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4715" windowHeight="8805" activeTab="0"/>
  </bookViews>
  <sheets>
    <sheet name="110" sheetId="1" r:id="rId1"/>
  </sheets>
  <definedNames>
    <definedName name="_xlnm.Print_Area" localSheetId="0">'110'!$A$1:$T$27</definedName>
  </definedNames>
  <calcPr fullCalcOnLoad="1"/>
</workbook>
</file>

<file path=xl/sharedStrings.xml><?xml version="1.0" encoding="utf-8"?>
<sst xmlns="http://schemas.openxmlformats.org/spreadsheetml/2006/main" count="68" uniqueCount="41">
  <si>
    <t xml:space="preserve">品目別大阪中央卸 </t>
  </si>
  <si>
    <t xml:space="preserve"> （単位　数量 トン・金額 千円）</t>
  </si>
  <si>
    <t xml:space="preserve">大阪市「大阪市中央卸売市場年報」 </t>
  </si>
  <si>
    <t>年   次</t>
  </si>
  <si>
    <t>総    数</t>
  </si>
  <si>
    <t>加 工 水 産 物</t>
  </si>
  <si>
    <t xml:space="preserve">野   </t>
  </si>
  <si>
    <t xml:space="preserve">     菜</t>
  </si>
  <si>
    <t>果    実</t>
  </si>
  <si>
    <t>つけ物</t>
  </si>
  <si>
    <t>鳥    卵</t>
  </si>
  <si>
    <t>年月</t>
  </si>
  <si>
    <t xml:space="preserve">数  量  </t>
  </si>
  <si>
    <t>金  額</t>
  </si>
  <si>
    <t>数  量</t>
  </si>
  <si>
    <t>平成</t>
  </si>
  <si>
    <t>12</t>
  </si>
  <si>
    <t>年</t>
  </si>
  <si>
    <t>13</t>
  </si>
  <si>
    <t>14</t>
  </si>
  <si>
    <t>15</t>
  </si>
  <si>
    <t>月</t>
  </si>
  <si>
    <t>16</t>
  </si>
  <si>
    <r>
      <t xml:space="preserve"> </t>
    </r>
    <r>
      <rPr>
        <b/>
        <sz val="20"/>
        <rFont val="ＭＳ 明朝"/>
        <family val="1"/>
      </rPr>
      <t>売市場入荷状況　　</t>
    </r>
  </si>
  <si>
    <t xml:space="preserve">   平成12～平成16年</t>
  </si>
  <si>
    <r>
      <t xml:space="preserve">生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鮮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水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 xml:space="preserve">産 </t>
    </r>
    <r>
      <rPr>
        <sz val="6"/>
        <rFont val="ＭＳ 明朝"/>
        <family val="1"/>
      </rPr>
      <t xml:space="preserve"> </t>
    </r>
    <r>
      <rPr>
        <sz val="11"/>
        <rFont val="ＭＳ 明朝"/>
        <family val="1"/>
      </rPr>
      <t>物</t>
    </r>
  </si>
  <si>
    <t>16</t>
  </si>
  <si>
    <t>年</t>
  </si>
  <si>
    <t xml:space="preserve">  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</si>
  <si>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</si>
  <si>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</si>
  <si>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</si>
  <si>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</si>
  <si>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</si>
  <si>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</si>
  <si>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</si>
  <si>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</si>
  <si>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</si>
  <si>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</si>
  <si>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</si>
  <si>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15 １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</si>
</sst>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[Red]\-#,##0.0"/>
    <numFmt numFmtId="178" formatCode="0_);[Red]\(0\)"/>
    <numFmt numFmtId="179" formatCode="#,##0;&quot;▲ &quot;#,##0"/>
    <numFmt numFmtId="180" formatCode="0.0_ "/>
    <numFmt numFmtId="181" formatCode="#,##0.0;&quot;▲ &quot;#,##0.0"/>
    <numFmt numFmtId="182" formatCode="0.0"/>
    <numFmt numFmtId="183" formatCode="#,##0.00;&quot;▲ &quot;#,##0.00"/>
    <numFmt numFmtId="184" formatCode="#,##0.0;&quot;△ &quot;#,##0.0"/>
    <numFmt numFmtId="185" formatCode="_ * #\ ###\ ###\ ##0_ ;_ * \-#\ ###\ ###\ ##0_ ;_ * &quot;-&quot;_ ;_ @_ "/>
    <numFmt numFmtId="186" formatCode="_ * #\ ###\ ###\ ##0.0_ ;_ * \-#\ ###\ ###\ ##0.0_ ;_ * &quot;-&quot;_ ;_ @_ "/>
    <numFmt numFmtId="187" formatCode="_ * #\ ###\ ###\ ##0.0_ ;_ * &quot;△&quot;#\ ###\ ###\ ##0.0_ ;_ * &quot;-&quot;_ ;_ @_ "/>
    <numFmt numFmtId="188" formatCode="#\ ###\ ###\ ##0\ ;\-#\ ###\ ###\ ##0\ "/>
    <numFmt numFmtId="189" formatCode="_ * #\ ###\ ###\ ##0_ ;_ * &quot;△&quot;#\ ###\ ###\ ##0_ ;_ * &quot;-&quot;_ ;_ @_ "/>
    <numFmt numFmtId="190" formatCode="_ * #\ ###\ ###\ ##0\ ;_ * \-#\ ###\ ###\ ##0_ ;_ * &quot;-&quot;_ ;_ @_ "/>
    <numFmt numFmtId="191" formatCode="_ * #\ ###\ ###\ ##0\ ;\ * \-#\ ###\ ###\ ##0_ ;_ * &quot;-&quot;_ ;_ @_ "/>
    <numFmt numFmtId="192" formatCode="_ * #\ ###\ ###\ ##0\ ;\ * \-#\ ###\ ###\ ##0\ ;_ * &quot;-&quot;_ ;_ @_ "/>
    <numFmt numFmtId="193" formatCode="0_);\(0\)"/>
    <numFmt numFmtId="194" formatCode=";\-#\ ###\ ###\ ##0\ ;"/>
    <numFmt numFmtId="195" formatCode=";\-#\ ###\ ###\ ##0;"/>
    <numFmt numFmtId="196" formatCode="#\ ##0"/>
    <numFmt numFmtId="197" formatCode="#\ ###\ ##0"/>
    <numFmt numFmtId="198" formatCode="#\ ##0.0"/>
    <numFmt numFmtId="199" formatCode="#\ ###\ ##0\ "/>
    <numFmt numFmtId="200" formatCode="0\ "/>
    <numFmt numFmtId="201" formatCode="_ * #\ ###\ ###\ ##0.0_ ;_ * &quot;△&quot;\ #\ ###\ ###\ ##0.0_ ;_ * &quot;-&quot;_ ;_ @_ "/>
    <numFmt numFmtId="202" formatCode="0.0_);[Red]\(0.0\)"/>
    <numFmt numFmtId="203" formatCode="0.0%"/>
    <numFmt numFmtId="204" formatCode="#,##0_);[Red]\(#,##0\)"/>
    <numFmt numFmtId="205" formatCode="###\ ##0\ ;\-\ ###\ ##0\ "/>
    <numFmt numFmtId="206" formatCode="_ * #,##0.0_ ;_ * \-#,##0.0_ ;_ * &quot;-&quot;?_ ;_ @_ 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2"/>
      <name val="ＭＳ 明朝"/>
      <family val="1"/>
    </font>
    <font>
      <sz val="11"/>
      <name val="ＭＳ 明朝"/>
      <family val="1"/>
    </font>
    <font>
      <b/>
      <sz val="20"/>
      <name val="ＭＳ 明朝"/>
      <family val="1"/>
    </font>
    <font>
      <b/>
      <sz val="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4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49" fontId="4" fillId="0" borderId="3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9" fontId="4" fillId="0" borderId="4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5" xfId="0" applyNumberFormat="1" applyFont="1" applyBorder="1" applyAlignment="1">
      <alignment horizontal="distributed" vertical="center"/>
    </xf>
    <xf numFmtId="49" fontId="4" fillId="0" borderId="6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distributed" vertical="center"/>
    </xf>
    <xf numFmtId="180" fontId="4" fillId="0" borderId="0" xfId="0" applyNumberFormat="1" applyFont="1" applyBorder="1" applyAlignment="1">
      <alignment horizontal="distributed" vertical="center"/>
    </xf>
    <xf numFmtId="38" fontId="4" fillId="0" borderId="0" xfId="17" applyFont="1" applyBorder="1" applyAlignment="1">
      <alignment horizontal="right" vertical="center"/>
    </xf>
    <xf numFmtId="0" fontId="4" fillId="0" borderId="8" xfId="0" applyFont="1" applyBorder="1" applyAlignment="1">
      <alignment vertical="center"/>
    </xf>
    <xf numFmtId="176" fontId="4" fillId="0" borderId="0" xfId="0" applyNumberFormat="1" applyFont="1" applyBorder="1" applyAlignment="1">
      <alignment horizontal="distributed"/>
    </xf>
    <xf numFmtId="49" fontId="4" fillId="0" borderId="0" xfId="0" applyNumberFormat="1" applyFont="1" applyFill="1" applyBorder="1" applyAlignment="1">
      <alignment horizontal="center"/>
    </xf>
    <xf numFmtId="176" fontId="4" fillId="0" borderId="9" xfId="0" applyNumberFormat="1" applyFont="1" applyBorder="1" applyAlignment="1">
      <alignment horizontal="left"/>
    </xf>
    <xf numFmtId="186" fontId="4" fillId="0" borderId="0" xfId="0" applyNumberFormat="1" applyFont="1" applyFill="1" applyAlignment="1">
      <alignment horizontal="right"/>
    </xf>
    <xf numFmtId="185" fontId="4" fillId="0" borderId="0" xfId="17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186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distributed"/>
    </xf>
    <xf numFmtId="176" fontId="4" fillId="0" borderId="9" xfId="0" applyNumberFormat="1" applyFont="1" applyFill="1" applyBorder="1" applyAlignment="1">
      <alignment horizontal="left"/>
    </xf>
    <xf numFmtId="185" fontId="4" fillId="0" borderId="0" xfId="0" applyNumberFormat="1" applyFont="1" applyFill="1" applyAlignment="1">
      <alignment/>
    </xf>
    <xf numFmtId="186" fontId="10" fillId="0" borderId="0" xfId="0" applyNumberFormat="1" applyFont="1" applyFill="1" applyAlignment="1">
      <alignment/>
    </xf>
    <xf numFmtId="176" fontId="11" fillId="0" borderId="0" xfId="0" applyNumberFormat="1" applyFont="1" applyFill="1" applyBorder="1" applyAlignment="1">
      <alignment horizontal="distributed"/>
    </xf>
    <xf numFmtId="49" fontId="11" fillId="0" borderId="0" xfId="0" applyNumberFormat="1" applyFont="1" applyFill="1" applyBorder="1" applyAlignment="1">
      <alignment horizontal="center"/>
    </xf>
    <xf numFmtId="176" fontId="11" fillId="0" borderId="9" xfId="0" applyNumberFormat="1" applyFont="1" applyFill="1" applyBorder="1" applyAlignment="1">
      <alignment horizontal="left"/>
    </xf>
    <xf numFmtId="186" fontId="11" fillId="0" borderId="0" xfId="0" applyNumberFormat="1" applyFont="1" applyFill="1" applyAlignment="1">
      <alignment/>
    </xf>
    <xf numFmtId="185" fontId="11" fillId="0" borderId="0" xfId="0" applyNumberFormat="1" applyFont="1" applyFill="1" applyAlignment="1">
      <alignment/>
    </xf>
    <xf numFmtId="186" fontId="12" fillId="0" borderId="0" xfId="0" applyNumberFormat="1" applyFont="1" applyFill="1" applyAlignment="1">
      <alignment/>
    </xf>
    <xf numFmtId="49" fontId="11" fillId="0" borderId="8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49" fontId="4" fillId="0" borderId="9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6" fontId="4" fillId="0" borderId="0" xfId="0" applyNumberFormat="1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0" xfId="0" applyFont="1" applyBorder="1" applyAlignment="1">
      <alignment/>
    </xf>
    <xf numFmtId="186" fontId="4" fillId="0" borderId="1" xfId="0" applyNumberFormat="1" applyFont="1" applyBorder="1" applyAlignment="1">
      <alignment/>
    </xf>
    <xf numFmtId="186" fontId="0" fillId="0" borderId="1" xfId="0" applyNumberForma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176" fontId="11" fillId="0" borderId="0" xfId="0" applyNumberFormat="1" applyFont="1" applyBorder="1" applyAlignment="1">
      <alignment horizontal="distributed"/>
    </xf>
    <xf numFmtId="176" fontId="11" fillId="0" borderId="9" xfId="0" applyNumberFormat="1" applyFont="1" applyBorder="1" applyAlignment="1">
      <alignment horizontal="left"/>
    </xf>
    <xf numFmtId="49" fontId="4" fillId="0" borderId="9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49" fontId="4" fillId="0" borderId="13" xfId="0" applyNumberFormat="1" applyFont="1" applyBorder="1" applyAlignment="1">
      <alignment horizontal="distributed" vertical="center"/>
    </xf>
    <xf numFmtId="49" fontId="4" fillId="0" borderId="16" xfId="0" applyNumberFormat="1" applyFont="1" applyBorder="1" applyAlignment="1">
      <alignment horizontal="distributed" vertical="center"/>
    </xf>
    <xf numFmtId="49" fontId="4" fillId="0" borderId="15" xfId="0" applyNumberFormat="1" applyFont="1" applyBorder="1" applyAlignment="1">
      <alignment horizontal="distributed" vertical="center"/>
    </xf>
    <xf numFmtId="49" fontId="4" fillId="0" borderId="17" xfId="0" applyNumberFormat="1" applyFont="1" applyBorder="1" applyAlignment="1">
      <alignment horizontal="distributed" vertical="center"/>
    </xf>
    <xf numFmtId="49" fontId="4" fillId="0" borderId="18" xfId="0" applyNumberFormat="1" applyFont="1" applyBorder="1" applyAlignment="1">
      <alignment horizontal="distributed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59"/>
  <sheetViews>
    <sheetView tabSelected="1" zoomScaleSheetLayoutView="100" workbookViewId="0" topLeftCell="A1">
      <selection activeCell="O6" sqref="O6"/>
    </sheetView>
  </sheetViews>
  <sheetFormatPr defaultColWidth="9.00390625" defaultRowHeight="13.5"/>
  <cols>
    <col min="1" max="1" width="5.875" style="17" customWidth="1"/>
    <col min="2" max="2" width="2.625" style="63" customWidth="1"/>
    <col min="3" max="3" width="6.625" style="17" customWidth="1"/>
    <col min="4" max="4" width="15.00390625" style="17" customWidth="1"/>
    <col min="5" max="5" width="16.875" style="17" customWidth="1"/>
    <col min="6" max="6" width="13.875" style="17" customWidth="1"/>
    <col min="7" max="7" width="16.00390625" style="17" customWidth="1"/>
    <col min="8" max="8" width="12.375" style="17" customWidth="1"/>
    <col min="9" max="9" width="15.875" style="17" customWidth="1"/>
    <col min="10" max="10" width="14.125" style="17" customWidth="1"/>
    <col min="11" max="11" width="0.875" style="17" customWidth="1"/>
    <col min="12" max="18" width="15.625" style="17" customWidth="1"/>
    <col min="19" max="19" width="5.375" style="17" customWidth="1"/>
    <col min="20" max="20" width="3.00390625" style="17" customWidth="1"/>
    <col min="21" max="16384" width="9.00390625" style="17" customWidth="1"/>
  </cols>
  <sheetData>
    <row r="1" spans="2:16" s="1" customFormat="1" ht="24" customHeight="1">
      <c r="B1" s="2"/>
      <c r="C1" s="3"/>
      <c r="D1" s="3"/>
      <c r="F1" s="4">
        <v>110</v>
      </c>
      <c r="G1" s="70" t="s">
        <v>0</v>
      </c>
      <c r="H1" s="70"/>
      <c r="I1" s="70"/>
      <c r="J1" s="70"/>
      <c r="K1" s="5"/>
      <c r="L1" s="71" t="s">
        <v>23</v>
      </c>
      <c r="M1" s="70"/>
      <c r="N1" s="70"/>
      <c r="O1" s="72" t="s">
        <v>24</v>
      </c>
      <c r="P1" s="72"/>
    </row>
    <row r="2" spans="2:14" s="1" customFormat="1" ht="24" customHeight="1">
      <c r="B2" s="2"/>
      <c r="C2" s="3"/>
      <c r="D2" s="3"/>
      <c r="E2" s="6"/>
      <c r="F2" s="6"/>
      <c r="G2" s="6"/>
      <c r="H2" s="6"/>
      <c r="I2" s="6"/>
      <c r="J2" s="6"/>
      <c r="K2" s="7"/>
      <c r="L2" s="8"/>
      <c r="N2" s="9"/>
    </row>
    <row r="3" spans="1:20" s="13" customFormat="1" ht="21.75" customHeight="1" thickBot="1">
      <c r="A3" s="68" t="s">
        <v>1</v>
      </c>
      <c r="B3" s="68"/>
      <c r="C3" s="68"/>
      <c r="D3" s="68"/>
      <c r="E3" s="68"/>
      <c r="F3" s="10"/>
      <c r="G3" s="10"/>
      <c r="H3" s="10"/>
      <c r="I3" s="10"/>
      <c r="J3" s="10"/>
      <c r="K3" s="11"/>
      <c r="L3" s="12"/>
      <c r="M3" s="12"/>
      <c r="N3" s="12"/>
      <c r="O3" s="12"/>
      <c r="P3" s="69" t="s">
        <v>2</v>
      </c>
      <c r="Q3" s="69"/>
      <c r="R3" s="69"/>
      <c r="S3" s="69"/>
      <c r="T3" s="69"/>
    </row>
    <row r="4" spans="1:20" ht="19.5" customHeight="1" thickTop="1">
      <c r="A4" s="77" t="s">
        <v>3</v>
      </c>
      <c r="B4" s="77"/>
      <c r="C4" s="78"/>
      <c r="D4" s="81" t="s">
        <v>4</v>
      </c>
      <c r="E4" s="81"/>
      <c r="F4" s="82" t="s">
        <v>25</v>
      </c>
      <c r="G4" s="83"/>
      <c r="H4" s="82" t="s">
        <v>5</v>
      </c>
      <c r="I4" s="83"/>
      <c r="J4" s="14" t="s">
        <v>6</v>
      </c>
      <c r="K4" s="15"/>
      <c r="L4" s="16" t="s">
        <v>7</v>
      </c>
      <c r="M4" s="84" t="s">
        <v>8</v>
      </c>
      <c r="N4" s="85"/>
      <c r="O4" s="84" t="s">
        <v>9</v>
      </c>
      <c r="P4" s="85"/>
      <c r="Q4" s="84" t="s">
        <v>10</v>
      </c>
      <c r="R4" s="85"/>
      <c r="S4" s="73" t="s">
        <v>11</v>
      </c>
      <c r="T4" s="74"/>
    </row>
    <row r="5" spans="1:20" ht="19.5" customHeight="1">
      <c r="A5" s="79"/>
      <c r="B5" s="79"/>
      <c r="C5" s="80"/>
      <c r="D5" s="18" t="s">
        <v>12</v>
      </c>
      <c r="E5" s="18" t="s">
        <v>13</v>
      </c>
      <c r="F5" s="18" t="s">
        <v>14</v>
      </c>
      <c r="G5" s="18" t="s">
        <v>13</v>
      </c>
      <c r="H5" s="18" t="s">
        <v>14</v>
      </c>
      <c r="I5" s="18" t="s">
        <v>13</v>
      </c>
      <c r="J5" s="18" t="s">
        <v>14</v>
      </c>
      <c r="K5" s="19"/>
      <c r="L5" s="20" t="s">
        <v>13</v>
      </c>
      <c r="M5" s="18" t="s">
        <v>14</v>
      </c>
      <c r="N5" s="18" t="s">
        <v>13</v>
      </c>
      <c r="O5" s="18" t="s">
        <v>14</v>
      </c>
      <c r="P5" s="18" t="s">
        <v>13</v>
      </c>
      <c r="Q5" s="18" t="s">
        <v>14</v>
      </c>
      <c r="R5" s="21" t="s">
        <v>13</v>
      </c>
      <c r="S5" s="75"/>
      <c r="T5" s="76"/>
    </row>
    <row r="6" spans="1:19" s="13" customFormat="1" ht="9" customHeight="1">
      <c r="A6" s="22"/>
      <c r="B6" s="23"/>
      <c r="C6" s="24"/>
      <c r="D6" s="22"/>
      <c r="E6" s="25"/>
      <c r="F6" s="22"/>
      <c r="G6" s="26"/>
      <c r="H6" s="22"/>
      <c r="I6" s="26"/>
      <c r="J6" s="11"/>
      <c r="K6" s="11"/>
      <c r="L6" s="22"/>
      <c r="M6" s="25"/>
      <c r="N6" s="22"/>
      <c r="O6" s="26"/>
      <c r="P6" s="22"/>
      <c r="Q6" s="26"/>
      <c r="R6" s="11"/>
      <c r="S6" s="27"/>
    </row>
    <row r="7" spans="1:20" s="35" customFormat="1" ht="12.75" customHeight="1">
      <c r="A7" s="28" t="s">
        <v>15</v>
      </c>
      <c r="B7" s="29" t="s">
        <v>16</v>
      </c>
      <c r="C7" s="30" t="s">
        <v>17</v>
      </c>
      <c r="D7" s="31">
        <v>16361.1</v>
      </c>
      <c r="E7" s="32">
        <v>5385988</v>
      </c>
      <c r="F7" s="31">
        <v>2424.6</v>
      </c>
      <c r="G7" s="33">
        <v>1532200</v>
      </c>
      <c r="H7" s="34">
        <v>389.3</v>
      </c>
      <c r="I7" s="33">
        <v>525352</v>
      </c>
      <c r="J7" s="31">
        <v>4477.8</v>
      </c>
      <c r="K7" s="35">
        <f>SUM(K11:K23)</f>
        <v>0</v>
      </c>
      <c r="L7" s="36">
        <v>1120597</v>
      </c>
      <c r="M7" s="31">
        <v>8902.9</v>
      </c>
      <c r="N7" s="36">
        <v>2171162</v>
      </c>
      <c r="O7" s="34">
        <v>166.5</v>
      </c>
      <c r="P7" s="36">
        <v>36677</v>
      </c>
      <c r="Q7" s="34">
        <f aca="true" t="shared" si="0" ref="Q7:R10">(0/1000)+(0/1000)</f>
        <v>0</v>
      </c>
      <c r="R7" s="34">
        <f t="shared" si="0"/>
        <v>0</v>
      </c>
      <c r="S7" s="37" t="s">
        <v>16</v>
      </c>
      <c r="T7" s="15" t="s">
        <v>17</v>
      </c>
    </row>
    <row r="8" spans="1:19" s="35" customFormat="1" ht="12.75" customHeight="1">
      <c r="A8" s="38"/>
      <c r="B8" s="29" t="s">
        <v>18</v>
      </c>
      <c r="C8" s="39"/>
      <c r="D8" s="34">
        <v>16897.091</v>
      </c>
      <c r="E8" s="40">
        <v>5075852.581</v>
      </c>
      <c r="F8" s="34">
        <v>2734.72</v>
      </c>
      <c r="G8" s="40">
        <v>1498199.003</v>
      </c>
      <c r="H8" s="34">
        <v>439.77400000000006</v>
      </c>
      <c r="I8" s="40">
        <v>461537.914</v>
      </c>
      <c r="J8" s="34">
        <v>4458.167</v>
      </c>
      <c r="K8" s="34">
        <v>0</v>
      </c>
      <c r="L8" s="40">
        <v>1124864.906</v>
      </c>
      <c r="M8" s="34">
        <v>9081.721000000001</v>
      </c>
      <c r="N8" s="40">
        <v>1953961.608</v>
      </c>
      <c r="O8" s="34">
        <v>182.709</v>
      </c>
      <c r="P8" s="40">
        <v>37289.15</v>
      </c>
      <c r="Q8" s="34">
        <f t="shared" si="0"/>
        <v>0</v>
      </c>
      <c r="R8" s="34">
        <f t="shared" si="0"/>
        <v>0</v>
      </c>
      <c r="S8" s="37" t="s">
        <v>18</v>
      </c>
    </row>
    <row r="9" spans="1:19" s="35" customFormat="1" ht="12.75" customHeight="1">
      <c r="A9" s="38"/>
      <c r="B9" s="29" t="s">
        <v>19</v>
      </c>
      <c r="C9" s="39"/>
      <c r="D9" s="34">
        <v>14811.8</v>
      </c>
      <c r="E9" s="40">
        <v>4860210</v>
      </c>
      <c r="F9" s="34">
        <v>2295.2</v>
      </c>
      <c r="G9" s="40">
        <v>1456176</v>
      </c>
      <c r="H9" s="34">
        <v>351.8</v>
      </c>
      <c r="I9" s="40">
        <v>442902</v>
      </c>
      <c r="J9" s="34">
        <v>4045.8</v>
      </c>
      <c r="K9" s="34"/>
      <c r="L9" s="40">
        <v>1104022</v>
      </c>
      <c r="M9" s="34">
        <v>8034.5</v>
      </c>
      <c r="N9" s="40">
        <v>1839579</v>
      </c>
      <c r="O9" s="34">
        <v>84.5</v>
      </c>
      <c r="P9" s="40">
        <v>17531</v>
      </c>
      <c r="Q9" s="34">
        <f t="shared" si="0"/>
        <v>0</v>
      </c>
      <c r="R9" s="34">
        <f t="shared" si="0"/>
        <v>0</v>
      </c>
      <c r="S9" s="37" t="s">
        <v>19</v>
      </c>
    </row>
    <row r="10" spans="1:19" s="49" customFormat="1" ht="12.75" customHeight="1">
      <c r="A10" s="42"/>
      <c r="B10" s="43" t="s">
        <v>20</v>
      </c>
      <c r="C10" s="44"/>
      <c r="D10" s="45">
        <v>13852.362</v>
      </c>
      <c r="E10" s="46">
        <v>4463144.052</v>
      </c>
      <c r="F10" s="45">
        <v>2090.965</v>
      </c>
      <c r="G10" s="46">
        <v>1295022.591</v>
      </c>
      <c r="H10" s="45">
        <v>410.629</v>
      </c>
      <c r="I10" s="46">
        <v>517813.452</v>
      </c>
      <c r="J10" s="45">
        <v>4066.6580000000004</v>
      </c>
      <c r="K10" s="45"/>
      <c r="L10" s="46">
        <v>1052881.03</v>
      </c>
      <c r="M10" s="45">
        <v>7281.71</v>
      </c>
      <c r="N10" s="46">
        <v>1596970.979</v>
      </c>
      <c r="O10" s="45">
        <v>2.4</v>
      </c>
      <c r="P10" s="46">
        <v>456</v>
      </c>
      <c r="Q10" s="47">
        <f t="shared" si="0"/>
        <v>0</v>
      </c>
      <c r="R10" s="47">
        <f t="shared" si="0"/>
        <v>0</v>
      </c>
      <c r="S10" s="48" t="s">
        <v>20</v>
      </c>
    </row>
    <row r="11" spans="1:19" s="35" customFormat="1" ht="6.75" customHeight="1">
      <c r="A11" s="38"/>
      <c r="B11" s="50"/>
      <c r="C11" s="39"/>
      <c r="D11" s="34"/>
      <c r="E11" s="32"/>
      <c r="F11" s="34"/>
      <c r="G11" s="32"/>
      <c r="H11" s="34"/>
      <c r="I11" s="32"/>
      <c r="J11" s="34"/>
      <c r="L11" s="32"/>
      <c r="M11" s="34"/>
      <c r="N11" s="32"/>
      <c r="O11" s="34"/>
      <c r="P11" s="32"/>
      <c r="Q11" s="31"/>
      <c r="R11" s="31"/>
      <c r="S11" s="51"/>
    </row>
    <row r="12" spans="1:20" s="53" customFormat="1" ht="12.75" customHeight="1">
      <c r="A12" s="38"/>
      <c r="B12" s="29" t="s">
        <v>20</v>
      </c>
      <c r="C12" s="66" t="s">
        <v>28</v>
      </c>
      <c r="D12" s="34">
        <v>622.068</v>
      </c>
      <c r="E12" s="40">
        <v>216867.697</v>
      </c>
      <c r="F12" s="34">
        <v>151.739</v>
      </c>
      <c r="G12" s="40">
        <v>105848.22099999999</v>
      </c>
      <c r="H12" s="34">
        <v>23.404000000000003</v>
      </c>
      <c r="I12" s="40">
        <v>31607.718</v>
      </c>
      <c r="J12" s="34">
        <v>425.824</v>
      </c>
      <c r="K12" s="34"/>
      <c r="L12" s="40">
        <v>74503.86300000001</v>
      </c>
      <c r="M12" s="34">
        <v>18.701</v>
      </c>
      <c r="N12" s="40">
        <v>4451.8949999999995</v>
      </c>
      <c r="O12" s="34">
        <v>2.4</v>
      </c>
      <c r="P12" s="34">
        <v>456</v>
      </c>
      <c r="Q12" s="34">
        <f aca="true" t="shared" si="1" ref="Q12:R17">(0/1000)+(0/1000)</f>
        <v>0</v>
      </c>
      <c r="R12" s="34">
        <f t="shared" si="1"/>
        <v>0</v>
      </c>
      <c r="S12" s="37" t="s">
        <v>40</v>
      </c>
      <c r="T12" s="53" t="s">
        <v>21</v>
      </c>
    </row>
    <row r="13" spans="1:19" s="53" customFormat="1" ht="12.75" customHeight="1">
      <c r="A13" s="38"/>
      <c r="B13" s="50"/>
      <c r="C13" s="67" t="s">
        <v>29</v>
      </c>
      <c r="D13" s="34">
        <v>416.42900000000003</v>
      </c>
      <c r="E13" s="40">
        <v>185950.668</v>
      </c>
      <c r="F13" s="34">
        <v>117.32400000000001</v>
      </c>
      <c r="G13" s="40">
        <v>91830.90599999999</v>
      </c>
      <c r="H13" s="34">
        <v>34.154</v>
      </c>
      <c r="I13" s="40">
        <v>39288.736</v>
      </c>
      <c r="J13" s="34">
        <v>247.386</v>
      </c>
      <c r="K13" s="34"/>
      <c r="L13" s="40">
        <v>51495.396</v>
      </c>
      <c r="M13" s="34">
        <v>17.565</v>
      </c>
      <c r="N13" s="40">
        <v>3335.63</v>
      </c>
      <c r="O13" s="34">
        <v>0</v>
      </c>
      <c r="P13" s="34">
        <v>0</v>
      </c>
      <c r="Q13" s="34">
        <f t="shared" si="1"/>
        <v>0</v>
      </c>
      <c r="R13" s="34">
        <f t="shared" si="1"/>
        <v>0</v>
      </c>
      <c r="S13" s="37" t="s">
        <v>29</v>
      </c>
    </row>
    <row r="14" spans="1:19" s="53" customFormat="1" ht="12.75" customHeight="1">
      <c r="A14" s="38"/>
      <c r="B14" s="50"/>
      <c r="C14" s="67" t="s">
        <v>30</v>
      </c>
      <c r="D14" s="34">
        <v>294.847</v>
      </c>
      <c r="E14" s="40">
        <v>193330.95299999998</v>
      </c>
      <c r="F14" s="34">
        <v>148.698</v>
      </c>
      <c r="G14" s="40">
        <v>114084.357</v>
      </c>
      <c r="H14" s="34">
        <v>40.975</v>
      </c>
      <c r="I14" s="40">
        <v>44061.494</v>
      </c>
      <c r="J14" s="34">
        <v>100.049</v>
      </c>
      <c r="K14" s="34"/>
      <c r="L14" s="40">
        <v>34159.357</v>
      </c>
      <c r="M14" s="34">
        <v>5.125</v>
      </c>
      <c r="N14" s="40">
        <v>1025.745</v>
      </c>
      <c r="O14" s="34">
        <v>0</v>
      </c>
      <c r="P14" s="34">
        <v>0</v>
      </c>
      <c r="Q14" s="34">
        <f t="shared" si="1"/>
        <v>0</v>
      </c>
      <c r="R14" s="34">
        <f t="shared" si="1"/>
        <v>0</v>
      </c>
      <c r="S14" s="37" t="s">
        <v>30</v>
      </c>
    </row>
    <row r="15" spans="2:19" s="53" customFormat="1" ht="12.75" customHeight="1">
      <c r="B15" s="54"/>
      <c r="C15" s="67" t="s">
        <v>31</v>
      </c>
      <c r="D15" s="34">
        <v>319.945</v>
      </c>
      <c r="E15" s="40">
        <v>197776.7</v>
      </c>
      <c r="F15" s="34">
        <v>192.68200000000002</v>
      </c>
      <c r="G15" s="40">
        <v>121184.90400000001</v>
      </c>
      <c r="H15" s="34">
        <v>37.272</v>
      </c>
      <c r="I15" s="40">
        <v>39978.456</v>
      </c>
      <c r="J15" s="34">
        <v>89.991</v>
      </c>
      <c r="K15" s="34"/>
      <c r="L15" s="40">
        <v>36613.34</v>
      </c>
      <c r="M15" s="34">
        <v>0</v>
      </c>
      <c r="N15" s="40">
        <v>0</v>
      </c>
      <c r="O15" s="34">
        <v>0</v>
      </c>
      <c r="P15" s="34">
        <v>0</v>
      </c>
      <c r="Q15" s="34">
        <f t="shared" si="1"/>
        <v>0</v>
      </c>
      <c r="R15" s="34">
        <f t="shared" si="1"/>
        <v>0</v>
      </c>
      <c r="S15" s="37" t="s">
        <v>31</v>
      </c>
    </row>
    <row r="16" spans="1:19" s="35" customFormat="1" ht="12.75" customHeight="1">
      <c r="A16" s="38"/>
      <c r="B16" s="50"/>
      <c r="C16" s="67" t="s">
        <v>32</v>
      </c>
      <c r="D16" s="34">
        <v>474.932</v>
      </c>
      <c r="E16" s="40">
        <v>263167.433</v>
      </c>
      <c r="F16" s="34">
        <v>200.683</v>
      </c>
      <c r="G16" s="40">
        <v>125919.48499999999</v>
      </c>
      <c r="H16" s="34">
        <v>28.595</v>
      </c>
      <c r="I16" s="40">
        <v>35328.722</v>
      </c>
      <c r="J16" s="34">
        <v>229.466</v>
      </c>
      <c r="K16" s="34"/>
      <c r="L16" s="40">
        <v>93897.961</v>
      </c>
      <c r="M16" s="34">
        <v>16.188000000000002</v>
      </c>
      <c r="N16" s="40">
        <v>8021.265</v>
      </c>
      <c r="O16" s="34">
        <v>0</v>
      </c>
      <c r="P16" s="34">
        <v>0</v>
      </c>
      <c r="Q16" s="34">
        <f t="shared" si="1"/>
        <v>0</v>
      </c>
      <c r="R16" s="34">
        <f t="shared" si="1"/>
        <v>0</v>
      </c>
      <c r="S16" s="37" t="s">
        <v>32</v>
      </c>
    </row>
    <row r="17" spans="1:20" s="53" customFormat="1" ht="12.75" customHeight="1">
      <c r="A17" s="35"/>
      <c r="B17" s="55"/>
      <c r="C17" s="66" t="s">
        <v>33</v>
      </c>
      <c r="D17" s="34">
        <v>2386.316</v>
      </c>
      <c r="E17" s="40">
        <v>600039.2320000001</v>
      </c>
      <c r="F17" s="34">
        <v>131.458</v>
      </c>
      <c r="G17" s="40">
        <v>87617.768</v>
      </c>
      <c r="H17" s="34">
        <v>28.242</v>
      </c>
      <c r="I17" s="40">
        <v>34251.977</v>
      </c>
      <c r="J17" s="34">
        <v>444.00300000000004</v>
      </c>
      <c r="K17" s="34"/>
      <c r="L17" s="40">
        <v>179834.182</v>
      </c>
      <c r="M17" s="34">
        <v>1782.6129999999998</v>
      </c>
      <c r="N17" s="40">
        <v>298335.305</v>
      </c>
      <c r="O17" s="34">
        <v>0</v>
      </c>
      <c r="P17" s="34">
        <v>0</v>
      </c>
      <c r="Q17" s="34">
        <f t="shared" si="1"/>
        <v>0</v>
      </c>
      <c r="R17" s="34">
        <f t="shared" si="1"/>
        <v>0</v>
      </c>
      <c r="S17" s="37" t="s">
        <v>33</v>
      </c>
      <c r="T17" s="35"/>
    </row>
    <row r="18" spans="1:20" s="53" customFormat="1" ht="10.5" customHeight="1">
      <c r="A18" s="35"/>
      <c r="B18" s="55"/>
      <c r="C18" s="66"/>
      <c r="D18" s="34"/>
      <c r="E18" s="40"/>
      <c r="F18" s="34"/>
      <c r="G18" s="40"/>
      <c r="H18" s="34"/>
      <c r="I18" s="40"/>
      <c r="J18" s="34"/>
      <c r="K18" s="34"/>
      <c r="L18" s="40"/>
      <c r="M18" s="34"/>
      <c r="N18" s="40"/>
      <c r="O18" s="34"/>
      <c r="P18" s="34"/>
      <c r="Q18" s="31"/>
      <c r="R18" s="31"/>
      <c r="S18" s="37"/>
      <c r="T18" s="35"/>
    </row>
    <row r="19" spans="2:20" s="53" customFormat="1" ht="12.75" customHeight="1">
      <c r="B19" s="55"/>
      <c r="C19" s="66" t="s">
        <v>34</v>
      </c>
      <c r="D19" s="34">
        <v>2300.766</v>
      </c>
      <c r="E19" s="40">
        <v>504656.823</v>
      </c>
      <c r="F19" s="34">
        <v>147.472</v>
      </c>
      <c r="G19" s="40">
        <v>132529.438</v>
      </c>
      <c r="H19" s="34">
        <v>28.82</v>
      </c>
      <c r="I19" s="40">
        <v>35615.765</v>
      </c>
      <c r="J19" s="34">
        <v>268.027</v>
      </c>
      <c r="K19" s="34"/>
      <c r="L19" s="40">
        <v>64098.932</v>
      </c>
      <c r="M19" s="34">
        <v>1856.4470000000001</v>
      </c>
      <c r="N19" s="40">
        <v>272412.68799999997</v>
      </c>
      <c r="O19" s="34">
        <v>0</v>
      </c>
      <c r="P19" s="34">
        <v>0</v>
      </c>
      <c r="Q19" s="34">
        <f aca="true" t="shared" si="2" ref="Q19:R24">(0/1000)+(0/1000)</f>
        <v>0</v>
      </c>
      <c r="R19" s="34">
        <f t="shared" si="2"/>
        <v>0</v>
      </c>
      <c r="S19" s="37" t="s">
        <v>34</v>
      </c>
      <c r="T19" s="35"/>
    </row>
    <row r="20" spans="2:20" s="53" customFormat="1" ht="12.75" customHeight="1">
      <c r="B20" s="54"/>
      <c r="C20" s="66" t="s">
        <v>35</v>
      </c>
      <c r="D20" s="34">
        <v>1305.993</v>
      </c>
      <c r="E20" s="40">
        <v>527630.593</v>
      </c>
      <c r="F20" s="34">
        <v>141.112</v>
      </c>
      <c r="G20" s="40">
        <v>101348.925</v>
      </c>
      <c r="H20" s="34">
        <v>25.695999999999998</v>
      </c>
      <c r="I20" s="40">
        <v>30968.535</v>
      </c>
      <c r="J20" s="34">
        <v>274.248</v>
      </c>
      <c r="K20" s="34"/>
      <c r="L20" s="40">
        <v>66668.956</v>
      </c>
      <c r="M20" s="34">
        <v>864.937</v>
      </c>
      <c r="N20" s="40">
        <v>328644.177</v>
      </c>
      <c r="O20" s="34">
        <v>0</v>
      </c>
      <c r="P20" s="34">
        <v>0</v>
      </c>
      <c r="Q20" s="34">
        <f t="shared" si="2"/>
        <v>0</v>
      </c>
      <c r="R20" s="34">
        <f t="shared" si="2"/>
        <v>0</v>
      </c>
      <c r="S20" s="37" t="s">
        <v>35</v>
      </c>
      <c r="T20" s="35"/>
    </row>
    <row r="21" spans="2:20" s="53" customFormat="1" ht="12.75" customHeight="1">
      <c r="B21" s="54"/>
      <c r="C21" s="66" t="s">
        <v>36</v>
      </c>
      <c r="D21" s="34">
        <v>2320.337</v>
      </c>
      <c r="E21" s="40">
        <v>674873.0109999999</v>
      </c>
      <c r="F21" s="34">
        <v>110.642</v>
      </c>
      <c r="G21" s="40">
        <v>84190.235</v>
      </c>
      <c r="H21" s="34">
        <v>27.268</v>
      </c>
      <c r="I21" s="40">
        <v>33329.496</v>
      </c>
      <c r="J21" s="34">
        <v>215.44</v>
      </c>
      <c r="K21" s="34"/>
      <c r="L21" s="40">
        <v>62586.346999999994</v>
      </c>
      <c r="M21" s="34">
        <v>1966.987</v>
      </c>
      <c r="N21" s="40">
        <v>494766.93299999996</v>
      </c>
      <c r="O21" s="34">
        <v>0</v>
      </c>
      <c r="P21" s="34">
        <v>0</v>
      </c>
      <c r="Q21" s="34">
        <f t="shared" si="2"/>
        <v>0</v>
      </c>
      <c r="R21" s="34">
        <f t="shared" si="2"/>
        <v>0</v>
      </c>
      <c r="S21" s="37" t="s">
        <v>36</v>
      </c>
      <c r="T21" s="35"/>
    </row>
    <row r="22" spans="2:19" s="53" customFormat="1" ht="12.75" customHeight="1">
      <c r="B22" s="54"/>
      <c r="C22" s="66" t="s">
        <v>37</v>
      </c>
      <c r="D22" s="34">
        <v>1124.5860000000002</v>
      </c>
      <c r="E22" s="40">
        <v>381118.25100000005</v>
      </c>
      <c r="F22" s="34">
        <v>193.674</v>
      </c>
      <c r="G22" s="40">
        <v>92495.861</v>
      </c>
      <c r="H22" s="34">
        <v>30.718</v>
      </c>
      <c r="I22" s="40">
        <v>38480.011</v>
      </c>
      <c r="J22" s="34">
        <v>370.085</v>
      </c>
      <c r="K22" s="34"/>
      <c r="L22" s="40">
        <v>121553.31100000002</v>
      </c>
      <c r="M22" s="34">
        <v>530.109</v>
      </c>
      <c r="N22" s="40">
        <v>128589.068</v>
      </c>
      <c r="O22" s="34">
        <v>0</v>
      </c>
      <c r="P22" s="34">
        <v>0</v>
      </c>
      <c r="Q22" s="34">
        <f t="shared" si="2"/>
        <v>0</v>
      </c>
      <c r="R22" s="34">
        <f t="shared" si="2"/>
        <v>0</v>
      </c>
      <c r="S22" s="51">
        <v>10</v>
      </c>
    </row>
    <row r="23" spans="2:19" s="53" customFormat="1" ht="12.75" customHeight="1">
      <c r="B23" s="54"/>
      <c r="C23" s="66" t="s">
        <v>38</v>
      </c>
      <c r="D23" s="34">
        <v>1181.625</v>
      </c>
      <c r="E23" s="40">
        <v>344754.16299999994</v>
      </c>
      <c r="F23" s="34">
        <v>361.325</v>
      </c>
      <c r="G23" s="40">
        <v>124516.253</v>
      </c>
      <c r="H23" s="34">
        <v>43.153999999999996</v>
      </c>
      <c r="I23" s="40">
        <v>61590.591</v>
      </c>
      <c r="J23" s="34">
        <v>681.763</v>
      </c>
      <c r="K23" s="34"/>
      <c r="L23" s="40">
        <v>133751.851</v>
      </c>
      <c r="M23" s="34">
        <v>95.38300000000001</v>
      </c>
      <c r="N23" s="40">
        <v>24895.468</v>
      </c>
      <c r="O23" s="34">
        <v>0</v>
      </c>
      <c r="P23" s="34">
        <v>0</v>
      </c>
      <c r="Q23" s="34">
        <f t="shared" si="2"/>
        <v>0</v>
      </c>
      <c r="R23" s="34">
        <f t="shared" si="2"/>
        <v>0</v>
      </c>
      <c r="S23" s="51">
        <v>11</v>
      </c>
    </row>
    <row r="24" spans="2:19" s="53" customFormat="1" ht="12.75" customHeight="1">
      <c r="B24" s="54"/>
      <c r="C24" s="66" t="s">
        <v>39</v>
      </c>
      <c r="D24" s="34">
        <v>1104.6080000000002</v>
      </c>
      <c r="E24" s="40">
        <v>372978.462</v>
      </c>
      <c r="F24" s="34">
        <v>194.156</v>
      </c>
      <c r="G24" s="40">
        <v>113456.17199999999</v>
      </c>
      <c r="H24" s="34">
        <v>62.331</v>
      </c>
      <c r="I24" s="40">
        <v>93311.951</v>
      </c>
      <c r="J24" s="34">
        <v>720.376</v>
      </c>
      <c r="K24" s="34"/>
      <c r="L24" s="40">
        <v>133717.53399999999</v>
      </c>
      <c r="M24" s="34">
        <v>127.745</v>
      </c>
      <c r="N24" s="40">
        <v>32492.805</v>
      </c>
      <c r="O24" s="34">
        <v>0</v>
      </c>
      <c r="P24" s="34">
        <v>0</v>
      </c>
      <c r="Q24" s="34">
        <f t="shared" si="2"/>
        <v>0</v>
      </c>
      <c r="R24" s="34">
        <f t="shared" si="2"/>
        <v>0</v>
      </c>
      <c r="S24" s="51">
        <v>12</v>
      </c>
    </row>
    <row r="25" spans="2:19" s="53" customFormat="1" ht="6.75" customHeight="1">
      <c r="B25" s="54"/>
      <c r="C25" s="52"/>
      <c r="D25" s="41"/>
      <c r="E25" s="41"/>
      <c r="F25" s="34"/>
      <c r="G25" s="34"/>
      <c r="H25" s="34"/>
      <c r="I25" s="34"/>
      <c r="J25" s="34"/>
      <c r="L25" s="34"/>
      <c r="M25" s="34"/>
      <c r="N25" s="34"/>
      <c r="O25" s="34"/>
      <c r="P25" s="34"/>
      <c r="Q25" s="56"/>
      <c r="R25" s="56"/>
      <c r="S25" s="51"/>
    </row>
    <row r="26" spans="1:20" s="49" customFormat="1" ht="12.75" customHeight="1">
      <c r="A26" s="64" t="s">
        <v>15</v>
      </c>
      <c r="B26" s="43" t="s">
        <v>26</v>
      </c>
      <c r="C26" s="65" t="s">
        <v>17</v>
      </c>
      <c r="D26" s="45">
        <v>13342.132000000001</v>
      </c>
      <c r="E26" s="46">
        <v>4628540.685</v>
      </c>
      <c r="F26" s="45">
        <v>2092.753</v>
      </c>
      <c r="G26" s="46">
        <v>1236449.626</v>
      </c>
      <c r="H26" s="45">
        <v>368.00399999999996</v>
      </c>
      <c r="I26" s="46">
        <v>563209.579</v>
      </c>
      <c r="J26" s="45">
        <v>3834.022</v>
      </c>
      <c r="K26" s="45"/>
      <c r="L26" s="46">
        <v>1158264.493</v>
      </c>
      <c r="M26" s="45">
        <v>7047.353</v>
      </c>
      <c r="N26" s="46">
        <v>1670616.987</v>
      </c>
      <c r="O26" s="45">
        <v>0</v>
      </c>
      <c r="P26" s="45">
        <v>0</v>
      </c>
      <c r="Q26" s="47">
        <f>(0/1000)+(0/1000)</f>
        <v>0</v>
      </c>
      <c r="R26" s="47">
        <f>(0/1000)+(0/1000)</f>
        <v>0</v>
      </c>
      <c r="S26" s="48" t="s">
        <v>22</v>
      </c>
      <c r="T26" s="49" t="s">
        <v>27</v>
      </c>
    </row>
    <row r="27" spans="1:21" ht="6.75" customHeight="1" thickBot="1">
      <c r="A27" s="57"/>
      <c r="B27" s="58"/>
      <c r="C27" s="59"/>
      <c r="D27" s="60"/>
      <c r="E27" s="60"/>
      <c r="F27" s="60"/>
      <c r="G27" s="60"/>
      <c r="H27" s="60"/>
      <c r="I27" s="60"/>
      <c r="J27" s="60"/>
      <c r="L27" s="60"/>
      <c r="M27" s="61"/>
      <c r="N27" s="60"/>
      <c r="O27" s="57"/>
      <c r="P27" s="57"/>
      <c r="Q27" s="57"/>
      <c r="R27" s="57"/>
      <c r="S27" s="62"/>
      <c r="T27" s="57"/>
      <c r="U27" s="15"/>
    </row>
    <row r="28" spans="3:9" ht="14.25" thickTop="1">
      <c r="C28" s="15"/>
      <c r="D28" s="15"/>
      <c r="E28" s="15"/>
      <c r="F28" s="15"/>
      <c r="G28" s="15"/>
      <c r="H28" s="15"/>
      <c r="I28" s="15"/>
    </row>
    <row r="29" spans="3:16" ht="13.5">
      <c r="C29" s="15"/>
      <c r="D29" s="45"/>
      <c r="E29" s="45"/>
      <c r="F29" s="41"/>
      <c r="G29" s="41"/>
      <c r="H29" s="41"/>
      <c r="I29" s="41"/>
      <c r="J29" s="41"/>
      <c r="K29" s="45"/>
      <c r="L29" s="34"/>
      <c r="M29" s="41"/>
      <c r="N29" s="41"/>
      <c r="O29" s="41"/>
      <c r="P29" s="41"/>
    </row>
    <row r="30" spans="3:16" ht="13.5">
      <c r="C30" s="15"/>
      <c r="D30" s="34"/>
      <c r="E30" s="32"/>
      <c r="F30" s="34"/>
      <c r="G30" s="32"/>
      <c r="H30" s="34"/>
      <c r="I30" s="32"/>
      <c r="J30" s="34"/>
      <c r="K30" s="35"/>
      <c r="L30" s="32"/>
      <c r="M30" s="34"/>
      <c r="N30" s="32"/>
      <c r="O30" s="34"/>
      <c r="P30" s="32"/>
    </row>
    <row r="31" spans="3:16" ht="13.5">
      <c r="C31" s="15"/>
      <c r="D31" s="41"/>
      <c r="E31" s="41"/>
      <c r="F31" s="34"/>
      <c r="G31" s="34"/>
      <c r="H31" s="34"/>
      <c r="I31" s="34"/>
      <c r="J31" s="34"/>
      <c r="K31" s="35"/>
      <c r="L31" s="34"/>
      <c r="M31" s="34"/>
      <c r="N31" s="34"/>
      <c r="O31" s="34"/>
      <c r="P31" s="34"/>
    </row>
    <row r="32" spans="3:16" ht="13.5">
      <c r="C32" s="15"/>
      <c r="D32" s="41"/>
      <c r="E32" s="41"/>
      <c r="F32" s="34"/>
      <c r="G32" s="34"/>
      <c r="H32" s="34"/>
      <c r="I32" s="34"/>
      <c r="J32" s="34"/>
      <c r="K32" s="35"/>
      <c r="L32" s="34"/>
      <c r="M32" s="34"/>
      <c r="N32" s="34"/>
      <c r="O32" s="34"/>
      <c r="P32" s="34"/>
    </row>
    <row r="33" spans="3:16" ht="13.5">
      <c r="C33" s="15"/>
      <c r="D33" s="41"/>
      <c r="E33" s="41"/>
      <c r="F33" s="34"/>
      <c r="G33" s="34"/>
      <c r="H33" s="34"/>
      <c r="I33" s="34"/>
      <c r="J33" s="34"/>
      <c r="K33" s="35"/>
      <c r="L33" s="34"/>
      <c r="M33" s="34"/>
      <c r="N33" s="34"/>
      <c r="O33" s="34"/>
      <c r="P33" s="34"/>
    </row>
    <row r="34" spans="3:16" ht="13.5">
      <c r="C34" s="15"/>
      <c r="D34" s="41"/>
      <c r="E34" s="41"/>
      <c r="F34" s="34"/>
      <c r="G34" s="34"/>
      <c r="H34" s="34"/>
      <c r="I34" s="34"/>
      <c r="J34" s="34"/>
      <c r="K34" s="35"/>
      <c r="L34" s="34"/>
      <c r="M34" s="34"/>
      <c r="N34" s="34"/>
      <c r="O34" s="34"/>
      <c r="P34" s="34"/>
    </row>
    <row r="35" spans="3:16" ht="13.5">
      <c r="C35" s="15"/>
      <c r="D35" s="41"/>
      <c r="E35" s="41"/>
      <c r="F35" s="34"/>
      <c r="G35" s="34"/>
      <c r="H35" s="34"/>
      <c r="I35" s="34"/>
      <c r="J35" s="34"/>
      <c r="K35" s="35"/>
      <c r="L35" s="34"/>
      <c r="M35" s="34"/>
      <c r="N35" s="34"/>
      <c r="O35" s="34"/>
      <c r="P35" s="34"/>
    </row>
    <row r="36" spans="3:16" ht="13.5">
      <c r="C36" s="15"/>
      <c r="D36" s="41"/>
      <c r="E36" s="41"/>
      <c r="F36" s="34"/>
      <c r="G36" s="34"/>
      <c r="H36" s="34"/>
      <c r="I36" s="34"/>
      <c r="J36" s="34"/>
      <c r="K36" s="53"/>
      <c r="L36" s="34"/>
      <c r="M36" s="34"/>
      <c r="N36" s="34"/>
      <c r="O36" s="34"/>
      <c r="P36" s="34"/>
    </row>
    <row r="37" spans="4:16" ht="13.5">
      <c r="D37" s="41"/>
      <c r="E37" s="41"/>
      <c r="F37" s="34"/>
      <c r="G37" s="34"/>
      <c r="H37" s="34"/>
      <c r="I37" s="34"/>
      <c r="J37" s="34"/>
      <c r="K37" s="53"/>
      <c r="L37" s="34"/>
      <c r="M37" s="34"/>
      <c r="N37" s="34"/>
      <c r="O37" s="34"/>
      <c r="P37" s="34"/>
    </row>
    <row r="38" spans="4:16" ht="13.5">
      <c r="D38" s="41"/>
      <c r="E38" s="41"/>
      <c r="F38" s="34"/>
      <c r="G38" s="34"/>
      <c r="H38" s="34"/>
      <c r="I38" s="34"/>
      <c r="J38" s="34"/>
      <c r="K38" s="53"/>
      <c r="L38" s="34"/>
      <c r="M38" s="34"/>
      <c r="N38" s="34"/>
      <c r="O38" s="34"/>
      <c r="P38" s="34"/>
    </row>
    <row r="39" spans="4:16" ht="13.5">
      <c r="D39" s="41"/>
      <c r="E39" s="41"/>
      <c r="F39" s="34"/>
      <c r="G39" s="34"/>
      <c r="H39" s="34"/>
      <c r="I39" s="34"/>
      <c r="J39" s="34"/>
      <c r="K39" s="53"/>
      <c r="L39" s="34"/>
      <c r="M39" s="34"/>
      <c r="N39" s="34"/>
      <c r="O39" s="34"/>
      <c r="P39" s="34"/>
    </row>
    <row r="40" spans="4:16" ht="13.5">
      <c r="D40" s="41"/>
      <c r="E40" s="41"/>
      <c r="F40" s="34"/>
      <c r="G40" s="34"/>
      <c r="H40" s="34"/>
      <c r="I40" s="34"/>
      <c r="J40" s="34"/>
      <c r="K40" s="53"/>
      <c r="L40" s="34"/>
      <c r="M40" s="34"/>
      <c r="N40" s="34"/>
      <c r="O40" s="34"/>
      <c r="P40" s="34"/>
    </row>
    <row r="41" spans="4:16" ht="13.5">
      <c r="D41" s="41"/>
      <c r="E41" s="41"/>
      <c r="F41" s="34"/>
      <c r="G41" s="34"/>
      <c r="H41" s="34"/>
      <c r="I41" s="34"/>
      <c r="J41" s="34"/>
      <c r="K41" s="53"/>
      <c r="L41" s="34"/>
      <c r="M41" s="34"/>
      <c r="N41" s="34"/>
      <c r="O41" s="34"/>
      <c r="P41" s="34"/>
    </row>
    <row r="42" spans="4:16" ht="13.5">
      <c r="D42" s="41"/>
      <c r="E42" s="41"/>
      <c r="F42" s="34"/>
      <c r="G42" s="34"/>
      <c r="H42" s="34"/>
      <c r="I42" s="34"/>
      <c r="J42" s="34"/>
      <c r="K42" s="53"/>
      <c r="L42" s="34"/>
      <c r="M42" s="34"/>
      <c r="N42" s="34"/>
      <c r="O42" s="34"/>
      <c r="P42" s="34"/>
    </row>
    <row r="43" spans="4:16" ht="13.5">
      <c r="D43" s="41"/>
      <c r="E43" s="41"/>
      <c r="F43" s="34"/>
      <c r="G43" s="34"/>
      <c r="H43" s="34"/>
      <c r="I43" s="34"/>
      <c r="J43" s="34"/>
      <c r="K43" s="53"/>
      <c r="L43" s="34"/>
      <c r="M43" s="34"/>
      <c r="N43" s="34"/>
      <c r="O43" s="34"/>
      <c r="P43" s="34"/>
    </row>
    <row r="44" spans="4:16" ht="13.5">
      <c r="D44" s="41"/>
      <c r="E44" s="41"/>
      <c r="F44" s="34"/>
      <c r="G44" s="34"/>
      <c r="H44" s="34"/>
      <c r="I44" s="34"/>
      <c r="J44" s="34"/>
      <c r="K44" s="53"/>
      <c r="L44" s="34"/>
      <c r="M44" s="34"/>
      <c r="N44" s="34"/>
      <c r="O44" s="34"/>
      <c r="P44" s="34"/>
    </row>
    <row r="45" spans="4:16" ht="13.5">
      <c r="D45" s="45"/>
      <c r="E45" s="45"/>
      <c r="F45" s="41"/>
      <c r="G45" s="34"/>
      <c r="H45" s="41"/>
      <c r="I45" s="34"/>
      <c r="J45" s="41"/>
      <c r="K45" s="45"/>
      <c r="L45" s="34"/>
      <c r="M45" s="41"/>
      <c r="N45" s="34"/>
      <c r="O45" s="34"/>
      <c r="P45" s="34"/>
    </row>
    <row r="46" spans="4:16" ht="13.5">
      <c r="D46" s="34"/>
      <c r="E46" s="32"/>
      <c r="F46" s="34"/>
      <c r="G46" s="32"/>
      <c r="H46" s="34"/>
      <c r="I46" s="32"/>
      <c r="J46" s="34"/>
      <c r="K46" s="35"/>
      <c r="L46" s="32"/>
      <c r="M46" s="34"/>
      <c r="N46" s="32"/>
      <c r="O46" s="34"/>
      <c r="P46" s="32"/>
    </row>
    <row r="47" spans="4:16" ht="13.5">
      <c r="D47" s="41"/>
      <c r="E47" s="41"/>
      <c r="F47" s="34"/>
      <c r="G47" s="34"/>
      <c r="H47" s="34"/>
      <c r="I47" s="34"/>
      <c r="J47" s="34"/>
      <c r="K47" s="35"/>
      <c r="L47" s="34"/>
      <c r="M47" s="34"/>
      <c r="N47" s="34"/>
      <c r="O47" s="34"/>
      <c r="P47" s="34"/>
    </row>
    <row r="48" spans="4:16" ht="13.5">
      <c r="D48" s="41"/>
      <c r="E48" s="41"/>
      <c r="F48" s="34"/>
      <c r="G48" s="34"/>
      <c r="H48" s="34"/>
      <c r="I48" s="34"/>
      <c r="J48" s="34"/>
      <c r="K48" s="35"/>
      <c r="L48" s="34"/>
      <c r="M48" s="34"/>
      <c r="N48" s="34"/>
      <c r="O48" s="34"/>
      <c r="P48" s="34"/>
    </row>
    <row r="49" spans="4:16" ht="13.5">
      <c r="D49" s="41"/>
      <c r="E49" s="41"/>
      <c r="F49" s="34"/>
      <c r="G49" s="34"/>
      <c r="H49" s="34"/>
      <c r="I49" s="34"/>
      <c r="J49" s="34"/>
      <c r="K49" s="35"/>
      <c r="L49" s="34"/>
      <c r="M49" s="34"/>
      <c r="N49" s="34"/>
      <c r="O49" s="34"/>
      <c r="P49" s="34"/>
    </row>
    <row r="50" spans="4:16" ht="13.5">
      <c r="D50" s="41"/>
      <c r="E50" s="41"/>
      <c r="F50" s="34"/>
      <c r="G50" s="34"/>
      <c r="H50" s="34"/>
      <c r="I50" s="34"/>
      <c r="J50" s="34"/>
      <c r="K50" s="35"/>
      <c r="L50" s="34"/>
      <c r="M50" s="34"/>
      <c r="N50" s="34"/>
      <c r="O50" s="34"/>
      <c r="P50" s="34"/>
    </row>
    <row r="51" spans="4:16" ht="13.5">
      <c r="D51" s="41"/>
      <c r="E51" s="41"/>
      <c r="F51" s="34"/>
      <c r="G51" s="34"/>
      <c r="H51" s="34"/>
      <c r="I51" s="34"/>
      <c r="J51" s="34"/>
      <c r="K51" s="35"/>
      <c r="L51" s="34"/>
      <c r="M51" s="34"/>
      <c r="N51" s="34"/>
      <c r="O51" s="34"/>
      <c r="P51" s="34"/>
    </row>
    <row r="52" spans="4:16" ht="13.5">
      <c r="D52" s="41"/>
      <c r="E52" s="41"/>
      <c r="F52" s="34"/>
      <c r="G52" s="34"/>
      <c r="H52" s="34"/>
      <c r="I52" s="34"/>
      <c r="J52" s="34"/>
      <c r="K52" s="53"/>
      <c r="L52" s="34"/>
      <c r="M52" s="34"/>
      <c r="N52" s="34"/>
      <c r="O52" s="34"/>
      <c r="P52" s="34"/>
    </row>
    <row r="53" spans="4:16" ht="13.5">
      <c r="D53" s="41"/>
      <c r="E53" s="41"/>
      <c r="F53" s="34"/>
      <c r="G53" s="34"/>
      <c r="H53" s="34"/>
      <c r="I53" s="34"/>
      <c r="J53" s="34"/>
      <c r="K53" s="53"/>
      <c r="L53" s="34"/>
      <c r="M53" s="34"/>
      <c r="N53" s="34"/>
      <c r="O53" s="34"/>
      <c r="P53" s="34"/>
    </row>
    <row r="54" spans="4:16" ht="13.5">
      <c r="D54" s="41"/>
      <c r="E54" s="41"/>
      <c r="F54" s="34"/>
      <c r="G54" s="34"/>
      <c r="H54" s="34"/>
      <c r="I54" s="34"/>
      <c r="J54" s="34"/>
      <c r="K54" s="53"/>
      <c r="L54" s="34"/>
      <c r="M54" s="34"/>
      <c r="N54" s="34"/>
      <c r="O54" s="34"/>
      <c r="P54" s="34"/>
    </row>
    <row r="55" spans="4:16" ht="13.5">
      <c r="D55" s="41"/>
      <c r="E55" s="41"/>
      <c r="F55" s="34"/>
      <c r="G55" s="34"/>
      <c r="H55" s="34"/>
      <c r="I55" s="34"/>
      <c r="J55" s="34"/>
      <c r="K55" s="53"/>
      <c r="L55" s="34"/>
      <c r="M55" s="34"/>
      <c r="N55" s="34"/>
      <c r="O55" s="34"/>
      <c r="P55" s="34"/>
    </row>
    <row r="56" spans="4:16" ht="13.5">
      <c r="D56" s="41"/>
      <c r="E56" s="41"/>
      <c r="F56" s="34"/>
      <c r="G56" s="34"/>
      <c r="H56" s="34"/>
      <c r="I56" s="34"/>
      <c r="J56" s="34"/>
      <c r="K56" s="53"/>
      <c r="L56" s="34"/>
      <c r="M56" s="34"/>
      <c r="N56" s="34"/>
      <c r="O56" s="34"/>
      <c r="P56" s="34"/>
    </row>
    <row r="57" spans="4:16" ht="13.5">
      <c r="D57" s="41"/>
      <c r="E57" s="41"/>
      <c r="F57" s="34"/>
      <c r="G57" s="34"/>
      <c r="H57" s="34"/>
      <c r="I57" s="34"/>
      <c r="J57" s="34"/>
      <c r="K57" s="53"/>
      <c r="L57" s="34"/>
      <c r="M57" s="34"/>
      <c r="N57" s="34"/>
      <c r="O57" s="34"/>
      <c r="P57" s="34"/>
    </row>
    <row r="58" spans="4:16" ht="13.5">
      <c r="D58" s="41"/>
      <c r="E58" s="41"/>
      <c r="F58" s="34"/>
      <c r="G58" s="34"/>
      <c r="H58" s="34"/>
      <c r="I58" s="34"/>
      <c r="J58" s="34"/>
      <c r="K58" s="53"/>
      <c r="L58" s="34"/>
      <c r="M58" s="34"/>
      <c r="N58" s="34"/>
      <c r="O58" s="34"/>
      <c r="P58" s="34"/>
    </row>
    <row r="59" spans="4:16" ht="13.5">
      <c r="D59" s="41"/>
      <c r="E59" s="41"/>
      <c r="F59" s="34"/>
      <c r="G59" s="34"/>
      <c r="H59" s="34"/>
      <c r="I59" s="34"/>
      <c r="J59" s="34"/>
      <c r="K59" s="53"/>
      <c r="L59" s="34"/>
      <c r="M59" s="34"/>
      <c r="N59" s="34"/>
      <c r="O59" s="34"/>
      <c r="P59" s="34"/>
    </row>
  </sheetData>
  <mergeCells count="13">
    <mergeCell ref="S4:T5"/>
    <mergeCell ref="A4:C5"/>
    <mergeCell ref="D4:E4"/>
    <mergeCell ref="F4:G4"/>
    <mergeCell ref="H4:I4"/>
    <mergeCell ref="M4:N4"/>
    <mergeCell ref="Q4:R4"/>
    <mergeCell ref="O4:P4"/>
    <mergeCell ref="A3:E3"/>
    <mergeCell ref="P3:T3"/>
    <mergeCell ref="G1:J1"/>
    <mergeCell ref="L1:N1"/>
    <mergeCell ref="O1:P1"/>
  </mergeCells>
  <printOptions/>
  <pageMargins left="0.2" right="0.19" top="0.69" bottom="0" header="5.57" footer="0.5118110236220472"/>
  <pageSetup horizontalDpi="600" verticalDpi="600" orientation="portrait" paperSize="9" scale="85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tottorikencho</cp:lastModifiedBy>
  <cp:lastPrinted>2005-12-09T00:19:30Z</cp:lastPrinted>
  <dcterms:created xsi:type="dcterms:W3CDTF">2005-08-03T05:00:30Z</dcterms:created>
  <dcterms:modified xsi:type="dcterms:W3CDTF">2006-12-28T05:01:29Z</dcterms:modified>
  <cp:category/>
  <cp:version/>
  <cp:contentType/>
  <cp:contentStatus/>
</cp:coreProperties>
</file>