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26-1" sheetId="1" r:id="rId1"/>
    <sheet name="226-2" sheetId="2" r:id="rId2"/>
    <sheet name="226-3" sheetId="3" r:id="rId3"/>
  </sheets>
  <definedNames>
    <definedName name="_xlnm.Print_Area" localSheetId="0">'226-1'!$A$1:$Q$30</definedName>
    <definedName name="_xlnm.Print_Area" localSheetId="1">'226-2'!$A$1:$AA$25</definedName>
    <definedName name="_xlnm.Print_Area" localSheetId="2">'226-3'!$A$1:$J$71</definedName>
  </definedNames>
  <calcPr fullCalcOnLoad="1" refMode="R1C1"/>
</workbook>
</file>

<file path=xl/sharedStrings.xml><?xml version="1.0" encoding="utf-8"?>
<sst xmlns="http://schemas.openxmlformats.org/spreadsheetml/2006/main" count="237" uniqueCount="158">
  <si>
    <t>災</t>
  </si>
  <si>
    <t>12</t>
  </si>
  <si>
    <t>年</t>
  </si>
  <si>
    <t>火</t>
  </si>
  <si>
    <t xml:space="preserve">災  </t>
  </si>
  <si>
    <t xml:space="preserve">(続き)     </t>
  </si>
  <si>
    <t xml:space="preserve">   3  原 因 別 発 生 件 数</t>
  </si>
  <si>
    <t>平成12～平成16年</t>
  </si>
  <si>
    <t>県消防課　</t>
  </si>
  <si>
    <t>原因</t>
  </si>
  <si>
    <t>平成12年</t>
  </si>
  <si>
    <t>平成13年</t>
  </si>
  <si>
    <t>平成14年</t>
  </si>
  <si>
    <t>平成15年</t>
  </si>
  <si>
    <t>平成16年</t>
  </si>
  <si>
    <t>総数</t>
  </si>
  <si>
    <t>電気による発熱体</t>
  </si>
  <si>
    <t>移動可能な電熱器</t>
  </si>
  <si>
    <t>固定の電熱器</t>
  </si>
  <si>
    <t>電気機器</t>
  </si>
  <si>
    <t>電気装置</t>
  </si>
  <si>
    <t>電燈電話等の配線</t>
  </si>
  <si>
    <t>配線器具</t>
  </si>
  <si>
    <t>漏電により発熱しやすい部分</t>
  </si>
  <si>
    <t>静電スパーク</t>
  </si>
  <si>
    <t>その他</t>
  </si>
  <si>
    <t>ガス油類を燃料とする道具装置</t>
  </si>
  <si>
    <t>移動可能なガスの道具</t>
  </si>
  <si>
    <t>固定したガス設備</t>
  </si>
  <si>
    <t>油を燃料とする移動可能な道具</t>
  </si>
  <si>
    <t>油を燃料とする固定設備</t>
  </si>
  <si>
    <t>明り</t>
  </si>
  <si>
    <t>薪炭・石炭を燃料とする道具装置</t>
  </si>
  <si>
    <t>炭たどん(練炭)を燃料とするもの</t>
  </si>
  <si>
    <t>まき(かんな屑､わら紙)を燃料とするもの</t>
  </si>
  <si>
    <t>石炭･燃料の移動可能の装置</t>
  </si>
  <si>
    <t>石炭燃料の固定装置</t>
  </si>
  <si>
    <t>火を消すための器</t>
  </si>
  <si>
    <t>火種</t>
  </si>
  <si>
    <t>裸火(器に入っていないもの)</t>
  </si>
  <si>
    <t>煙草･マッチ</t>
  </si>
  <si>
    <t>火の粉</t>
  </si>
  <si>
    <t>火花(固定の衝撃摩擦による)</t>
  </si>
  <si>
    <t>高温の固体</t>
  </si>
  <si>
    <t>高温気体で熱せられたもの</t>
  </si>
  <si>
    <t>摩擦により熱せられたもの</t>
  </si>
  <si>
    <t>-</t>
  </si>
  <si>
    <t>自然発火あるいは再燃を起こしやすいもの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</si>
  <si>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</si>
  <si>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</si>
  <si>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</si>
  <si>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</si>
  <si>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危険物品</t>
  </si>
  <si>
    <t>火薬類</t>
  </si>
  <si>
    <t>酸化性気体</t>
  </si>
  <si>
    <t>酸化性液体</t>
  </si>
  <si>
    <t>酸化性固体</t>
  </si>
  <si>
    <t>天災</t>
  </si>
  <si>
    <t>雷</t>
  </si>
  <si>
    <t>不明</t>
  </si>
  <si>
    <t xml:space="preserve">  (注)　不明には調査中を含む。</t>
  </si>
  <si>
    <t>火</t>
  </si>
  <si>
    <t xml:space="preserve">  1  年次･月及び時間別発生件数 </t>
  </si>
  <si>
    <t xml:space="preserve">   平成11～平成15年</t>
  </si>
  <si>
    <t>県消防課「消防防災年報」</t>
  </si>
  <si>
    <t>年次･出火時刻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</si>
  <si>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</si>
  <si>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</si>
  <si>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</si>
  <si>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</si>
  <si>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</si>
  <si>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</si>
  <si>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</si>
  <si>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</si>
  <si>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</si>
  <si>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</si>
  <si>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</si>
  <si>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</si>
  <si>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</si>
  <si>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</t>
  </si>
  <si>
    <t xml:space="preserve">  11年</t>
  </si>
  <si>
    <t>-</t>
  </si>
  <si>
    <t>13</t>
  </si>
  <si>
    <t>14</t>
  </si>
  <si>
    <t>15</t>
  </si>
  <si>
    <t>～</t>
  </si>
  <si>
    <t>時</t>
  </si>
  <si>
    <t>～</t>
  </si>
  <si>
    <t>不明</t>
  </si>
  <si>
    <t xml:space="preserve">  (注)　損害額1000万円以上の火災のみ</t>
  </si>
  <si>
    <t xml:space="preserve"> 2 年次別・市郡別</t>
  </si>
  <si>
    <t xml:space="preserve">  火    災    状    況</t>
  </si>
  <si>
    <t>平成11～平成15年</t>
  </si>
  <si>
    <t>県消防課「消防防災年報」</t>
  </si>
  <si>
    <r>
      <t>年 次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>市 郡</t>
    </r>
  </si>
  <si>
    <t>出  火  件  数</t>
  </si>
  <si>
    <r>
      <t xml:space="preserve">焼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損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む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ね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</si>
  <si>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り   災   世   帯</t>
  </si>
  <si>
    <t>り災人員</t>
  </si>
  <si>
    <t>死者</t>
  </si>
  <si>
    <t>負傷者</t>
  </si>
  <si>
    <t>焼 損 面 積</t>
  </si>
  <si>
    <t xml:space="preserve">      損   害   額</t>
  </si>
  <si>
    <t xml:space="preserve">  (千円)</t>
  </si>
  <si>
    <t>年次
市郡</t>
  </si>
  <si>
    <t>総　数</t>
  </si>
  <si>
    <t>(内)建物</t>
  </si>
  <si>
    <t>（内)林野</t>
  </si>
  <si>
    <t>全　焼</t>
  </si>
  <si>
    <t>半　焼</t>
  </si>
  <si>
    <t>部分焼</t>
  </si>
  <si>
    <t>全　損</t>
  </si>
  <si>
    <t>半　損</t>
  </si>
  <si>
    <t>小　損</t>
  </si>
  <si>
    <r>
      <t>建   物
　</t>
    </r>
    <r>
      <rPr>
        <sz val="10"/>
        <rFont val="ＭＳ 明朝"/>
        <family val="1"/>
      </rPr>
      <t>(㎡)</t>
    </r>
  </si>
  <si>
    <t>林   野
　(a)</t>
  </si>
  <si>
    <t>総額</t>
  </si>
  <si>
    <t>建物火災</t>
  </si>
  <si>
    <t>林野火災</t>
  </si>
  <si>
    <t>その他の
火　　災</t>
  </si>
  <si>
    <t>建  物</t>
  </si>
  <si>
    <t>収容物</t>
  </si>
  <si>
    <t>11</t>
  </si>
  <si>
    <t>年</t>
  </si>
  <si>
    <t>11</t>
  </si>
  <si>
    <t>13</t>
  </si>
  <si>
    <t>14</t>
  </si>
  <si>
    <t>15</t>
  </si>
  <si>
    <t>１</t>
  </si>
  <si>
    <t>鳥取市</t>
  </si>
  <si>
    <t>１</t>
  </si>
  <si>
    <t>２</t>
  </si>
  <si>
    <t>米子市</t>
  </si>
  <si>
    <t>２</t>
  </si>
  <si>
    <t>３</t>
  </si>
  <si>
    <t>倉吉市</t>
  </si>
  <si>
    <t>３</t>
  </si>
  <si>
    <t>４</t>
  </si>
  <si>
    <t>境港市</t>
  </si>
  <si>
    <t>４</t>
  </si>
  <si>
    <t>５</t>
  </si>
  <si>
    <t>岩美郡</t>
  </si>
  <si>
    <t>５</t>
  </si>
  <si>
    <t>６</t>
  </si>
  <si>
    <t>八頭郡</t>
  </si>
  <si>
    <t>６</t>
  </si>
  <si>
    <t>７</t>
  </si>
  <si>
    <t>気高郡</t>
  </si>
  <si>
    <t>７</t>
  </si>
  <si>
    <t>８</t>
  </si>
  <si>
    <t>東伯郡</t>
  </si>
  <si>
    <t>８</t>
  </si>
  <si>
    <t>９</t>
  </si>
  <si>
    <t>西伯郡</t>
  </si>
  <si>
    <t>９</t>
  </si>
  <si>
    <t>日野郡</t>
  </si>
  <si>
    <t>10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</si>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</sst>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</numFmts>
  <fonts count="1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4"/>
      <name val="太ミンA101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20"/>
      <name val="太ミンA101"/>
      <family val="1"/>
    </font>
    <font>
      <sz val="16"/>
      <name val="太ミンA101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95" fontId="0" fillId="0" borderId="8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95" fontId="9" fillId="0" borderId="8" xfId="0" applyNumberFormat="1" applyFont="1" applyBorder="1" applyAlignment="1">
      <alignment horizontal="right" vertical="center"/>
    </xf>
    <xf numFmtId="195" fontId="9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95" fontId="0" fillId="0" borderId="8" xfId="0" applyNumberFormat="1" applyBorder="1" applyAlignment="1">
      <alignment horizontal="right" vertical="center"/>
    </xf>
    <xf numFmtId="195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194" fontId="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 shrinkToFit="1"/>
    </xf>
    <xf numFmtId="186" fontId="0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6" fontId="9" fillId="0" borderId="0" xfId="0" applyNumberFormat="1" applyFont="1" applyAlignment="1">
      <alignment horizontal="right" vertical="center"/>
    </xf>
    <xf numFmtId="194" fontId="9" fillId="0" borderId="0" xfId="0" applyNumberFormat="1" applyFont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 shrinkToFit="1"/>
    </xf>
    <xf numFmtId="186" fontId="9" fillId="0" borderId="0" xfId="0" applyNumberFormat="1" applyFont="1" applyAlignment="1">
      <alignment horizontal="right" vertical="center" shrinkToFit="1"/>
    </xf>
    <xf numFmtId="49" fontId="9" fillId="0" borderId="8" xfId="0" applyNumberFormat="1" applyFont="1" applyBorder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9" xfId="0" applyBorder="1" applyAlignment="1">
      <alignment/>
    </xf>
    <xf numFmtId="186" fontId="0" fillId="0" borderId="1" xfId="0" applyNumberFormat="1" applyBorder="1" applyAlignment="1">
      <alignment/>
    </xf>
    <xf numFmtId="186" fontId="0" fillId="0" borderId="0" xfId="0" applyNumberFormat="1" applyAlignment="1">
      <alignment/>
    </xf>
    <xf numFmtId="186" fontId="0" fillId="0" borderId="1" xfId="0" applyNumberFormat="1" applyFill="1" applyBorder="1" applyAlignment="1">
      <alignment/>
    </xf>
    <xf numFmtId="49" fontId="0" fillId="0" borderId="10" xfId="0" applyNumberFormat="1" applyBorder="1" applyAlignment="1">
      <alignment horizontal="right" vertical="center"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0" fillId="0" borderId="0" xfId="21" applyNumberFormat="1" applyFill="1" applyAlignment="1">
      <alignment vertical="center"/>
      <protection/>
    </xf>
    <xf numFmtId="0" fontId="9" fillId="0" borderId="0" xfId="0" applyFont="1" applyBorder="1" applyAlignment="1">
      <alignment horizontal="distributed" vertical="center"/>
    </xf>
    <xf numFmtId="186" fontId="9" fillId="0" borderId="0" xfId="21" applyNumberFormat="1" applyFont="1" applyFill="1" applyAlignment="1">
      <alignment horizontal="righ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6" fontId="0" fillId="0" borderId="0" xfId="21" applyNumberFormat="1" applyFill="1" applyAlignment="1">
      <alignment horizontal="right" vertical="center"/>
      <protection/>
    </xf>
    <xf numFmtId="186" fontId="0" fillId="0" borderId="0" xfId="21" applyNumberFormat="1" applyFont="1" applyFill="1" applyAlignment="1">
      <alignment horizontal="right" vertical="center"/>
      <protection/>
    </xf>
    <xf numFmtId="0" fontId="0" fillId="0" borderId="9" xfId="0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186" fontId="0" fillId="0" borderId="1" xfId="21" applyNumberForma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7災害・事故（221～226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V30"/>
  <sheetViews>
    <sheetView tabSelected="1" zoomScaleSheetLayoutView="100" workbookViewId="0" topLeftCell="A1">
      <selection activeCell="F23" sqref="F23"/>
    </sheetView>
  </sheetViews>
  <sheetFormatPr defaultColWidth="8.796875" defaultRowHeight="14.25"/>
  <cols>
    <col min="1" max="1" width="5.09765625" style="0" customWidth="1"/>
    <col min="2" max="2" width="3.09765625" style="0" customWidth="1"/>
    <col min="3" max="3" width="2.59765625" style="0" customWidth="1"/>
    <col min="4" max="4" width="3.59765625" style="0" customWidth="1"/>
    <col min="5" max="5" width="8.59765625" style="0" customWidth="1"/>
    <col min="6" max="9" width="7.09765625" style="0" customWidth="1"/>
    <col min="10" max="10" width="7.19921875" style="0" customWidth="1"/>
    <col min="11" max="12" width="7.09765625" style="0" customWidth="1"/>
    <col min="13" max="14" width="7.19921875" style="0" customWidth="1"/>
    <col min="15" max="17" width="6.8984375" style="0" customWidth="1"/>
  </cols>
  <sheetData>
    <row r="1" spans="5:22" s="1" customFormat="1" ht="24" customHeight="1">
      <c r="E1" s="2">
        <v>226</v>
      </c>
      <c r="G1" s="3" t="s">
        <v>61</v>
      </c>
      <c r="J1" s="4"/>
      <c r="K1" s="4"/>
      <c r="M1" s="5" t="s">
        <v>0</v>
      </c>
      <c r="N1" s="4"/>
      <c r="O1" s="4"/>
      <c r="P1" s="4"/>
      <c r="Q1" s="4"/>
      <c r="R1" s="4"/>
      <c r="S1" s="4"/>
      <c r="T1" s="4"/>
      <c r="U1" s="6"/>
      <c r="V1" s="3"/>
    </row>
    <row r="2" ht="6" customHeight="1"/>
    <row r="3" spans="3:15" s="1" customFormat="1" ht="18" customHeight="1">
      <c r="C3" s="7"/>
      <c r="D3" s="7"/>
      <c r="E3" s="8"/>
      <c r="F3" s="9" t="s">
        <v>62</v>
      </c>
      <c r="G3" s="10"/>
      <c r="H3" s="10"/>
      <c r="I3" s="10"/>
      <c r="J3" s="10"/>
      <c r="K3" s="10"/>
      <c r="L3" s="11" t="s">
        <v>63</v>
      </c>
      <c r="M3" s="12"/>
      <c r="N3" s="12"/>
      <c r="O3" s="12"/>
    </row>
    <row r="4" spans="13:17" s="1" customFormat="1" ht="21.75" customHeight="1" thickBot="1">
      <c r="M4" s="13" t="s">
        <v>64</v>
      </c>
      <c r="N4" s="13"/>
      <c r="O4" s="13"/>
      <c r="P4" s="13"/>
      <c r="Q4" s="13"/>
    </row>
    <row r="5" spans="1:17" ht="34.5" customHeight="1" thickTop="1">
      <c r="A5" s="14" t="s">
        <v>65</v>
      </c>
      <c r="B5" s="14"/>
      <c r="C5" s="14"/>
      <c r="D5" s="15"/>
      <c r="E5" s="16" t="s">
        <v>66</v>
      </c>
      <c r="F5" s="16" t="s">
        <v>67</v>
      </c>
      <c r="G5" s="16" t="s">
        <v>68</v>
      </c>
      <c r="H5" s="16" t="s">
        <v>69</v>
      </c>
      <c r="I5" s="16" t="s">
        <v>70</v>
      </c>
      <c r="J5" s="16" t="s">
        <v>71</v>
      </c>
      <c r="K5" s="16" t="s">
        <v>72</v>
      </c>
      <c r="L5" s="16" t="s">
        <v>73</v>
      </c>
      <c r="M5" s="16" t="s">
        <v>74</v>
      </c>
      <c r="N5" s="16" t="s">
        <v>75</v>
      </c>
      <c r="O5" s="16" t="s">
        <v>76</v>
      </c>
      <c r="P5" s="16" t="s">
        <v>77</v>
      </c>
      <c r="Q5" s="17" t="s">
        <v>78</v>
      </c>
    </row>
    <row r="6" spans="1:17" ht="10.5" customHeight="1">
      <c r="A6" s="18"/>
      <c r="B6" s="19"/>
      <c r="C6" s="19"/>
      <c r="D6" s="18"/>
      <c r="E6" s="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6" customFormat="1" ht="14.25" customHeight="1">
      <c r="A7" s="21" t="s">
        <v>79</v>
      </c>
      <c r="B7" s="22" t="s">
        <v>80</v>
      </c>
      <c r="C7" s="22"/>
      <c r="D7" s="23"/>
      <c r="E7" s="24">
        <v>15</v>
      </c>
      <c r="F7" s="25">
        <v>1</v>
      </c>
      <c r="G7" s="25" t="s">
        <v>81</v>
      </c>
      <c r="H7" s="25">
        <v>4</v>
      </c>
      <c r="I7" s="25" t="s">
        <v>81</v>
      </c>
      <c r="J7" s="25">
        <v>3</v>
      </c>
      <c r="K7" s="25" t="s">
        <v>81</v>
      </c>
      <c r="L7" s="25">
        <v>2</v>
      </c>
      <c r="M7" s="25">
        <v>2</v>
      </c>
      <c r="N7" s="25">
        <v>1</v>
      </c>
      <c r="O7" s="25">
        <v>1</v>
      </c>
      <c r="P7" s="25">
        <v>1</v>
      </c>
      <c r="Q7" s="25" t="s">
        <v>81</v>
      </c>
    </row>
    <row r="8" spans="1:17" s="26" customFormat="1" ht="14.25" customHeight="1">
      <c r="A8" s="23"/>
      <c r="B8" s="27" t="s">
        <v>1</v>
      </c>
      <c r="C8" s="27"/>
      <c r="D8" s="23"/>
      <c r="E8" s="24">
        <v>10</v>
      </c>
      <c r="F8" s="25">
        <v>1</v>
      </c>
      <c r="G8" s="25">
        <v>1</v>
      </c>
      <c r="H8" s="25">
        <v>1</v>
      </c>
      <c r="I8" s="25">
        <v>3</v>
      </c>
      <c r="J8" s="25" t="s">
        <v>81</v>
      </c>
      <c r="K8" s="25" t="s">
        <v>81</v>
      </c>
      <c r="L8" s="25">
        <v>2</v>
      </c>
      <c r="M8" s="25" t="s">
        <v>81</v>
      </c>
      <c r="N8" s="25" t="s">
        <v>81</v>
      </c>
      <c r="O8" s="25" t="s">
        <v>81</v>
      </c>
      <c r="P8" s="25" t="s">
        <v>81</v>
      </c>
      <c r="Q8" s="25">
        <v>2</v>
      </c>
    </row>
    <row r="9" spans="1:17" s="26" customFormat="1" ht="14.25" customHeight="1">
      <c r="A9" s="23"/>
      <c r="B9" s="27" t="s">
        <v>82</v>
      </c>
      <c r="C9" s="27"/>
      <c r="D9" s="23"/>
      <c r="E9" s="28">
        <v>15</v>
      </c>
      <c r="F9" s="29">
        <v>2</v>
      </c>
      <c r="G9" s="29">
        <v>2</v>
      </c>
      <c r="H9" s="29">
        <v>1</v>
      </c>
      <c r="I9" s="29">
        <v>0</v>
      </c>
      <c r="J9" s="29">
        <v>2</v>
      </c>
      <c r="K9" s="29">
        <v>0</v>
      </c>
      <c r="L9" s="29">
        <v>0</v>
      </c>
      <c r="M9" s="29">
        <v>1</v>
      </c>
      <c r="N9" s="29">
        <v>2</v>
      </c>
      <c r="O9" s="29">
        <v>1</v>
      </c>
      <c r="P9" s="29">
        <v>0</v>
      </c>
      <c r="Q9" s="29">
        <v>4</v>
      </c>
    </row>
    <row r="10" spans="1:17" s="26" customFormat="1" ht="14.25" customHeight="1">
      <c r="A10" s="23"/>
      <c r="B10" s="27" t="s">
        <v>83</v>
      </c>
      <c r="C10" s="27"/>
      <c r="D10" s="23"/>
      <c r="E10" s="28">
        <v>13</v>
      </c>
      <c r="F10" s="29">
        <v>1</v>
      </c>
      <c r="G10" s="29">
        <v>1</v>
      </c>
      <c r="H10" s="29">
        <v>1</v>
      </c>
      <c r="I10" s="29">
        <v>3</v>
      </c>
      <c r="J10" s="29">
        <v>1</v>
      </c>
      <c r="K10" s="29">
        <v>1</v>
      </c>
      <c r="L10" s="29">
        <v>0</v>
      </c>
      <c r="M10" s="29">
        <v>0</v>
      </c>
      <c r="N10" s="29">
        <v>2</v>
      </c>
      <c r="O10" s="29">
        <v>2</v>
      </c>
      <c r="P10" s="29">
        <v>1</v>
      </c>
      <c r="Q10" s="29">
        <v>0</v>
      </c>
    </row>
    <row r="11" spans="1:17" s="1" customFormat="1" ht="14.25" customHeight="1">
      <c r="A11" s="30"/>
      <c r="B11" s="31" t="s">
        <v>84</v>
      </c>
      <c r="C11" s="31"/>
      <c r="D11" s="30"/>
      <c r="E11" s="32">
        <v>15</v>
      </c>
      <c r="F11" s="33">
        <v>2</v>
      </c>
      <c r="G11" s="33">
        <v>0</v>
      </c>
      <c r="H11" s="33">
        <v>3</v>
      </c>
      <c r="I11" s="33">
        <v>1</v>
      </c>
      <c r="J11" s="33">
        <v>2</v>
      </c>
      <c r="K11" s="33">
        <v>1</v>
      </c>
      <c r="L11" s="33">
        <v>1</v>
      </c>
      <c r="M11" s="33">
        <v>1</v>
      </c>
      <c r="N11" s="33">
        <v>1</v>
      </c>
      <c r="O11" s="33">
        <v>2</v>
      </c>
      <c r="P11" s="33">
        <v>0</v>
      </c>
      <c r="Q11" s="33">
        <v>1</v>
      </c>
    </row>
    <row r="12" spans="1:17" s="1" customFormat="1" ht="12" customHeight="1">
      <c r="A12" s="34"/>
      <c r="B12" s="34"/>
      <c r="C12" s="34"/>
      <c r="D12" s="34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1" customFormat="1" ht="14.25" customHeight="1">
      <c r="A13" s="34">
        <v>0</v>
      </c>
      <c r="B13" s="37" t="s">
        <v>85</v>
      </c>
      <c r="C13" s="34">
        <v>2</v>
      </c>
      <c r="D13" s="34" t="s">
        <v>86</v>
      </c>
      <c r="E13" s="35">
        <f>SUM(F13:Q13)</f>
        <v>3</v>
      </c>
      <c r="F13" s="36">
        <v>1</v>
      </c>
      <c r="G13" s="36">
        <v>0</v>
      </c>
      <c r="H13" s="36">
        <v>0</v>
      </c>
      <c r="I13" s="36">
        <v>0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s="1" customFormat="1" ht="14.25" customHeight="1">
      <c r="A14" s="34">
        <v>2</v>
      </c>
      <c r="B14" s="37" t="s">
        <v>87</v>
      </c>
      <c r="C14" s="34">
        <v>4</v>
      </c>
      <c r="D14" s="34"/>
      <c r="E14" s="35">
        <f aca="true" t="shared" si="0" ref="E14:E28">SUM(F14:Q14)</f>
        <v>1</v>
      </c>
      <c r="F14" s="36">
        <v>0</v>
      </c>
      <c r="G14" s="36">
        <v>0</v>
      </c>
      <c r="H14" s="36">
        <v>1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s="1" customFormat="1" ht="14.25" customHeight="1">
      <c r="A15" s="34">
        <v>4</v>
      </c>
      <c r="B15" s="37" t="s">
        <v>87</v>
      </c>
      <c r="C15" s="34">
        <v>6</v>
      </c>
      <c r="D15" s="34"/>
      <c r="E15" s="35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s="1" customFormat="1" ht="14.25" customHeight="1">
      <c r="A16" s="34">
        <v>6</v>
      </c>
      <c r="B16" s="37" t="s">
        <v>87</v>
      </c>
      <c r="C16" s="34">
        <v>8</v>
      </c>
      <c r="D16" s="34"/>
      <c r="E16" s="35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s="1" customFormat="1" ht="12" customHeight="1">
      <c r="A17" s="34"/>
      <c r="B17" s="34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1" customFormat="1" ht="14.25" customHeight="1">
      <c r="A18" s="34">
        <v>8</v>
      </c>
      <c r="B18" s="37" t="s">
        <v>87</v>
      </c>
      <c r="C18" s="34">
        <v>10</v>
      </c>
      <c r="D18" s="34"/>
      <c r="E18" s="35">
        <f t="shared" si="0"/>
        <v>3</v>
      </c>
      <c r="F18" s="36">
        <v>0</v>
      </c>
      <c r="G18" s="36">
        <v>0</v>
      </c>
      <c r="H18" s="36">
        <v>1</v>
      </c>
      <c r="I18" s="36">
        <v>0</v>
      </c>
      <c r="J18" s="36">
        <v>0</v>
      </c>
      <c r="K18" s="36">
        <v>0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</row>
    <row r="19" spans="1:17" s="1" customFormat="1" ht="14.25" customHeight="1">
      <c r="A19" s="34">
        <v>10</v>
      </c>
      <c r="B19" s="37" t="s">
        <v>87</v>
      </c>
      <c r="C19" s="34">
        <v>12</v>
      </c>
      <c r="D19" s="38"/>
      <c r="E19" s="35">
        <f t="shared" si="0"/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s="1" customFormat="1" ht="14.25" customHeight="1">
      <c r="A20" s="34">
        <v>12</v>
      </c>
      <c r="B20" s="37" t="s">
        <v>87</v>
      </c>
      <c r="C20" s="34">
        <v>14</v>
      </c>
      <c r="D20" s="38"/>
      <c r="E20" s="35">
        <f t="shared" si="0"/>
        <v>3</v>
      </c>
      <c r="F20" s="36">
        <v>0</v>
      </c>
      <c r="G20" s="36">
        <v>0</v>
      </c>
      <c r="H20" s="36">
        <v>1</v>
      </c>
      <c r="I20" s="36">
        <v>1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0</v>
      </c>
    </row>
    <row r="21" spans="1:17" s="1" customFormat="1" ht="14.25" customHeight="1">
      <c r="A21" s="34">
        <v>14</v>
      </c>
      <c r="B21" s="37" t="s">
        <v>87</v>
      </c>
      <c r="C21" s="34">
        <v>16</v>
      </c>
      <c r="D21" s="38"/>
      <c r="E21" s="35">
        <f t="shared" si="0"/>
        <v>2</v>
      </c>
      <c r="F21" s="36">
        <v>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1</v>
      </c>
      <c r="O21" s="36">
        <v>0</v>
      </c>
      <c r="P21" s="36">
        <v>0</v>
      </c>
      <c r="Q21" s="36">
        <v>0</v>
      </c>
    </row>
    <row r="22" spans="1:17" s="1" customFormat="1" ht="12" customHeight="1">
      <c r="A22" s="34"/>
      <c r="B22" s="34"/>
      <c r="C22" s="34"/>
      <c r="D22" s="38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1" customFormat="1" ht="13.5" customHeight="1">
      <c r="A23" s="34">
        <v>16</v>
      </c>
      <c r="B23" s="37" t="s">
        <v>87</v>
      </c>
      <c r="C23" s="34">
        <v>18</v>
      </c>
      <c r="D23" s="38"/>
      <c r="E23" s="35">
        <f t="shared" si="0"/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s="1" customFormat="1" ht="13.5" customHeight="1">
      <c r="A24" s="34">
        <v>18</v>
      </c>
      <c r="B24" s="37" t="s">
        <v>87</v>
      </c>
      <c r="C24" s="34">
        <v>20</v>
      </c>
      <c r="D24" s="38"/>
      <c r="E24" s="35">
        <f t="shared" si="0"/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s="1" customFormat="1" ht="13.5" customHeight="1">
      <c r="A25" s="34">
        <v>20</v>
      </c>
      <c r="B25" s="37" t="s">
        <v>87</v>
      </c>
      <c r="C25" s="34">
        <v>22</v>
      </c>
      <c r="D25" s="38"/>
      <c r="E25" s="35">
        <f t="shared" si="0"/>
        <v>3</v>
      </c>
      <c r="F25" s="36">
        <v>0</v>
      </c>
      <c r="G25" s="36">
        <v>0</v>
      </c>
      <c r="H25" s="36">
        <v>0</v>
      </c>
      <c r="I25" s="36">
        <v>0</v>
      </c>
      <c r="J25" s="36">
        <v>1</v>
      </c>
      <c r="K25" s="36">
        <v>0</v>
      </c>
      <c r="L25" s="36">
        <v>0</v>
      </c>
      <c r="M25" s="36">
        <v>0</v>
      </c>
      <c r="N25" s="36">
        <v>0</v>
      </c>
      <c r="O25" s="36">
        <v>2</v>
      </c>
      <c r="P25" s="36">
        <v>0</v>
      </c>
      <c r="Q25" s="36">
        <v>0</v>
      </c>
    </row>
    <row r="26" spans="1:17" s="1" customFormat="1" ht="13.5" customHeight="1">
      <c r="A26" s="34">
        <v>22</v>
      </c>
      <c r="B26" s="37" t="s">
        <v>87</v>
      </c>
      <c r="C26" s="34">
        <v>24</v>
      </c>
      <c r="D26" s="38"/>
      <c r="E26" s="35">
        <f t="shared" si="0"/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s="1" customFormat="1" ht="12" customHeight="1">
      <c r="A27" s="34"/>
      <c r="B27" s="34"/>
      <c r="C27" s="34"/>
      <c r="D27" s="34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s="1" customFormat="1" ht="13.5" customHeight="1">
      <c r="A28" s="39" t="s">
        <v>88</v>
      </c>
      <c r="B28" s="39"/>
      <c r="C28" s="39"/>
      <c r="D28" s="39"/>
      <c r="E28" s="35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1:17" ht="11.25" customHeight="1" thickBot="1">
      <c r="A29" s="40"/>
      <c r="B29" s="40"/>
      <c r="C29" s="40"/>
      <c r="D29" s="40"/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3" ht="19.5" customHeight="1" thickTop="1">
      <c r="A30" s="42" t="s">
        <v>89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</sheetData>
  <mergeCells count="11">
    <mergeCell ref="A28:D28"/>
    <mergeCell ref="A30:M30"/>
    <mergeCell ref="B8:C8"/>
    <mergeCell ref="B10:C10"/>
    <mergeCell ref="B9:C9"/>
    <mergeCell ref="B11:C11"/>
    <mergeCell ref="A5:D5"/>
    <mergeCell ref="B7:C7"/>
    <mergeCell ref="L3:O3"/>
    <mergeCell ref="F3:K3"/>
    <mergeCell ref="M4:Q4"/>
  </mergeCells>
  <printOptions/>
  <pageMargins left="0.31" right="0.36" top="0.93" bottom="0" header="5.94" footer="0.5118110236220472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AA26"/>
  <sheetViews>
    <sheetView zoomScaleSheetLayoutView="85" workbookViewId="0" topLeftCell="A1">
      <pane xSplit="4" ySplit="5" topLeftCell="E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8.796875" defaultRowHeight="14.25"/>
  <cols>
    <col min="1" max="2" width="3.09765625" style="0" customWidth="1"/>
    <col min="3" max="3" width="4.59765625" style="0" customWidth="1"/>
    <col min="4" max="4" width="3.59765625" style="0" customWidth="1"/>
    <col min="5" max="14" width="10.09765625" style="0" customWidth="1"/>
    <col min="15" max="15" width="0.8984375" style="0" customWidth="1"/>
    <col min="16" max="16" width="10.3984375" style="0" customWidth="1"/>
    <col min="17" max="18" width="9.69921875" style="0" customWidth="1"/>
    <col min="19" max="19" width="13.19921875" style="0" bestFit="1" customWidth="1"/>
    <col min="20" max="20" width="10.09765625" style="113" customWidth="1"/>
    <col min="21" max="21" width="12.59765625" style="0" customWidth="1"/>
    <col min="22" max="23" width="12.19921875" style="0" customWidth="1"/>
    <col min="24" max="25" width="11.59765625" style="0" customWidth="1"/>
    <col min="26" max="26" width="3.19921875" style="0" customWidth="1"/>
    <col min="27" max="27" width="2.19921875" style="0" customWidth="1"/>
  </cols>
  <sheetData>
    <row r="1" spans="9:21" s="1" customFormat="1" ht="18" customHeight="1">
      <c r="I1" s="43"/>
      <c r="J1" s="44" t="s">
        <v>90</v>
      </c>
      <c r="K1" s="44"/>
      <c r="L1" s="44"/>
      <c r="M1" s="44"/>
      <c r="N1" s="44"/>
      <c r="O1" s="45"/>
      <c r="P1" s="46" t="s">
        <v>91</v>
      </c>
      <c r="Q1" s="46"/>
      <c r="R1" s="46"/>
      <c r="S1" s="47"/>
      <c r="T1" s="11" t="s">
        <v>92</v>
      </c>
      <c r="U1" s="47"/>
    </row>
    <row r="2" spans="20:27" s="1" customFormat="1" ht="21.75" customHeight="1" thickBot="1">
      <c r="T2" s="48"/>
      <c r="W2" s="13" t="s">
        <v>93</v>
      </c>
      <c r="X2" s="13"/>
      <c r="Y2" s="13"/>
      <c r="Z2" s="13"/>
      <c r="AA2" s="13"/>
    </row>
    <row r="3" spans="1:27" ht="21.75" customHeight="1" thickTop="1">
      <c r="A3" s="49" t="s">
        <v>94</v>
      </c>
      <c r="B3" s="49"/>
      <c r="C3" s="49"/>
      <c r="D3" s="50"/>
      <c r="E3" s="51" t="s">
        <v>95</v>
      </c>
      <c r="F3" s="14"/>
      <c r="G3" s="15"/>
      <c r="H3" s="51" t="s">
        <v>96</v>
      </c>
      <c r="I3" s="14"/>
      <c r="J3" s="15"/>
      <c r="K3" s="51" t="s">
        <v>97</v>
      </c>
      <c r="L3" s="14"/>
      <c r="M3" s="14"/>
      <c r="N3" s="15"/>
      <c r="P3" s="50" t="s">
        <v>98</v>
      </c>
      <c r="Q3" s="52" t="s">
        <v>99</v>
      </c>
      <c r="R3" s="53" t="s">
        <v>100</v>
      </c>
      <c r="S3" s="51" t="s">
        <v>101</v>
      </c>
      <c r="T3" s="15"/>
      <c r="U3" s="53" t="s">
        <v>102</v>
      </c>
      <c r="V3" s="53"/>
      <c r="W3" s="54"/>
      <c r="X3" s="55" t="s">
        <v>103</v>
      </c>
      <c r="Y3" s="55"/>
      <c r="Z3" s="56" t="s">
        <v>104</v>
      </c>
      <c r="AA3" s="54"/>
    </row>
    <row r="4" spans="1:27" ht="21.75" customHeight="1">
      <c r="A4" s="57"/>
      <c r="B4" s="57"/>
      <c r="C4" s="57"/>
      <c r="D4" s="58"/>
      <c r="E4" s="59" t="s">
        <v>105</v>
      </c>
      <c r="F4" s="60" t="s">
        <v>106</v>
      </c>
      <c r="G4" s="60" t="s">
        <v>107</v>
      </c>
      <c r="H4" s="60" t="s">
        <v>108</v>
      </c>
      <c r="I4" s="60" t="s">
        <v>109</v>
      </c>
      <c r="J4" s="60" t="s">
        <v>110</v>
      </c>
      <c r="K4" s="60" t="s">
        <v>105</v>
      </c>
      <c r="L4" s="60" t="s">
        <v>111</v>
      </c>
      <c r="M4" s="60" t="s">
        <v>112</v>
      </c>
      <c r="N4" s="60" t="s">
        <v>113</v>
      </c>
      <c r="P4" s="58"/>
      <c r="Q4" s="61"/>
      <c r="R4" s="62"/>
      <c r="S4" s="63" t="s">
        <v>114</v>
      </c>
      <c r="T4" s="64" t="s">
        <v>115</v>
      </c>
      <c r="U4" s="62" t="s">
        <v>116</v>
      </c>
      <c r="V4" s="62" t="s">
        <v>117</v>
      </c>
      <c r="W4" s="62"/>
      <c r="X4" s="65" t="s">
        <v>118</v>
      </c>
      <c r="Y4" s="66" t="s">
        <v>119</v>
      </c>
      <c r="Z4" s="62"/>
      <c r="AA4" s="67"/>
    </row>
    <row r="5" spans="1:27" ht="21.75" customHeight="1">
      <c r="A5" s="68"/>
      <c r="B5" s="68"/>
      <c r="C5" s="68"/>
      <c r="D5" s="69"/>
      <c r="E5" s="70"/>
      <c r="F5" s="71"/>
      <c r="G5" s="71"/>
      <c r="H5" s="71"/>
      <c r="I5" s="71"/>
      <c r="J5" s="71"/>
      <c r="K5" s="71"/>
      <c r="L5" s="71"/>
      <c r="M5" s="71"/>
      <c r="N5" s="71"/>
      <c r="P5" s="69"/>
      <c r="Q5" s="61"/>
      <c r="R5" s="62"/>
      <c r="S5" s="63"/>
      <c r="T5" s="64"/>
      <c r="U5" s="62"/>
      <c r="V5" s="72" t="s">
        <v>120</v>
      </c>
      <c r="W5" s="72" t="s">
        <v>121</v>
      </c>
      <c r="X5" s="65"/>
      <c r="Y5" s="73"/>
      <c r="Z5" s="62"/>
      <c r="AA5" s="67"/>
    </row>
    <row r="6" spans="1:27" ht="7.5" customHeight="1">
      <c r="A6" s="18"/>
      <c r="B6" s="18"/>
      <c r="C6" s="18"/>
      <c r="D6" s="74"/>
      <c r="E6" s="18"/>
      <c r="F6" s="37"/>
      <c r="G6" s="37"/>
      <c r="H6" s="37"/>
      <c r="I6" s="37"/>
      <c r="J6" s="37"/>
      <c r="K6" s="37"/>
      <c r="L6" s="37"/>
      <c r="M6" s="37"/>
      <c r="N6" s="37"/>
      <c r="P6" s="18"/>
      <c r="Q6" s="75"/>
      <c r="R6" s="18"/>
      <c r="S6" s="76"/>
      <c r="T6" s="77"/>
      <c r="U6" s="18"/>
      <c r="V6" s="18"/>
      <c r="W6" s="18"/>
      <c r="X6" s="18"/>
      <c r="Y6" s="18"/>
      <c r="Z6" s="78"/>
      <c r="AA6" s="18"/>
    </row>
    <row r="7" spans="1:27" s="26" customFormat="1" ht="17.25" customHeight="1">
      <c r="A7" s="79" t="s">
        <v>79</v>
      </c>
      <c r="B7" s="79"/>
      <c r="C7" s="80" t="s">
        <v>122</v>
      </c>
      <c r="D7" s="81" t="s">
        <v>123</v>
      </c>
      <c r="E7" s="82">
        <v>279</v>
      </c>
      <c r="F7" s="82">
        <v>177</v>
      </c>
      <c r="G7" s="82">
        <v>10</v>
      </c>
      <c r="H7" s="82">
        <v>76</v>
      </c>
      <c r="I7" s="82">
        <v>26</v>
      </c>
      <c r="J7" s="82">
        <v>95</v>
      </c>
      <c r="K7" s="82">
        <v>143</v>
      </c>
      <c r="L7" s="82">
        <v>41</v>
      </c>
      <c r="M7" s="82">
        <v>11</v>
      </c>
      <c r="N7" s="82">
        <v>91</v>
      </c>
      <c r="O7" s="82"/>
      <c r="P7" s="83">
        <v>496</v>
      </c>
      <c r="Q7" s="83">
        <v>12</v>
      </c>
      <c r="R7" s="83">
        <v>32</v>
      </c>
      <c r="S7" s="83">
        <v>10962</v>
      </c>
      <c r="T7" s="84">
        <v>1665</v>
      </c>
      <c r="U7" s="84">
        <v>676355</v>
      </c>
      <c r="V7" s="83">
        <v>571888</v>
      </c>
      <c r="W7" s="84">
        <v>72651</v>
      </c>
      <c r="X7" s="83">
        <v>23281</v>
      </c>
      <c r="Y7" s="83">
        <v>5535</v>
      </c>
      <c r="Z7" s="85" t="s">
        <v>124</v>
      </c>
      <c r="AA7" s="86" t="s">
        <v>2</v>
      </c>
    </row>
    <row r="8" spans="1:27" s="26" customFormat="1" ht="17.25" customHeight="1">
      <c r="A8" s="23"/>
      <c r="B8" s="23"/>
      <c r="C8" s="80" t="s">
        <v>1</v>
      </c>
      <c r="D8" s="87"/>
      <c r="E8" s="82">
        <v>298</v>
      </c>
      <c r="F8" s="82">
        <v>160</v>
      </c>
      <c r="G8" s="82">
        <v>16</v>
      </c>
      <c r="H8" s="82">
        <v>54</v>
      </c>
      <c r="I8" s="82">
        <v>19</v>
      </c>
      <c r="J8" s="82">
        <v>87</v>
      </c>
      <c r="K8" s="82">
        <v>129</v>
      </c>
      <c r="L8" s="82">
        <v>35</v>
      </c>
      <c r="M8" s="82">
        <v>11</v>
      </c>
      <c r="N8" s="82">
        <v>83</v>
      </c>
      <c r="O8" s="82"/>
      <c r="P8" s="83">
        <v>420</v>
      </c>
      <c r="Q8" s="83">
        <v>10</v>
      </c>
      <c r="R8" s="83">
        <v>46</v>
      </c>
      <c r="S8" s="83">
        <v>7416</v>
      </c>
      <c r="T8" s="84">
        <v>201</v>
      </c>
      <c r="U8" s="84">
        <v>462015</v>
      </c>
      <c r="V8" s="83">
        <v>360655</v>
      </c>
      <c r="W8" s="84">
        <v>74814</v>
      </c>
      <c r="X8" s="83">
        <v>2611</v>
      </c>
      <c r="Y8" s="83">
        <v>23935</v>
      </c>
      <c r="Z8" s="85" t="s">
        <v>1</v>
      </c>
      <c r="AA8" s="86"/>
    </row>
    <row r="9" spans="1:27" s="26" customFormat="1" ht="17.25" customHeight="1">
      <c r="A9" s="23"/>
      <c r="B9" s="23"/>
      <c r="C9" s="80" t="s">
        <v>125</v>
      </c>
      <c r="D9" s="87"/>
      <c r="E9" s="82">
        <v>296</v>
      </c>
      <c r="F9" s="82">
        <v>163</v>
      </c>
      <c r="G9" s="82">
        <v>23</v>
      </c>
      <c r="H9" s="82">
        <v>53</v>
      </c>
      <c r="I9" s="82">
        <v>24</v>
      </c>
      <c r="J9" s="82">
        <v>93</v>
      </c>
      <c r="K9" s="82">
        <v>132</v>
      </c>
      <c r="L9" s="82">
        <v>42</v>
      </c>
      <c r="M9" s="82">
        <v>13</v>
      </c>
      <c r="N9" s="82">
        <v>77</v>
      </c>
      <c r="O9" s="82"/>
      <c r="P9" s="83">
        <v>426</v>
      </c>
      <c r="Q9" s="88">
        <v>12</v>
      </c>
      <c r="R9" s="88">
        <v>33</v>
      </c>
      <c r="S9" s="83">
        <v>8064</v>
      </c>
      <c r="T9" s="84">
        <v>327</v>
      </c>
      <c r="U9" s="84">
        <v>613137</v>
      </c>
      <c r="V9" s="83">
        <v>409409</v>
      </c>
      <c r="W9" s="84">
        <v>167514</v>
      </c>
      <c r="X9" s="83">
        <v>6109</v>
      </c>
      <c r="Y9" s="83">
        <v>30107</v>
      </c>
      <c r="Z9" s="85" t="s">
        <v>125</v>
      </c>
      <c r="AA9" s="86"/>
    </row>
    <row r="10" spans="1:27" s="26" customFormat="1" ht="17.25" customHeight="1">
      <c r="A10" s="23"/>
      <c r="B10" s="23"/>
      <c r="C10" s="80" t="s">
        <v>126</v>
      </c>
      <c r="D10" s="87"/>
      <c r="E10" s="82">
        <v>320</v>
      </c>
      <c r="F10" s="82">
        <v>176</v>
      </c>
      <c r="G10" s="82">
        <v>23</v>
      </c>
      <c r="H10" s="82">
        <v>70</v>
      </c>
      <c r="I10" s="82">
        <v>17</v>
      </c>
      <c r="J10" s="82">
        <v>95</v>
      </c>
      <c r="K10" s="82">
        <v>151</v>
      </c>
      <c r="L10" s="82">
        <v>42</v>
      </c>
      <c r="M10" s="82">
        <v>8</v>
      </c>
      <c r="N10" s="82">
        <v>101</v>
      </c>
      <c r="O10" s="82"/>
      <c r="P10" s="83">
        <v>446</v>
      </c>
      <c r="Q10" s="88">
        <v>19</v>
      </c>
      <c r="R10" s="88">
        <v>48</v>
      </c>
      <c r="S10" s="83">
        <v>9377</v>
      </c>
      <c r="T10" s="84">
        <v>634</v>
      </c>
      <c r="U10" s="89">
        <v>436913</v>
      </c>
      <c r="V10" s="90">
        <v>332825</v>
      </c>
      <c r="W10" s="84">
        <v>84334</v>
      </c>
      <c r="X10" s="83">
        <v>1682</v>
      </c>
      <c r="Y10" s="90">
        <v>18070</v>
      </c>
      <c r="Z10" s="85" t="s">
        <v>126</v>
      </c>
      <c r="AA10" s="86"/>
    </row>
    <row r="11" spans="1:27" s="1" customFormat="1" ht="17.25" customHeight="1">
      <c r="A11" s="30"/>
      <c r="B11" s="30"/>
      <c r="C11" s="91" t="s">
        <v>127</v>
      </c>
      <c r="D11" s="92"/>
      <c r="E11" s="93">
        <v>264</v>
      </c>
      <c r="F11" s="93">
        <v>160</v>
      </c>
      <c r="G11" s="93">
        <v>12</v>
      </c>
      <c r="H11" s="93">
        <v>59</v>
      </c>
      <c r="I11" s="93">
        <v>23</v>
      </c>
      <c r="J11" s="93">
        <v>77</v>
      </c>
      <c r="K11" s="93">
        <v>121</v>
      </c>
      <c r="L11" s="93">
        <v>32</v>
      </c>
      <c r="M11" s="93">
        <v>18</v>
      </c>
      <c r="N11" s="93">
        <v>71</v>
      </c>
      <c r="O11" s="94"/>
      <c r="P11" s="95">
        <v>363</v>
      </c>
      <c r="Q11" s="96">
        <v>20</v>
      </c>
      <c r="R11" s="96">
        <v>42</v>
      </c>
      <c r="S11" s="95">
        <v>11751</v>
      </c>
      <c r="T11" s="97">
        <v>157</v>
      </c>
      <c r="U11" s="98">
        <v>565119</v>
      </c>
      <c r="V11" s="99">
        <v>409541</v>
      </c>
      <c r="W11" s="98">
        <v>142925</v>
      </c>
      <c r="X11" s="95">
        <v>156</v>
      </c>
      <c r="Y11" s="99">
        <v>12235</v>
      </c>
      <c r="Z11" s="100" t="s">
        <v>127</v>
      </c>
      <c r="AA11" s="21"/>
    </row>
    <row r="12" spans="1:27" s="1" customFormat="1" ht="9" customHeight="1">
      <c r="A12" s="34"/>
      <c r="B12" s="34"/>
      <c r="C12" s="34"/>
      <c r="D12" s="38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1"/>
      <c r="Q12" s="101"/>
      <c r="R12" s="101"/>
      <c r="S12" s="101"/>
      <c r="T12" s="102"/>
      <c r="U12" s="101"/>
      <c r="V12" s="101"/>
      <c r="W12" s="101"/>
      <c r="X12" s="101"/>
      <c r="Y12" s="101"/>
      <c r="Z12" s="103"/>
      <c r="AA12" s="21"/>
    </row>
    <row r="13" spans="1:27" s="1" customFormat="1" ht="17.25" customHeight="1">
      <c r="A13" s="104" t="s">
        <v>128</v>
      </c>
      <c r="B13" s="105" t="s">
        <v>129</v>
      </c>
      <c r="C13" s="105"/>
      <c r="D13" s="106"/>
      <c r="E13" s="94">
        <v>45</v>
      </c>
      <c r="F13" s="94">
        <v>25</v>
      </c>
      <c r="G13" s="94">
        <v>1</v>
      </c>
      <c r="H13" s="94">
        <v>5</v>
      </c>
      <c r="I13" s="94">
        <v>2</v>
      </c>
      <c r="J13" s="94">
        <v>6</v>
      </c>
      <c r="K13" s="94">
        <v>13</v>
      </c>
      <c r="L13" s="94">
        <v>1</v>
      </c>
      <c r="M13" s="94">
        <v>2</v>
      </c>
      <c r="N13" s="94">
        <v>10</v>
      </c>
      <c r="O13" s="94"/>
      <c r="P13" s="101">
        <v>37</v>
      </c>
      <c r="Q13" s="102">
        <v>0</v>
      </c>
      <c r="R13" s="101">
        <v>11</v>
      </c>
      <c r="S13" s="101">
        <v>472</v>
      </c>
      <c r="T13" s="102">
        <v>53</v>
      </c>
      <c r="U13" s="101">
        <v>37746</v>
      </c>
      <c r="V13" s="101">
        <v>28272</v>
      </c>
      <c r="W13" s="101">
        <v>2845</v>
      </c>
      <c r="X13" s="101">
        <v>0</v>
      </c>
      <c r="Y13" s="101">
        <v>6629</v>
      </c>
      <c r="Z13" s="103" t="s">
        <v>130</v>
      </c>
      <c r="AA13" s="21"/>
    </row>
    <row r="14" spans="1:27" s="1" customFormat="1" ht="17.25" customHeight="1">
      <c r="A14" s="104" t="s">
        <v>131</v>
      </c>
      <c r="B14" s="105" t="s">
        <v>132</v>
      </c>
      <c r="C14" s="105"/>
      <c r="D14" s="106"/>
      <c r="E14" s="94">
        <v>49</v>
      </c>
      <c r="F14" s="94">
        <v>36</v>
      </c>
      <c r="G14" s="94">
        <v>0</v>
      </c>
      <c r="H14" s="94">
        <v>6</v>
      </c>
      <c r="I14" s="94">
        <v>5</v>
      </c>
      <c r="J14" s="94">
        <v>21</v>
      </c>
      <c r="K14" s="94">
        <v>26</v>
      </c>
      <c r="L14" s="94">
        <v>5</v>
      </c>
      <c r="M14" s="94">
        <v>5</v>
      </c>
      <c r="N14" s="94">
        <v>16</v>
      </c>
      <c r="O14" s="94"/>
      <c r="P14" s="101">
        <v>75</v>
      </c>
      <c r="Q14" s="101">
        <v>2</v>
      </c>
      <c r="R14" s="101">
        <v>6</v>
      </c>
      <c r="S14" s="101">
        <v>1140</v>
      </c>
      <c r="T14" s="102">
        <v>0</v>
      </c>
      <c r="U14" s="101">
        <v>55503</v>
      </c>
      <c r="V14" s="101">
        <v>44308</v>
      </c>
      <c r="W14" s="101">
        <v>10730</v>
      </c>
      <c r="X14" s="101">
        <v>0</v>
      </c>
      <c r="Y14" s="101">
        <v>465</v>
      </c>
      <c r="Z14" s="103" t="s">
        <v>133</v>
      </c>
      <c r="AA14" s="21"/>
    </row>
    <row r="15" spans="1:27" s="1" customFormat="1" ht="17.25" customHeight="1">
      <c r="A15" s="104" t="s">
        <v>134</v>
      </c>
      <c r="B15" s="105" t="s">
        <v>135</v>
      </c>
      <c r="C15" s="105"/>
      <c r="D15" s="106"/>
      <c r="E15" s="94">
        <v>25</v>
      </c>
      <c r="F15" s="94">
        <v>18</v>
      </c>
      <c r="G15" s="94">
        <v>2</v>
      </c>
      <c r="H15" s="94">
        <v>8</v>
      </c>
      <c r="I15" s="94">
        <v>5</v>
      </c>
      <c r="J15" s="94">
        <v>7</v>
      </c>
      <c r="K15" s="94">
        <v>16</v>
      </c>
      <c r="L15" s="101">
        <v>4</v>
      </c>
      <c r="M15" s="101">
        <v>3</v>
      </c>
      <c r="N15" s="94">
        <v>9</v>
      </c>
      <c r="O15" s="94"/>
      <c r="P15" s="101">
        <v>47</v>
      </c>
      <c r="Q15" s="101">
        <v>2</v>
      </c>
      <c r="R15" s="101">
        <v>3</v>
      </c>
      <c r="S15" s="101">
        <v>1596</v>
      </c>
      <c r="T15" s="102">
        <v>0</v>
      </c>
      <c r="U15" s="101">
        <v>122213</v>
      </c>
      <c r="V15" s="101">
        <v>114354</v>
      </c>
      <c r="W15" s="101">
        <v>7658</v>
      </c>
      <c r="X15" s="101">
        <v>45</v>
      </c>
      <c r="Y15" s="101">
        <v>156</v>
      </c>
      <c r="Z15" s="103" t="s">
        <v>136</v>
      </c>
      <c r="AA15" s="21"/>
    </row>
    <row r="16" spans="1:27" s="1" customFormat="1" ht="17.25" customHeight="1">
      <c r="A16" s="104" t="s">
        <v>137</v>
      </c>
      <c r="B16" s="105" t="s">
        <v>138</v>
      </c>
      <c r="C16" s="105"/>
      <c r="D16" s="106"/>
      <c r="E16" s="94">
        <v>23</v>
      </c>
      <c r="F16" s="94">
        <v>18</v>
      </c>
      <c r="G16" s="94">
        <v>0</v>
      </c>
      <c r="H16" s="94">
        <v>9</v>
      </c>
      <c r="I16" s="94">
        <v>4</v>
      </c>
      <c r="J16" s="94">
        <v>11</v>
      </c>
      <c r="K16" s="94">
        <v>24</v>
      </c>
      <c r="L16" s="101">
        <v>9</v>
      </c>
      <c r="M16" s="101">
        <v>4</v>
      </c>
      <c r="N16" s="94">
        <v>11</v>
      </c>
      <c r="O16" s="94"/>
      <c r="P16" s="101">
        <v>67</v>
      </c>
      <c r="Q16" s="101">
        <v>4</v>
      </c>
      <c r="R16" s="101">
        <v>11</v>
      </c>
      <c r="S16" s="101">
        <v>1919</v>
      </c>
      <c r="T16" s="102">
        <v>0</v>
      </c>
      <c r="U16" s="101">
        <v>71864</v>
      </c>
      <c r="V16" s="101">
        <v>61283</v>
      </c>
      <c r="W16" s="101">
        <v>10541</v>
      </c>
      <c r="X16" s="101">
        <v>0</v>
      </c>
      <c r="Y16" s="101">
        <v>40</v>
      </c>
      <c r="Z16" s="103" t="s">
        <v>139</v>
      </c>
      <c r="AA16" s="21"/>
    </row>
    <row r="17" spans="1:27" s="1" customFormat="1" ht="17.25" customHeight="1">
      <c r="A17" s="104" t="s">
        <v>140</v>
      </c>
      <c r="B17" s="105" t="s">
        <v>141</v>
      </c>
      <c r="C17" s="105"/>
      <c r="D17" s="106"/>
      <c r="E17" s="94">
        <v>12</v>
      </c>
      <c r="F17" s="94">
        <v>6</v>
      </c>
      <c r="G17" s="94">
        <v>0</v>
      </c>
      <c r="H17" s="94">
        <v>6</v>
      </c>
      <c r="I17" s="94">
        <v>0</v>
      </c>
      <c r="J17" s="94">
        <v>2</v>
      </c>
      <c r="K17" s="94">
        <v>5</v>
      </c>
      <c r="L17" s="101">
        <v>3</v>
      </c>
      <c r="M17" s="101">
        <v>0</v>
      </c>
      <c r="N17" s="94">
        <v>2</v>
      </c>
      <c r="O17" s="94"/>
      <c r="P17" s="101">
        <v>13</v>
      </c>
      <c r="Q17" s="101">
        <v>6</v>
      </c>
      <c r="R17" s="101">
        <v>2</v>
      </c>
      <c r="S17" s="101">
        <v>1374</v>
      </c>
      <c r="T17" s="102">
        <v>0</v>
      </c>
      <c r="U17" s="101">
        <v>95569</v>
      </c>
      <c r="V17" s="101">
        <v>52592</v>
      </c>
      <c r="W17" s="101">
        <v>40223</v>
      </c>
      <c r="X17" s="101">
        <v>0</v>
      </c>
      <c r="Y17" s="101">
        <v>2534</v>
      </c>
      <c r="Z17" s="103" t="s">
        <v>142</v>
      </c>
      <c r="AA17" s="21"/>
    </row>
    <row r="18" spans="1:27" s="1" customFormat="1" ht="7.5" customHeight="1">
      <c r="A18" s="104"/>
      <c r="B18" s="18"/>
      <c r="C18" s="18"/>
      <c r="D18" s="74"/>
      <c r="E18" s="94"/>
      <c r="G18" s="94"/>
      <c r="H18" s="94"/>
      <c r="I18" s="94"/>
      <c r="J18" s="94"/>
      <c r="K18" s="94"/>
      <c r="L18" s="101"/>
      <c r="M18" s="101"/>
      <c r="N18" s="94"/>
      <c r="O18" s="94"/>
      <c r="P18" s="101"/>
      <c r="Q18" s="101"/>
      <c r="R18" s="101"/>
      <c r="S18" s="101"/>
      <c r="T18" s="102"/>
      <c r="U18" s="101"/>
      <c r="V18" s="101"/>
      <c r="W18" s="101"/>
      <c r="X18" s="101"/>
      <c r="Y18" s="101"/>
      <c r="Z18" s="103"/>
      <c r="AA18" s="21"/>
    </row>
    <row r="19" spans="1:27" s="1" customFormat="1" ht="17.25" customHeight="1">
      <c r="A19" s="104" t="s">
        <v>143</v>
      </c>
      <c r="B19" s="105" t="s">
        <v>144</v>
      </c>
      <c r="C19" s="105"/>
      <c r="D19" s="106"/>
      <c r="E19" s="94">
        <v>22</v>
      </c>
      <c r="F19" s="94">
        <v>10</v>
      </c>
      <c r="G19" s="94">
        <v>3</v>
      </c>
      <c r="H19" s="94">
        <v>2</v>
      </c>
      <c r="I19" s="94">
        <v>3</v>
      </c>
      <c r="J19" s="94">
        <v>4</v>
      </c>
      <c r="K19" s="94">
        <v>7</v>
      </c>
      <c r="L19" s="101">
        <v>0</v>
      </c>
      <c r="M19" s="101">
        <v>2</v>
      </c>
      <c r="N19" s="94">
        <v>5</v>
      </c>
      <c r="O19" s="94"/>
      <c r="P19" s="101">
        <v>22</v>
      </c>
      <c r="Q19" s="101">
        <v>0</v>
      </c>
      <c r="R19" s="101">
        <v>1</v>
      </c>
      <c r="S19" s="101">
        <v>200</v>
      </c>
      <c r="T19" s="102">
        <v>88</v>
      </c>
      <c r="U19" s="101">
        <v>7606</v>
      </c>
      <c r="V19" s="101">
        <v>6244</v>
      </c>
      <c r="W19" s="101">
        <v>913</v>
      </c>
      <c r="X19" s="101">
        <v>111</v>
      </c>
      <c r="Y19" s="101">
        <v>298</v>
      </c>
      <c r="Z19" s="103" t="s">
        <v>145</v>
      </c>
      <c r="AA19" s="21"/>
    </row>
    <row r="20" spans="1:27" s="1" customFormat="1" ht="17.25" customHeight="1">
      <c r="A20" s="104" t="s">
        <v>146</v>
      </c>
      <c r="B20" s="105" t="s">
        <v>147</v>
      </c>
      <c r="C20" s="105"/>
      <c r="D20" s="106"/>
      <c r="E20" s="94">
        <v>9</v>
      </c>
      <c r="F20" s="94">
        <v>3</v>
      </c>
      <c r="G20" s="94">
        <v>2</v>
      </c>
      <c r="H20" s="94">
        <v>0</v>
      </c>
      <c r="I20" s="94">
        <v>1</v>
      </c>
      <c r="J20" s="94">
        <v>1</v>
      </c>
      <c r="K20" s="94">
        <v>4</v>
      </c>
      <c r="L20" s="101">
        <v>1</v>
      </c>
      <c r="M20" s="101">
        <v>1</v>
      </c>
      <c r="N20" s="94">
        <v>2</v>
      </c>
      <c r="O20" s="94"/>
      <c r="P20" s="101">
        <v>11</v>
      </c>
      <c r="Q20" s="101">
        <v>0</v>
      </c>
      <c r="R20" s="101">
        <v>1</v>
      </c>
      <c r="S20" s="101">
        <v>84</v>
      </c>
      <c r="T20" s="102">
        <v>7</v>
      </c>
      <c r="U20" s="101">
        <v>7146</v>
      </c>
      <c r="V20" s="101">
        <v>5052</v>
      </c>
      <c r="W20" s="101">
        <v>2093</v>
      </c>
      <c r="X20" s="101">
        <v>0</v>
      </c>
      <c r="Y20" s="101">
        <v>1</v>
      </c>
      <c r="Z20" s="103" t="s">
        <v>148</v>
      </c>
      <c r="AA20" s="21"/>
    </row>
    <row r="21" spans="1:27" s="1" customFormat="1" ht="17.25" customHeight="1">
      <c r="A21" s="104" t="s">
        <v>149</v>
      </c>
      <c r="B21" s="105" t="s">
        <v>150</v>
      </c>
      <c r="C21" s="105"/>
      <c r="D21" s="106"/>
      <c r="E21" s="94">
        <v>40</v>
      </c>
      <c r="F21" s="94">
        <v>25</v>
      </c>
      <c r="G21" s="94">
        <v>2</v>
      </c>
      <c r="H21" s="94">
        <v>15</v>
      </c>
      <c r="I21" s="94">
        <v>1</v>
      </c>
      <c r="J21" s="94">
        <v>15</v>
      </c>
      <c r="K21" s="94">
        <v>14</v>
      </c>
      <c r="L21" s="101">
        <v>6</v>
      </c>
      <c r="M21" s="101">
        <v>0</v>
      </c>
      <c r="N21" s="94">
        <v>8</v>
      </c>
      <c r="O21" s="94"/>
      <c r="P21" s="101">
        <v>42</v>
      </c>
      <c r="Q21" s="101">
        <v>3</v>
      </c>
      <c r="R21" s="101">
        <v>1</v>
      </c>
      <c r="S21" s="101">
        <v>4150</v>
      </c>
      <c r="T21" s="102">
        <v>3</v>
      </c>
      <c r="U21" s="101">
        <v>148984</v>
      </c>
      <c r="V21" s="101">
        <v>85078</v>
      </c>
      <c r="W21" s="101">
        <v>63304</v>
      </c>
      <c r="X21" s="101">
        <v>0</v>
      </c>
      <c r="Y21" s="101">
        <v>602</v>
      </c>
      <c r="Z21" s="103" t="s">
        <v>151</v>
      </c>
      <c r="AA21" s="21"/>
    </row>
    <row r="22" spans="1:27" s="1" customFormat="1" ht="17.25" customHeight="1">
      <c r="A22" s="104" t="s">
        <v>152</v>
      </c>
      <c r="B22" s="105" t="s">
        <v>153</v>
      </c>
      <c r="C22" s="105"/>
      <c r="D22" s="106"/>
      <c r="E22" s="94">
        <v>29</v>
      </c>
      <c r="F22" s="94">
        <v>15</v>
      </c>
      <c r="G22" s="94">
        <v>2</v>
      </c>
      <c r="H22" s="94">
        <v>7</v>
      </c>
      <c r="I22" s="94">
        <v>1</v>
      </c>
      <c r="J22" s="94">
        <v>7</v>
      </c>
      <c r="K22" s="94">
        <v>10</v>
      </c>
      <c r="L22" s="101">
        <v>3</v>
      </c>
      <c r="M22" s="101">
        <v>1</v>
      </c>
      <c r="N22" s="94">
        <v>6</v>
      </c>
      <c r="O22" s="94"/>
      <c r="P22" s="101">
        <v>43</v>
      </c>
      <c r="Q22" s="101">
        <v>1</v>
      </c>
      <c r="R22" s="101">
        <v>2</v>
      </c>
      <c r="S22" s="101">
        <v>700</v>
      </c>
      <c r="T22" s="102">
        <v>6</v>
      </c>
      <c r="U22" s="101">
        <v>13369</v>
      </c>
      <c r="V22" s="101">
        <v>8868</v>
      </c>
      <c r="W22" s="101">
        <v>4320</v>
      </c>
      <c r="X22" s="101">
        <v>0</v>
      </c>
      <c r="Y22" s="101">
        <v>179</v>
      </c>
      <c r="Z22" s="103" t="s">
        <v>154</v>
      </c>
      <c r="AA22" s="21"/>
    </row>
    <row r="23" spans="1:27" s="1" customFormat="1" ht="17.25" customHeight="1">
      <c r="A23" s="34">
        <v>10</v>
      </c>
      <c r="B23" s="105" t="s">
        <v>155</v>
      </c>
      <c r="C23" s="105"/>
      <c r="D23" s="106"/>
      <c r="E23" s="94">
        <v>10</v>
      </c>
      <c r="F23" s="94">
        <v>4</v>
      </c>
      <c r="G23" s="94">
        <v>0</v>
      </c>
      <c r="H23" s="94">
        <v>1</v>
      </c>
      <c r="I23" s="94">
        <v>1</v>
      </c>
      <c r="J23" s="94">
        <v>3</v>
      </c>
      <c r="K23" s="94">
        <v>2</v>
      </c>
      <c r="L23" s="101">
        <v>0</v>
      </c>
      <c r="M23" s="101">
        <v>0</v>
      </c>
      <c r="N23" s="94">
        <v>2</v>
      </c>
      <c r="O23" s="94"/>
      <c r="P23" s="101">
        <v>6</v>
      </c>
      <c r="Q23" s="101">
        <v>2</v>
      </c>
      <c r="R23" s="101">
        <v>4</v>
      </c>
      <c r="S23" s="101">
        <v>116</v>
      </c>
      <c r="T23" s="102">
        <v>0</v>
      </c>
      <c r="U23" s="101">
        <v>5119</v>
      </c>
      <c r="V23" s="101">
        <v>3490</v>
      </c>
      <c r="W23" s="101">
        <v>298</v>
      </c>
      <c r="X23" s="101">
        <v>0</v>
      </c>
      <c r="Y23" s="101">
        <v>1331</v>
      </c>
      <c r="Z23" s="103" t="s">
        <v>156</v>
      </c>
      <c r="AA23" s="21"/>
    </row>
    <row r="24" spans="1:27" ht="7.5" customHeight="1" thickBot="1">
      <c r="A24" s="40"/>
      <c r="B24" s="40"/>
      <c r="C24" s="40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08"/>
      <c r="Q24" s="108"/>
      <c r="R24" s="108"/>
      <c r="S24" s="108"/>
      <c r="T24" s="110"/>
      <c r="U24" s="108"/>
      <c r="V24" s="108"/>
      <c r="W24" s="108"/>
      <c r="X24" s="108"/>
      <c r="Y24" s="108"/>
      <c r="Z24" s="111"/>
      <c r="AA24" s="40"/>
    </row>
    <row r="25" spans="5:25" ht="14.25" thickTop="1"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5:25" ht="13.5"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P26" s="109"/>
      <c r="Q26" s="109"/>
      <c r="R26" s="109"/>
      <c r="S26" s="109"/>
      <c r="T26" s="112"/>
      <c r="U26" s="109"/>
      <c r="V26" s="109"/>
      <c r="W26" s="109"/>
      <c r="X26" s="109"/>
      <c r="Y26" s="109"/>
    </row>
  </sheetData>
  <mergeCells count="42">
    <mergeCell ref="T1:U1"/>
    <mergeCell ref="P1:S1"/>
    <mergeCell ref="J1:N1"/>
    <mergeCell ref="Q3:Q5"/>
    <mergeCell ref="S4:S5"/>
    <mergeCell ref="K4:K5"/>
    <mergeCell ref="P3:P5"/>
    <mergeCell ref="R3:R5"/>
    <mergeCell ref="K3:N3"/>
    <mergeCell ref="H3:J3"/>
    <mergeCell ref="X4:X5"/>
    <mergeCell ref="T4:T5"/>
    <mergeCell ref="L4:L5"/>
    <mergeCell ref="M4:M5"/>
    <mergeCell ref="N4:N5"/>
    <mergeCell ref="I4:I5"/>
    <mergeCell ref="G4:G5"/>
    <mergeCell ref="H4:H5"/>
    <mergeCell ref="Z3:AA5"/>
    <mergeCell ref="X3:Y3"/>
    <mergeCell ref="Y4:Y5"/>
    <mergeCell ref="S3:T3"/>
    <mergeCell ref="U3:W3"/>
    <mergeCell ref="U4:U5"/>
    <mergeCell ref="V4:W4"/>
    <mergeCell ref="B16:D16"/>
    <mergeCell ref="B17:D17"/>
    <mergeCell ref="E3:G3"/>
    <mergeCell ref="E4:E5"/>
    <mergeCell ref="B14:D14"/>
    <mergeCell ref="B15:D15"/>
    <mergeCell ref="A7:B7"/>
    <mergeCell ref="J4:J5"/>
    <mergeCell ref="F4:F5"/>
    <mergeCell ref="W2:AA2"/>
    <mergeCell ref="B23:D23"/>
    <mergeCell ref="A3:D5"/>
    <mergeCell ref="B22:D22"/>
    <mergeCell ref="B13:D13"/>
    <mergeCell ref="B20:D20"/>
    <mergeCell ref="B21:D21"/>
    <mergeCell ref="B19:D19"/>
  </mergeCells>
  <printOptions/>
  <pageMargins left="0.2" right="0.21" top="0.81" bottom="0" header="5.73" footer="0.5118110236220472"/>
  <pageSetup horizontalDpi="1200" verticalDpi="1200" orientation="portrait" paperSize="9" scale="85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1"/>
  <dimension ref="A1:J71"/>
  <sheetViews>
    <sheetView zoomScaleSheetLayoutView="100" workbookViewId="0" topLeftCell="A1">
      <selection activeCell="F23" sqref="F23"/>
    </sheetView>
  </sheetViews>
  <sheetFormatPr defaultColWidth="8.796875" defaultRowHeight="14.25"/>
  <cols>
    <col min="1" max="1" width="2.59765625" style="0" customWidth="1"/>
    <col min="2" max="2" width="1.8984375" style="0" customWidth="1"/>
    <col min="3" max="3" width="14.3984375" style="0" customWidth="1"/>
    <col min="5" max="5" width="11.8984375" style="0" customWidth="1"/>
    <col min="6" max="8" width="15.09765625" style="0" customWidth="1"/>
    <col min="9" max="9" width="14.69921875" style="0" customWidth="1"/>
    <col min="10" max="10" width="15.09765625" style="113" customWidth="1"/>
  </cols>
  <sheetData>
    <row r="1" spans="1:10" s="1" customFormat="1" ht="25.5" customHeight="1">
      <c r="A1" s="114">
        <v>221</v>
      </c>
      <c r="D1" s="115">
        <v>226</v>
      </c>
      <c r="E1" s="116" t="s">
        <v>3</v>
      </c>
      <c r="F1" s="116"/>
      <c r="G1" s="116"/>
      <c r="H1" s="117" t="s">
        <v>4</v>
      </c>
      <c r="I1" s="118" t="s">
        <v>5</v>
      </c>
      <c r="J1" s="48"/>
    </row>
    <row r="2" spans="1:10" s="1" customFormat="1" ht="15" customHeight="1">
      <c r="A2" s="114"/>
      <c r="D2" s="119"/>
      <c r="E2" s="120"/>
      <c r="F2" s="120"/>
      <c r="G2" s="120"/>
      <c r="H2" s="120"/>
      <c r="I2" s="121"/>
      <c r="J2" s="48"/>
    </row>
    <row r="3" spans="4:10" s="1" customFormat="1" ht="19.5" customHeight="1">
      <c r="D3" s="122"/>
      <c r="E3" s="123" t="s">
        <v>6</v>
      </c>
      <c r="F3" s="123"/>
      <c r="G3" s="123"/>
      <c r="H3" s="11" t="s">
        <v>7</v>
      </c>
      <c r="I3" s="11"/>
      <c r="J3" s="48"/>
    </row>
    <row r="4" spans="8:10" s="1" customFormat="1" ht="21.75" customHeight="1" thickBot="1">
      <c r="H4" s="124" t="s">
        <v>8</v>
      </c>
      <c r="I4" s="125"/>
      <c r="J4" s="125"/>
    </row>
    <row r="5" spans="1:10" ht="31.5" customHeight="1" thickTop="1">
      <c r="A5" s="126" t="s">
        <v>9</v>
      </c>
      <c r="B5" s="53"/>
      <c r="C5" s="53"/>
      <c r="D5" s="53"/>
      <c r="E5" s="53"/>
      <c r="F5" s="127" t="s">
        <v>10</v>
      </c>
      <c r="G5" s="127" t="s">
        <v>11</v>
      </c>
      <c r="H5" s="127" t="s">
        <v>12</v>
      </c>
      <c r="I5" s="127" t="s">
        <v>13</v>
      </c>
      <c r="J5" s="127" t="s">
        <v>14</v>
      </c>
    </row>
    <row r="6" spans="1:10" s="1" customFormat="1" ht="7.5" customHeight="1">
      <c r="A6" s="128"/>
      <c r="B6" s="128"/>
      <c r="C6" s="128"/>
      <c r="D6" s="128"/>
      <c r="E6" s="129"/>
      <c r="F6" s="130"/>
      <c r="G6" s="131"/>
      <c r="H6" s="131"/>
      <c r="I6" s="131"/>
      <c r="J6" s="131"/>
    </row>
    <row r="7" spans="1:10" s="134" customFormat="1" ht="15" customHeight="1">
      <c r="A7" s="132" t="s">
        <v>15</v>
      </c>
      <c r="B7" s="132"/>
      <c r="C7" s="132"/>
      <c r="D7" s="30"/>
      <c r="E7" s="92"/>
      <c r="F7" s="97">
        <v>298</v>
      </c>
      <c r="G7" s="133">
        <f>G8+G20+G28+G36+G43+G49+G56+G63+G67+G69</f>
        <v>296</v>
      </c>
      <c r="H7" s="133">
        <v>320</v>
      </c>
      <c r="I7" s="133">
        <v>264</v>
      </c>
      <c r="J7" s="133">
        <v>260</v>
      </c>
    </row>
    <row r="8" spans="1:10" s="134" customFormat="1" ht="15" customHeight="1">
      <c r="A8" s="135"/>
      <c r="B8" s="136" t="s">
        <v>16</v>
      </c>
      <c r="C8" s="136"/>
      <c r="D8" s="137"/>
      <c r="E8" s="92"/>
      <c r="F8" s="97">
        <v>28</v>
      </c>
      <c r="G8" s="133">
        <f>SUM(G9:G18)</f>
        <v>33</v>
      </c>
      <c r="H8" s="133">
        <v>40</v>
      </c>
      <c r="I8" s="133">
        <v>37</v>
      </c>
      <c r="J8" s="133">
        <v>26</v>
      </c>
    </row>
    <row r="9" spans="1:10" s="1" customFormat="1" ht="15" customHeight="1">
      <c r="A9" s="34"/>
      <c r="B9" s="128"/>
      <c r="C9" s="138" t="s">
        <v>17</v>
      </c>
      <c r="D9" s="12"/>
      <c r="E9" s="38"/>
      <c r="F9" s="102">
        <v>6</v>
      </c>
      <c r="G9" s="139">
        <v>4</v>
      </c>
      <c r="H9" s="139">
        <v>7</v>
      </c>
      <c r="I9" s="139">
        <v>7</v>
      </c>
      <c r="J9" s="139">
        <v>5</v>
      </c>
    </row>
    <row r="10" spans="1:10" s="1" customFormat="1" ht="15" customHeight="1">
      <c r="A10" s="34"/>
      <c r="B10" s="128"/>
      <c r="C10" s="128" t="s">
        <v>18</v>
      </c>
      <c r="D10" s="34"/>
      <c r="E10" s="38"/>
      <c r="F10" s="102">
        <v>2</v>
      </c>
      <c r="G10" s="139">
        <v>1</v>
      </c>
      <c r="H10" s="139">
        <v>1</v>
      </c>
      <c r="I10" s="140" t="s">
        <v>157</v>
      </c>
      <c r="J10" s="140" t="s">
        <v>157</v>
      </c>
    </row>
    <row r="11" spans="1:10" s="1" customFormat="1" ht="15" customHeight="1">
      <c r="A11" s="34"/>
      <c r="B11" s="128"/>
      <c r="C11" s="128" t="s">
        <v>19</v>
      </c>
      <c r="D11" s="34"/>
      <c r="E11" s="38"/>
      <c r="F11" s="102">
        <v>3</v>
      </c>
      <c r="G11" s="139">
        <v>10</v>
      </c>
      <c r="H11" s="139">
        <v>5</v>
      </c>
      <c r="I11" s="139">
        <v>8</v>
      </c>
      <c r="J11" s="139">
        <v>3</v>
      </c>
    </row>
    <row r="12" spans="1:10" s="1" customFormat="1" ht="15" customHeight="1">
      <c r="A12" s="34"/>
      <c r="B12" s="128"/>
      <c r="C12" s="128" t="s">
        <v>20</v>
      </c>
      <c r="D12" s="34"/>
      <c r="E12" s="38"/>
      <c r="F12" s="102">
        <v>0</v>
      </c>
      <c r="G12" s="139">
        <v>1</v>
      </c>
      <c r="H12" s="139">
        <v>2</v>
      </c>
      <c r="I12" s="139">
        <v>1</v>
      </c>
      <c r="J12" s="139">
        <v>3</v>
      </c>
    </row>
    <row r="13" spans="1:10" s="1" customFormat="1" ht="7.5" customHeight="1">
      <c r="A13" s="34"/>
      <c r="B13" s="34"/>
      <c r="C13" s="34"/>
      <c r="D13" s="34"/>
      <c r="E13" s="38"/>
      <c r="F13" s="102"/>
      <c r="G13" s="139"/>
      <c r="H13" s="139"/>
      <c r="I13" s="139"/>
      <c r="J13" s="139"/>
    </row>
    <row r="14" spans="1:10" s="1" customFormat="1" ht="15" customHeight="1">
      <c r="A14" s="34"/>
      <c r="B14" s="34"/>
      <c r="C14" s="138" t="s">
        <v>21</v>
      </c>
      <c r="D14" s="138"/>
      <c r="E14" s="38"/>
      <c r="F14" s="102">
        <v>14</v>
      </c>
      <c r="G14" s="139">
        <v>11</v>
      </c>
      <c r="H14" s="139">
        <v>18</v>
      </c>
      <c r="I14" s="139">
        <v>15</v>
      </c>
      <c r="J14" s="139">
        <v>10</v>
      </c>
    </row>
    <row r="15" spans="1:10" s="1" customFormat="1" ht="15" customHeight="1">
      <c r="A15" s="34"/>
      <c r="B15" s="34"/>
      <c r="C15" s="128" t="s">
        <v>22</v>
      </c>
      <c r="D15" s="34"/>
      <c r="E15" s="38"/>
      <c r="F15" s="102">
        <v>3</v>
      </c>
      <c r="G15" s="139">
        <v>4</v>
      </c>
      <c r="H15" s="139">
        <v>7</v>
      </c>
      <c r="I15" s="139">
        <v>5</v>
      </c>
      <c r="J15" s="139">
        <v>5</v>
      </c>
    </row>
    <row r="16" spans="1:10" s="1" customFormat="1" ht="15" customHeight="1">
      <c r="A16" s="34"/>
      <c r="B16" s="34"/>
      <c r="C16" s="138" t="s">
        <v>23</v>
      </c>
      <c r="D16" s="138"/>
      <c r="E16" s="141"/>
      <c r="F16" s="102">
        <v>0</v>
      </c>
      <c r="G16" s="139">
        <v>2</v>
      </c>
      <c r="H16" s="139">
        <v>0</v>
      </c>
      <c r="I16" s="140" t="s">
        <v>157</v>
      </c>
      <c r="J16" s="140" t="s">
        <v>157</v>
      </c>
    </row>
    <row r="17" spans="1:10" s="1" customFormat="1" ht="15" customHeight="1">
      <c r="A17" s="34"/>
      <c r="B17" s="34"/>
      <c r="C17" s="128" t="s">
        <v>24</v>
      </c>
      <c r="D17" s="34"/>
      <c r="E17" s="38"/>
      <c r="F17" s="102">
        <v>0</v>
      </c>
      <c r="G17" s="140">
        <v>0</v>
      </c>
      <c r="H17" s="140">
        <v>0</v>
      </c>
      <c r="I17" s="140">
        <v>1</v>
      </c>
      <c r="J17" s="140" t="s">
        <v>157</v>
      </c>
    </row>
    <row r="18" spans="1:10" s="1" customFormat="1" ht="15" customHeight="1">
      <c r="A18" s="34"/>
      <c r="B18" s="34"/>
      <c r="C18" s="128" t="s">
        <v>25</v>
      </c>
      <c r="D18" s="34"/>
      <c r="E18" s="38"/>
      <c r="F18" s="102">
        <v>0</v>
      </c>
      <c r="G18" s="140">
        <v>0</v>
      </c>
      <c r="H18" s="140">
        <v>0</v>
      </c>
      <c r="I18" s="140" t="s">
        <v>157</v>
      </c>
      <c r="J18" s="140" t="s">
        <v>157</v>
      </c>
    </row>
    <row r="19" spans="1:10" s="1" customFormat="1" ht="7.5" customHeight="1">
      <c r="A19" s="34"/>
      <c r="B19" s="34"/>
      <c r="C19" s="34"/>
      <c r="D19" s="34"/>
      <c r="E19" s="38"/>
      <c r="F19" s="102"/>
      <c r="G19" s="139"/>
      <c r="H19" s="139"/>
      <c r="I19" s="139"/>
      <c r="J19" s="139"/>
    </row>
    <row r="20" spans="1:10" s="134" customFormat="1" ht="15" customHeight="1">
      <c r="A20" s="135"/>
      <c r="B20" s="136" t="s">
        <v>26</v>
      </c>
      <c r="C20" s="136"/>
      <c r="D20" s="136"/>
      <c r="E20" s="142"/>
      <c r="F20" s="97">
        <v>41</v>
      </c>
      <c r="G20" s="133">
        <f>SUM(G21:G26)</f>
        <v>66</v>
      </c>
      <c r="H20" s="133">
        <v>59</v>
      </c>
      <c r="I20" s="133">
        <v>47</v>
      </c>
      <c r="J20" s="133">
        <v>52</v>
      </c>
    </row>
    <row r="21" spans="1:10" s="1" customFormat="1" ht="15" customHeight="1">
      <c r="A21" s="34"/>
      <c r="B21" s="34"/>
      <c r="C21" s="138" t="s">
        <v>27</v>
      </c>
      <c r="D21" s="138"/>
      <c r="E21" s="38"/>
      <c r="F21" s="102">
        <v>21</v>
      </c>
      <c r="G21" s="139">
        <v>39</v>
      </c>
      <c r="H21" s="139">
        <v>31</v>
      </c>
      <c r="I21" s="139">
        <v>23</v>
      </c>
      <c r="J21" s="139">
        <v>29</v>
      </c>
    </row>
    <row r="22" spans="1:10" s="1" customFormat="1" ht="15" customHeight="1">
      <c r="A22" s="34"/>
      <c r="B22" s="34"/>
      <c r="C22" s="138" t="s">
        <v>28</v>
      </c>
      <c r="D22" s="138"/>
      <c r="E22" s="38"/>
      <c r="F22" s="102">
        <v>2</v>
      </c>
      <c r="G22" s="139">
        <v>3</v>
      </c>
      <c r="H22" s="139">
        <v>3</v>
      </c>
      <c r="I22" s="139">
        <v>7</v>
      </c>
      <c r="J22" s="139">
        <v>2</v>
      </c>
    </row>
    <row r="23" spans="1:10" s="1" customFormat="1" ht="15" customHeight="1">
      <c r="A23" s="34"/>
      <c r="B23" s="34"/>
      <c r="C23" s="138" t="s">
        <v>29</v>
      </c>
      <c r="D23" s="138"/>
      <c r="E23" s="141"/>
      <c r="F23" s="102">
        <v>9</v>
      </c>
      <c r="G23" s="139">
        <v>11</v>
      </c>
      <c r="H23" s="139">
        <v>15</v>
      </c>
      <c r="I23" s="139">
        <v>12</v>
      </c>
      <c r="J23" s="139">
        <v>11</v>
      </c>
    </row>
    <row r="24" spans="1:10" s="1" customFormat="1" ht="15" customHeight="1">
      <c r="A24" s="34"/>
      <c r="B24" s="34"/>
      <c r="C24" s="138" t="s">
        <v>30</v>
      </c>
      <c r="D24" s="138"/>
      <c r="E24" s="38"/>
      <c r="F24" s="102">
        <v>2</v>
      </c>
      <c r="G24" s="139">
        <v>4</v>
      </c>
      <c r="H24" s="139">
        <v>5</v>
      </c>
      <c r="I24" s="139">
        <v>2</v>
      </c>
      <c r="J24" s="139">
        <v>4</v>
      </c>
    </row>
    <row r="25" spans="1:10" s="1" customFormat="1" ht="15" customHeight="1">
      <c r="A25" s="34"/>
      <c r="B25" s="34"/>
      <c r="C25" s="128" t="s">
        <v>31</v>
      </c>
      <c r="D25" s="34"/>
      <c r="E25" s="38"/>
      <c r="F25" s="102">
        <v>6</v>
      </c>
      <c r="G25" s="139">
        <v>6</v>
      </c>
      <c r="H25" s="139">
        <v>2</v>
      </c>
      <c r="I25" s="139">
        <v>1</v>
      </c>
      <c r="J25" s="139">
        <v>5</v>
      </c>
    </row>
    <row r="26" spans="1:10" s="1" customFormat="1" ht="15" customHeight="1">
      <c r="A26" s="34"/>
      <c r="B26" s="34"/>
      <c r="C26" s="128" t="s">
        <v>25</v>
      </c>
      <c r="D26" s="34"/>
      <c r="E26" s="38"/>
      <c r="F26" s="102">
        <v>1</v>
      </c>
      <c r="G26" s="139">
        <v>3</v>
      </c>
      <c r="H26" s="139">
        <v>3</v>
      </c>
      <c r="I26" s="139">
        <v>2</v>
      </c>
      <c r="J26" s="139">
        <v>1</v>
      </c>
    </row>
    <row r="27" spans="1:10" s="1" customFormat="1" ht="7.5" customHeight="1">
      <c r="A27" s="34"/>
      <c r="B27" s="34"/>
      <c r="C27" s="34"/>
      <c r="D27" s="34"/>
      <c r="E27" s="38"/>
      <c r="F27" s="102"/>
      <c r="G27" s="139"/>
      <c r="H27" s="139"/>
      <c r="I27" s="139"/>
      <c r="J27" s="139"/>
    </row>
    <row r="28" spans="1:10" s="134" customFormat="1" ht="15" customHeight="1">
      <c r="A28" s="135"/>
      <c r="B28" s="136" t="s">
        <v>32</v>
      </c>
      <c r="C28" s="136"/>
      <c r="D28" s="136"/>
      <c r="E28" s="142"/>
      <c r="F28" s="97">
        <v>8</v>
      </c>
      <c r="G28" s="133">
        <f>SUM(G29:G34)</f>
        <v>6</v>
      </c>
      <c r="H28" s="133">
        <v>13</v>
      </c>
      <c r="I28" s="133">
        <v>6</v>
      </c>
      <c r="J28" s="133">
        <v>5</v>
      </c>
    </row>
    <row r="29" spans="1:10" s="1" customFormat="1" ht="15" customHeight="1">
      <c r="A29" s="34"/>
      <c r="B29" s="34"/>
      <c r="C29" s="138" t="s">
        <v>33</v>
      </c>
      <c r="D29" s="138"/>
      <c r="E29" s="141"/>
      <c r="F29" s="102">
        <v>0</v>
      </c>
      <c r="G29" s="139">
        <v>4</v>
      </c>
      <c r="H29" s="139">
        <v>3</v>
      </c>
      <c r="I29" s="139">
        <v>2</v>
      </c>
      <c r="J29" s="140" t="s">
        <v>157</v>
      </c>
    </row>
    <row r="30" spans="1:10" s="1" customFormat="1" ht="15" customHeight="1">
      <c r="A30" s="34"/>
      <c r="B30" s="34"/>
      <c r="C30" s="143" t="s">
        <v>34</v>
      </c>
      <c r="D30" s="143"/>
      <c r="E30" s="144"/>
      <c r="F30" s="102">
        <v>8</v>
      </c>
      <c r="G30" s="139">
        <v>2</v>
      </c>
      <c r="H30" s="139">
        <v>10</v>
      </c>
      <c r="I30" s="139">
        <v>4</v>
      </c>
      <c r="J30" s="139">
        <v>4</v>
      </c>
    </row>
    <row r="31" spans="1:10" s="1" customFormat="1" ht="15" customHeight="1">
      <c r="A31" s="34"/>
      <c r="B31" s="34"/>
      <c r="C31" s="145" t="s">
        <v>35</v>
      </c>
      <c r="D31" s="145"/>
      <c r="E31" s="81"/>
      <c r="F31" s="102">
        <v>0</v>
      </c>
      <c r="G31" s="140">
        <v>0</v>
      </c>
      <c r="H31" s="140">
        <v>0</v>
      </c>
      <c r="I31" s="140" t="s">
        <v>157</v>
      </c>
      <c r="J31" s="140" t="s">
        <v>157</v>
      </c>
    </row>
    <row r="32" spans="1:10" s="1" customFormat="1" ht="15" customHeight="1">
      <c r="A32" s="34"/>
      <c r="B32" s="34"/>
      <c r="C32" s="146" t="s">
        <v>36</v>
      </c>
      <c r="D32" s="146"/>
      <c r="E32" s="38"/>
      <c r="F32" s="102">
        <v>0</v>
      </c>
      <c r="G32" s="140">
        <v>0</v>
      </c>
      <c r="H32" s="140">
        <v>0</v>
      </c>
      <c r="I32" s="140" t="s">
        <v>157</v>
      </c>
      <c r="J32" s="140" t="s">
        <v>157</v>
      </c>
    </row>
    <row r="33" spans="1:10" s="1" customFormat="1" ht="15" customHeight="1">
      <c r="A33" s="34"/>
      <c r="B33" s="34"/>
      <c r="C33" s="138" t="s">
        <v>37</v>
      </c>
      <c r="D33" s="138"/>
      <c r="E33" s="38"/>
      <c r="F33" s="102">
        <v>0</v>
      </c>
      <c r="G33" s="140">
        <v>0</v>
      </c>
      <c r="H33" s="140">
        <v>0</v>
      </c>
      <c r="I33" s="140" t="s">
        <v>157</v>
      </c>
      <c r="J33" s="140">
        <v>1</v>
      </c>
    </row>
    <row r="34" spans="1:10" s="1" customFormat="1" ht="15" customHeight="1">
      <c r="A34" s="34"/>
      <c r="B34" s="34"/>
      <c r="C34" s="128" t="s">
        <v>25</v>
      </c>
      <c r="D34" s="34"/>
      <c r="E34" s="38"/>
      <c r="F34" s="102">
        <v>0</v>
      </c>
      <c r="G34" s="140">
        <v>0</v>
      </c>
      <c r="H34" s="140">
        <v>0</v>
      </c>
      <c r="I34" s="140" t="s">
        <v>157</v>
      </c>
      <c r="J34" s="140" t="s">
        <v>157</v>
      </c>
    </row>
    <row r="35" spans="1:10" s="1" customFormat="1" ht="7.5" customHeight="1">
      <c r="A35" s="34"/>
      <c r="B35" s="34"/>
      <c r="C35" s="34"/>
      <c r="D35" s="34"/>
      <c r="E35" s="38"/>
      <c r="F35" s="102"/>
      <c r="G35" s="139"/>
      <c r="H35" s="139"/>
      <c r="I35" s="139"/>
      <c r="J35" s="139"/>
    </row>
    <row r="36" spans="1:10" s="134" customFormat="1" ht="15" customHeight="1">
      <c r="A36" s="135"/>
      <c r="B36" s="132" t="s">
        <v>38</v>
      </c>
      <c r="C36" s="132"/>
      <c r="D36" s="30"/>
      <c r="E36" s="92"/>
      <c r="F36" s="97">
        <v>144</v>
      </c>
      <c r="G36" s="133">
        <f>SUM(G37:G41)</f>
        <v>105</v>
      </c>
      <c r="H36" s="133">
        <v>114</v>
      </c>
      <c r="I36" s="133">
        <v>107</v>
      </c>
      <c r="J36" s="133">
        <v>110</v>
      </c>
    </row>
    <row r="37" spans="1:10" s="1" customFormat="1" ht="15" customHeight="1">
      <c r="A37" s="34"/>
      <c r="B37" s="34"/>
      <c r="C37" s="138" t="s">
        <v>39</v>
      </c>
      <c r="D37" s="138"/>
      <c r="E37" s="141"/>
      <c r="F37" s="102">
        <v>65</v>
      </c>
      <c r="G37" s="139">
        <v>58</v>
      </c>
      <c r="H37" s="139">
        <v>57</v>
      </c>
      <c r="I37" s="139">
        <v>48</v>
      </c>
      <c r="J37" s="139">
        <v>54</v>
      </c>
    </row>
    <row r="38" spans="1:10" s="1" customFormat="1" ht="15" customHeight="1">
      <c r="A38" s="34"/>
      <c r="B38" s="34"/>
      <c r="C38" s="128" t="s">
        <v>40</v>
      </c>
      <c r="D38" s="34"/>
      <c r="E38" s="38"/>
      <c r="F38" s="102">
        <v>66</v>
      </c>
      <c r="G38" s="139">
        <v>33</v>
      </c>
      <c r="H38" s="139">
        <v>45</v>
      </c>
      <c r="I38" s="139">
        <v>45</v>
      </c>
      <c r="J38" s="139">
        <v>37</v>
      </c>
    </row>
    <row r="39" spans="1:10" s="1" customFormat="1" ht="15" customHeight="1">
      <c r="A39" s="34"/>
      <c r="B39" s="34"/>
      <c r="C39" s="128" t="s">
        <v>41</v>
      </c>
      <c r="D39" s="34"/>
      <c r="E39" s="38"/>
      <c r="F39" s="102">
        <v>9</v>
      </c>
      <c r="G39" s="139">
        <v>8</v>
      </c>
      <c r="H39" s="139">
        <v>8</v>
      </c>
      <c r="I39" s="139">
        <v>8</v>
      </c>
      <c r="J39" s="139">
        <v>12</v>
      </c>
    </row>
    <row r="40" spans="1:10" s="1" customFormat="1" ht="15" customHeight="1">
      <c r="A40" s="34"/>
      <c r="B40" s="34"/>
      <c r="C40" s="138" t="s">
        <v>42</v>
      </c>
      <c r="D40" s="138"/>
      <c r="E40" s="141"/>
      <c r="F40" s="102">
        <v>4</v>
      </c>
      <c r="G40" s="139">
        <v>6</v>
      </c>
      <c r="H40" s="139">
        <v>4</v>
      </c>
      <c r="I40" s="139">
        <v>6</v>
      </c>
      <c r="J40" s="139">
        <v>7</v>
      </c>
    </row>
    <row r="41" spans="1:10" s="1" customFormat="1" ht="15" customHeight="1">
      <c r="A41" s="34"/>
      <c r="B41" s="34"/>
      <c r="C41" s="128" t="s">
        <v>25</v>
      </c>
      <c r="D41" s="34"/>
      <c r="E41" s="38"/>
      <c r="F41" s="102">
        <v>0</v>
      </c>
      <c r="G41" s="140">
        <v>0</v>
      </c>
      <c r="H41" s="140">
        <v>0</v>
      </c>
      <c r="I41" s="140" t="s">
        <v>157</v>
      </c>
      <c r="J41" s="140" t="s">
        <v>157</v>
      </c>
    </row>
    <row r="42" spans="1:10" s="1" customFormat="1" ht="7.5" customHeight="1">
      <c r="A42" s="34"/>
      <c r="B42" s="34"/>
      <c r="C42" s="34"/>
      <c r="D42" s="34"/>
      <c r="E42" s="38"/>
      <c r="F42" s="102"/>
      <c r="G42" s="139"/>
      <c r="H42" s="139"/>
      <c r="I42" s="139"/>
      <c r="J42" s="139"/>
    </row>
    <row r="43" spans="1:10" s="134" customFormat="1" ht="15" customHeight="1">
      <c r="A43" s="135"/>
      <c r="B43" s="132" t="s">
        <v>43</v>
      </c>
      <c r="C43" s="132"/>
      <c r="D43" s="30"/>
      <c r="E43" s="92"/>
      <c r="F43" s="97">
        <v>9</v>
      </c>
      <c r="G43" s="133">
        <f>SUM(G44:G47)</f>
        <v>6</v>
      </c>
      <c r="H43" s="133">
        <v>8</v>
      </c>
      <c r="I43" s="133">
        <v>8</v>
      </c>
      <c r="J43" s="133">
        <v>8</v>
      </c>
    </row>
    <row r="44" spans="1:10" s="1" customFormat="1" ht="15" customHeight="1">
      <c r="A44" s="34"/>
      <c r="B44" s="34"/>
      <c r="C44" s="138" t="s">
        <v>44</v>
      </c>
      <c r="D44" s="138"/>
      <c r="E44" s="141"/>
      <c r="F44" s="102">
        <v>9</v>
      </c>
      <c r="G44" s="139">
        <v>3</v>
      </c>
      <c r="H44" s="139">
        <v>7</v>
      </c>
      <c r="I44" s="139">
        <v>4</v>
      </c>
      <c r="J44" s="139">
        <v>7</v>
      </c>
    </row>
    <row r="45" spans="1:10" s="1" customFormat="1" ht="15" customHeight="1">
      <c r="A45" s="34"/>
      <c r="B45" s="34"/>
      <c r="C45" s="138" t="s">
        <v>45</v>
      </c>
      <c r="D45" s="138"/>
      <c r="E45" s="141"/>
      <c r="F45" s="102" t="s">
        <v>46</v>
      </c>
      <c r="G45" s="139">
        <v>1</v>
      </c>
      <c r="H45" s="139">
        <v>1</v>
      </c>
      <c r="I45" s="139">
        <v>1</v>
      </c>
      <c r="J45" s="139">
        <v>1</v>
      </c>
    </row>
    <row r="46" spans="1:10" s="1" customFormat="1" ht="15" customHeight="1">
      <c r="A46" s="34"/>
      <c r="B46" s="34"/>
      <c r="C46" s="128" t="s">
        <v>43</v>
      </c>
      <c r="D46" s="34"/>
      <c r="E46" s="38"/>
      <c r="F46" s="102" t="s">
        <v>46</v>
      </c>
      <c r="G46" s="139">
        <v>2</v>
      </c>
      <c r="H46" s="139">
        <v>0</v>
      </c>
      <c r="I46" s="139">
        <v>3</v>
      </c>
      <c r="J46" s="140" t="s">
        <v>157</v>
      </c>
    </row>
    <row r="47" spans="1:10" s="1" customFormat="1" ht="15" customHeight="1">
      <c r="A47" s="34"/>
      <c r="B47" s="34"/>
      <c r="C47" s="128" t="s">
        <v>25</v>
      </c>
      <c r="D47" s="34"/>
      <c r="E47" s="38"/>
      <c r="F47" s="102" t="s">
        <v>46</v>
      </c>
      <c r="G47" s="140">
        <v>0</v>
      </c>
      <c r="H47" s="140">
        <v>0</v>
      </c>
      <c r="I47" s="140" t="s">
        <v>157</v>
      </c>
      <c r="J47" s="140" t="s">
        <v>157</v>
      </c>
    </row>
    <row r="48" spans="1:10" s="1" customFormat="1" ht="7.5" customHeight="1">
      <c r="A48" s="34"/>
      <c r="B48" s="34"/>
      <c r="C48" s="34"/>
      <c r="D48" s="34"/>
      <c r="E48" s="38"/>
      <c r="F48" s="102"/>
      <c r="G48" s="139"/>
      <c r="H48" s="139"/>
      <c r="I48" s="139"/>
      <c r="J48" s="139"/>
    </row>
    <row r="49" spans="1:10" s="134" customFormat="1" ht="15" customHeight="1">
      <c r="A49" s="135"/>
      <c r="B49" s="147" t="s">
        <v>47</v>
      </c>
      <c r="C49" s="147"/>
      <c r="D49" s="147"/>
      <c r="E49" s="148"/>
      <c r="F49" s="97">
        <v>5</v>
      </c>
      <c r="G49" s="133">
        <f>SUM(G50:G54)</f>
        <v>1</v>
      </c>
      <c r="H49" s="133">
        <v>7</v>
      </c>
      <c r="I49" s="133">
        <v>1</v>
      </c>
      <c r="J49" s="133">
        <v>7</v>
      </c>
    </row>
    <row r="50" spans="1:10" s="1" customFormat="1" ht="15" customHeight="1">
      <c r="A50" s="34"/>
      <c r="B50" s="34"/>
      <c r="C50" s="138" t="s">
        <v>48</v>
      </c>
      <c r="D50" s="138"/>
      <c r="E50" s="141"/>
      <c r="F50" s="102">
        <v>0</v>
      </c>
      <c r="G50" s="140">
        <v>0</v>
      </c>
      <c r="H50" s="140">
        <v>0</v>
      </c>
      <c r="I50" s="140" t="s">
        <v>157</v>
      </c>
      <c r="J50" s="140" t="s">
        <v>157</v>
      </c>
    </row>
    <row r="51" spans="1:10" s="1" customFormat="1" ht="15" customHeight="1">
      <c r="A51" s="34"/>
      <c r="B51" s="34"/>
      <c r="C51" s="138" t="s">
        <v>49</v>
      </c>
      <c r="D51" s="138"/>
      <c r="E51" s="141"/>
      <c r="F51" s="102">
        <v>1</v>
      </c>
      <c r="G51" s="140">
        <v>0</v>
      </c>
      <c r="H51" s="140">
        <v>0</v>
      </c>
      <c r="I51" s="140" t="s">
        <v>157</v>
      </c>
      <c r="J51" s="140">
        <v>1</v>
      </c>
    </row>
    <row r="52" spans="1:10" s="1" customFormat="1" ht="15" customHeight="1">
      <c r="A52" s="34"/>
      <c r="B52" s="34"/>
      <c r="C52" s="138" t="s">
        <v>50</v>
      </c>
      <c r="D52" s="138"/>
      <c r="E52" s="38"/>
      <c r="F52" s="102">
        <v>0</v>
      </c>
      <c r="G52" s="140">
        <v>0</v>
      </c>
      <c r="H52" s="140">
        <v>1</v>
      </c>
      <c r="I52" s="140" t="s">
        <v>157</v>
      </c>
      <c r="J52" s="140">
        <v>1</v>
      </c>
    </row>
    <row r="53" spans="1:10" s="1" customFormat="1" ht="15" customHeight="1">
      <c r="A53" s="34"/>
      <c r="B53" s="34"/>
      <c r="C53" s="138" t="s">
        <v>51</v>
      </c>
      <c r="D53" s="138"/>
      <c r="E53" s="141"/>
      <c r="F53" s="102">
        <v>4</v>
      </c>
      <c r="G53" s="140">
        <v>1</v>
      </c>
      <c r="H53" s="140">
        <v>6</v>
      </c>
      <c r="I53" s="140">
        <v>1</v>
      </c>
      <c r="J53" s="140">
        <v>5</v>
      </c>
    </row>
    <row r="54" spans="1:10" s="1" customFormat="1" ht="15" customHeight="1">
      <c r="A54" s="34"/>
      <c r="B54" s="34"/>
      <c r="C54" s="128" t="s">
        <v>25</v>
      </c>
      <c r="D54" s="34"/>
      <c r="E54" s="38"/>
      <c r="F54" s="102" t="s">
        <v>46</v>
      </c>
      <c r="G54" s="140">
        <v>0</v>
      </c>
      <c r="H54" s="140">
        <v>0</v>
      </c>
      <c r="I54" s="140" t="s">
        <v>157</v>
      </c>
      <c r="J54" s="140" t="s">
        <v>157</v>
      </c>
    </row>
    <row r="55" spans="1:10" s="1" customFormat="1" ht="7.5" customHeight="1">
      <c r="A55" s="34"/>
      <c r="B55" s="34"/>
      <c r="C55" s="34"/>
      <c r="D55" s="34"/>
      <c r="E55" s="38"/>
      <c r="F55" s="102"/>
      <c r="G55" s="139"/>
      <c r="H55" s="139"/>
      <c r="I55" s="139"/>
      <c r="J55" s="139"/>
    </row>
    <row r="56" spans="1:10" s="134" customFormat="1" ht="15" customHeight="1">
      <c r="A56" s="135"/>
      <c r="B56" s="132" t="s">
        <v>52</v>
      </c>
      <c r="C56" s="132"/>
      <c r="D56" s="30"/>
      <c r="E56" s="92"/>
      <c r="F56" s="97">
        <v>4</v>
      </c>
      <c r="G56" s="133">
        <f>SUM(G57:G61)</f>
        <v>4</v>
      </c>
      <c r="H56" s="133">
        <v>2</v>
      </c>
      <c r="I56" s="133">
        <v>3</v>
      </c>
      <c r="J56" s="133">
        <v>2</v>
      </c>
    </row>
    <row r="57" spans="1:10" s="1" customFormat="1" ht="15" customHeight="1">
      <c r="A57" s="34"/>
      <c r="B57" s="34"/>
      <c r="C57" s="128" t="s">
        <v>53</v>
      </c>
      <c r="D57" s="34"/>
      <c r="E57" s="38"/>
      <c r="F57" s="102">
        <v>4</v>
      </c>
      <c r="G57" s="140">
        <v>4</v>
      </c>
      <c r="H57" s="140">
        <v>2</v>
      </c>
      <c r="I57" s="140">
        <v>2</v>
      </c>
      <c r="J57" s="140">
        <v>2</v>
      </c>
    </row>
    <row r="58" spans="1:10" s="1" customFormat="1" ht="15" customHeight="1">
      <c r="A58" s="34"/>
      <c r="B58" s="34"/>
      <c r="C58" s="128" t="s">
        <v>54</v>
      </c>
      <c r="D58" s="34"/>
      <c r="E58" s="38"/>
      <c r="F58" s="102" t="s">
        <v>46</v>
      </c>
      <c r="G58" s="140">
        <v>0</v>
      </c>
      <c r="H58" s="140">
        <v>0</v>
      </c>
      <c r="I58" s="140" t="s">
        <v>157</v>
      </c>
      <c r="J58" s="140" t="s">
        <v>157</v>
      </c>
    </row>
    <row r="59" spans="1:10" s="1" customFormat="1" ht="15" customHeight="1">
      <c r="A59" s="34"/>
      <c r="B59" s="34"/>
      <c r="C59" s="128" t="s">
        <v>55</v>
      </c>
      <c r="D59" s="34"/>
      <c r="E59" s="38"/>
      <c r="F59" s="102" t="s">
        <v>46</v>
      </c>
      <c r="G59" s="140">
        <v>0</v>
      </c>
      <c r="H59" s="140">
        <v>0</v>
      </c>
      <c r="I59" s="140" t="s">
        <v>157</v>
      </c>
      <c r="J59" s="140" t="s">
        <v>157</v>
      </c>
    </row>
    <row r="60" spans="1:10" s="1" customFormat="1" ht="15" customHeight="1">
      <c r="A60" s="34"/>
      <c r="B60" s="34"/>
      <c r="C60" s="128" t="s">
        <v>56</v>
      </c>
      <c r="D60" s="34"/>
      <c r="E60" s="38"/>
      <c r="F60" s="102" t="s">
        <v>46</v>
      </c>
      <c r="G60" s="140">
        <v>0</v>
      </c>
      <c r="H60" s="140">
        <v>0</v>
      </c>
      <c r="I60" s="140" t="s">
        <v>157</v>
      </c>
      <c r="J60" s="140" t="s">
        <v>157</v>
      </c>
    </row>
    <row r="61" spans="1:10" s="1" customFormat="1" ht="15" customHeight="1">
      <c r="A61" s="34"/>
      <c r="B61" s="34"/>
      <c r="C61" s="128" t="s">
        <v>25</v>
      </c>
      <c r="D61" s="34"/>
      <c r="E61" s="38"/>
      <c r="F61" s="102" t="s">
        <v>46</v>
      </c>
      <c r="G61" s="140">
        <v>0</v>
      </c>
      <c r="H61" s="140">
        <v>0</v>
      </c>
      <c r="I61" s="140">
        <v>1</v>
      </c>
      <c r="J61" s="140" t="s">
        <v>157</v>
      </c>
    </row>
    <row r="62" spans="1:10" s="1" customFormat="1" ht="7.5" customHeight="1">
      <c r="A62" s="34"/>
      <c r="B62" s="34"/>
      <c r="C62" s="34"/>
      <c r="D62" s="34"/>
      <c r="E62" s="38"/>
      <c r="F62" s="102"/>
      <c r="G62" s="139"/>
      <c r="H62" s="139"/>
      <c r="I62" s="139"/>
      <c r="J62" s="139"/>
    </row>
    <row r="63" spans="1:10" s="1" customFormat="1" ht="15" customHeight="1">
      <c r="A63" s="34"/>
      <c r="B63" s="132" t="s">
        <v>57</v>
      </c>
      <c r="C63" s="132"/>
      <c r="D63" s="30"/>
      <c r="E63" s="92"/>
      <c r="F63" s="97">
        <v>1</v>
      </c>
      <c r="G63" s="133">
        <f>SUM(G64:G65)</f>
        <v>1</v>
      </c>
      <c r="H63" s="133">
        <v>2</v>
      </c>
      <c r="I63" s="133">
        <v>1</v>
      </c>
      <c r="J63" s="133">
        <v>3</v>
      </c>
    </row>
    <row r="64" spans="1:10" s="1" customFormat="1" ht="15" customHeight="1">
      <c r="A64" s="34"/>
      <c r="B64" s="34"/>
      <c r="C64" s="34" t="s">
        <v>58</v>
      </c>
      <c r="D64" s="34"/>
      <c r="E64" s="38"/>
      <c r="F64" s="102">
        <v>1</v>
      </c>
      <c r="G64" s="140">
        <v>1</v>
      </c>
      <c r="H64" s="140">
        <v>2</v>
      </c>
      <c r="I64" s="140">
        <v>1</v>
      </c>
      <c r="J64" s="140">
        <v>3</v>
      </c>
    </row>
    <row r="65" spans="1:10" s="1" customFormat="1" ht="15" customHeight="1">
      <c r="A65" s="34"/>
      <c r="B65" s="34"/>
      <c r="C65" s="128" t="s">
        <v>25</v>
      </c>
      <c r="D65" s="34"/>
      <c r="E65" s="38"/>
      <c r="F65" s="102" t="s">
        <v>46</v>
      </c>
      <c r="G65" s="140">
        <v>0</v>
      </c>
      <c r="H65" s="140">
        <v>0</v>
      </c>
      <c r="I65" s="140" t="s">
        <v>157</v>
      </c>
      <c r="J65" s="140" t="s">
        <v>157</v>
      </c>
    </row>
    <row r="66" spans="1:10" s="1" customFormat="1" ht="7.5" customHeight="1">
      <c r="A66" s="34"/>
      <c r="B66" s="34"/>
      <c r="C66" s="34"/>
      <c r="D66" s="34"/>
      <c r="E66" s="38"/>
      <c r="F66" s="102"/>
      <c r="G66" s="139"/>
      <c r="H66" s="139"/>
      <c r="I66" s="139"/>
      <c r="J66" s="139"/>
    </row>
    <row r="67" spans="1:10" s="134" customFormat="1" ht="15" customHeight="1">
      <c r="A67" s="135"/>
      <c r="B67" s="132" t="s">
        <v>25</v>
      </c>
      <c r="C67" s="132"/>
      <c r="D67" s="30"/>
      <c r="E67" s="92"/>
      <c r="F67" s="97">
        <v>3</v>
      </c>
      <c r="G67" s="133">
        <v>0</v>
      </c>
      <c r="H67" s="133">
        <v>0</v>
      </c>
      <c r="I67" s="133" t="s">
        <v>157</v>
      </c>
      <c r="J67" s="133" t="s">
        <v>157</v>
      </c>
    </row>
    <row r="68" spans="1:10" s="1" customFormat="1" ht="7.5" customHeight="1">
      <c r="A68" s="34"/>
      <c r="B68" s="23"/>
      <c r="C68" s="23"/>
      <c r="D68" s="23"/>
      <c r="E68" s="38"/>
      <c r="F68" s="102"/>
      <c r="G68" s="139"/>
      <c r="H68" s="139"/>
      <c r="I68" s="139"/>
      <c r="J68" s="139"/>
    </row>
    <row r="69" spans="1:10" s="134" customFormat="1" ht="15" customHeight="1">
      <c r="A69" s="135"/>
      <c r="B69" s="132" t="s">
        <v>59</v>
      </c>
      <c r="C69" s="132"/>
      <c r="D69" s="30"/>
      <c r="E69" s="92"/>
      <c r="F69" s="97">
        <v>55</v>
      </c>
      <c r="G69" s="133">
        <v>74</v>
      </c>
      <c r="H69" s="133">
        <v>75</v>
      </c>
      <c r="I69" s="133">
        <v>54</v>
      </c>
      <c r="J69" s="133">
        <v>47</v>
      </c>
    </row>
    <row r="70" spans="1:10" ht="7.5" customHeight="1" thickBot="1">
      <c r="A70" s="40"/>
      <c r="B70" s="40"/>
      <c r="C70" s="40"/>
      <c r="D70" s="40"/>
      <c r="E70" s="107"/>
      <c r="F70" s="108"/>
      <c r="G70" s="108"/>
      <c r="H70" s="110"/>
      <c r="I70" s="149"/>
      <c r="J70" s="149"/>
    </row>
    <row r="71" spans="1:10" ht="19.5" customHeight="1" thickTop="1">
      <c r="A71" s="42" t="s">
        <v>60</v>
      </c>
      <c r="B71" s="42"/>
      <c r="C71" s="42"/>
      <c r="D71" s="42"/>
      <c r="E71" s="42"/>
      <c r="F71" s="42"/>
      <c r="G71" s="42"/>
      <c r="H71" s="42"/>
      <c r="I71" s="42"/>
      <c r="J71" s="42"/>
    </row>
  </sheetData>
  <mergeCells count="34">
    <mergeCell ref="H4:J4"/>
    <mergeCell ref="B63:C63"/>
    <mergeCell ref="C50:E50"/>
    <mergeCell ref="B36:C36"/>
    <mergeCell ref="B28:E28"/>
    <mergeCell ref="C9:D9"/>
    <mergeCell ref="C37:E37"/>
    <mergeCell ref="A5:E5"/>
    <mergeCell ref="C51:E51"/>
    <mergeCell ref="C52:D52"/>
    <mergeCell ref="B43:C43"/>
    <mergeCell ref="B49:E49"/>
    <mergeCell ref="C23:E23"/>
    <mergeCell ref="C24:D24"/>
    <mergeCell ref="A7:C7"/>
    <mergeCell ref="C14:D14"/>
    <mergeCell ref="B67:C67"/>
    <mergeCell ref="B69:C69"/>
    <mergeCell ref="B56:C56"/>
    <mergeCell ref="C33:D33"/>
    <mergeCell ref="C40:E40"/>
    <mergeCell ref="C44:E44"/>
    <mergeCell ref="C45:E45"/>
    <mergeCell ref="C53:E53"/>
    <mergeCell ref="A71:J71"/>
    <mergeCell ref="E3:G3"/>
    <mergeCell ref="H3:I3"/>
    <mergeCell ref="C29:E29"/>
    <mergeCell ref="C30:E30"/>
    <mergeCell ref="C21:D21"/>
    <mergeCell ref="C22:D22"/>
    <mergeCell ref="C16:E16"/>
    <mergeCell ref="B20:E20"/>
    <mergeCell ref="B8:D8"/>
  </mergeCells>
  <printOptions/>
  <pageMargins left="0.45" right="0.38" top="0.52" bottom="0" header="11.15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2006-12-27T07:48:00Z</dcterms:created>
  <dcterms:modified xsi:type="dcterms:W3CDTF">2006-12-27T07:48:08Z</dcterms:modified>
  <cp:category/>
  <cp:version/>
  <cp:contentType/>
  <cp:contentStatus/>
</cp:coreProperties>
</file>