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85-1" sheetId="1" r:id="rId1"/>
    <sheet name="185-2" sheetId="2" r:id="rId2"/>
    <sheet name="185-3" sheetId="3" r:id="rId3"/>
    <sheet name="185-4" sheetId="4" r:id="rId4"/>
  </sheets>
  <definedNames>
    <definedName name="_xlnm.Print_Area" localSheetId="0">'185-1'!$A$1:$M$25</definedName>
    <definedName name="_xlnm.Print_Area" localSheetId="1">'185-2'!$A$1:$L$13</definedName>
    <definedName name="_xlnm.Print_Area" localSheetId="2">'185-3'!$A$1:$G$22</definedName>
    <definedName name="_xlnm.Print_Area" localSheetId="3">'185-4'!$A$1:$G$26</definedName>
  </definedNames>
  <calcPr fullCalcOnLoad="1"/>
</workbook>
</file>

<file path=xl/sharedStrings.xml><?xml version="1.0" encoding="utf-8"?>
<sst xmlns="http://schemas.openxmlformats.org/spreadsheetml/2006/main" count="177" uniqueCount="92">
  <si>
    <t>1   公      立      経      費</t>
  </si>
  <si>
    <t>（単位　千円）</t>
  </si>
  <si>
    <t>県教育委員会教育総務課「地方教育費調査報告書」　</t>
  </si>
  <si>
    <t>年度・区分</t>
  </si>
  <si>
    <t>総数</t>
  </si>
  <si>
    <t>小学校</t>
  </si>
  <si>
    <t>中学校</t>
  </si>
  <si>
    <t>高等学校</t>
  </si>
  <si>
    <t>盲･ろう･
養護学校</t>
  </si>
  <si>
    <t>幼稚園</t>
  </si>
  <si>
    <t>専修学校</t>
  </si>
  <si>
    <t>各種学校</t>
  </si>
  <si>
    <t>全日</t>
  </si>
  <si>
    <t>定時</t>
  </si>
  <si>
    <t>通信</t>
  </si>
  <si>
    <t>平成</t>
  </si>
  <si>
    <t>11</t>
  </si>
  <si>
    <t>年度</t>
  </si>
  <si>
    <t>12</t>
  </si>
  <si>
    <t>13</t>
  </si>
  <si>
    <t>14</t>
  </si>
  <si>
    <t>消費的支出</t>
  </si>
  <si>
    <t xml:space="preserve"> 人　件　費</t>
  </si>
  <si>
    <t xml:space="preserve"> 教育活動費</t>
  </si>
  <si>
    <t xml:space="preserve"> 管　理　費</t>
  </si>
  <si>
    <t xml:space="preserve"> 補助活動費</t>
  </si>
  <si>
    <t xml:space="preserve"> 所定支払金</t>
  </si>
  <si>
    <t>資本的支出</t>
  </si>
  <si>
    <t>債務償還金</t>
  </si>
  <si>
    <t>平成10～平成14年度</t>
  </si>
  <si>
    <t>県教育委員会総務福利課「地方教育費調査報告書」　</t>
  </si>
  <si>
    <t>10</t>
  </si>
  <si>
    <t xml:space="preserve">2  公   立   財   源 </t>
  </si>
  <si>
    <t xml:space="preserve">県教育委員会教育総務課「地方教育費調査報告書」  </t>
  </si>
  <si>
    <t>総額</t>
  </si>
  <si>
    <t>公費</t>
  </si>
  <si>
    <t>私費</t>
  </si>
  <si>
    <t>国庫補助金</t>
  </si>
  <si>
    <t>県支出金</t>
  </si>
  <si>
    <t>市町村支出金</t>
  </si>
  <si>
    <t>地方債</t>
  </si>
  <si>
    <t>公費に組入れ
られた寄付金</t>
  </si>
  <si>
    <t>(内)PTA
寄付金</t>
  </si>
  <si>
    <t xml:space="preserve"> （注） 専修学校・各種学校にかかった経費を含んでいる。</t>
  </si>
  <si>
    <t xml:space="preserve">県教育委員会総務福利課「地方教育費調査報告書」  </t>
  </si>
  <si>
    <r>
      <t xml:space="preserve">185 公私立学校経費及び財源 </t>
    </r>
  </si>
  <si>
    <t>平成11～平成15年度</t>
  </si>
  <si>
    <t>15</t>
  </si>
  <si>
    <t xml:space="preserve"> </t>
  </si>
  <si>
    <r>
      <t xml:space="preserve">187 公私立学校経費及び財源 </t>
    </r>
  </si>
  <si>
    <r>
      <t xml:space="preserve">3 私立経費 </t>
    </r>
  </si>
  <si>
    <t>平成５～平成９年度</t>
  </si>
  <si>
    <t xml:space="preserve"> （単位　千円）</t>
  </si>
  <si>
    <t>県総務課</t>
  </si>
  <si>
    <t>年 度・区 分</t>
  </si>
  <si>
    <t>総額</t>
  </si>
  <si>
    <t>中学校・
高等学校</t>
  </si>
  <si>
    <t>幼稚園</t>
  </si>
  <si>
    <t>専修学校・
各種学校</t>
  </si>
  <si>
    <t>平成</t>
  </si>
  <si>
    <t>５</t>
  </si>
  <si>
    <t>年度</t>
  </si>
  <si>
    <t>６</t>
  </si>
  <si>
    <t>７</t>
  </si>
  <si>
    <t>８</t>
  </si>
  <si>
    <t>９</t>
  </si>
  <si>
    <t>人件費</t>
  </si>
  <si>
    <t>教育研究経費</t>
  </si>
  <si>
    <t>施設費</t>
  </si>
  <si>
    <t>設備費</t>
  </si>
  <si>
    <t>債務償還費</t>
  </si>
  <si>
    <t>資産運用支出</t>
  </si>
  <si>
    <t>その他の支払資金支出</t>
  </si>
  <si>
    <t>資金支出調整勘定</t>
  </si>
  <si>
    <t>次年度繰越支払資金</t>
  </si>
  <si>
    <t xml:space="preserve">（注） １ 学校法人本部経費を含む。２　平成９年度までで調査中止。  </t>
  </si>
  <si>
    <r>
      <t xml:space="preserve">４私立財源 </t>
    </r>
  </si>
  <si>
    <t>平成５～平成９年度</t>
  </si>
  <si>
    <t>児童生徒納付金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</si>
  <si>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</si>
  <si>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</si>
  <si>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</si>
  <si>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</si>
  <si>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</si>
  <si>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</si>
  <si>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</si>
  <si>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</si>
  <si>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>前受金等収入</t>
  </si>
  <si>
    <t>その他の支払資金収入</t>
  </si>
  <si>
    <t>資金収入調整勘定</t>
  </si>
  <si>
    <t>次年度繰越支払資金</t>
  </si>
  <si>
    <t>（注）平成９年度までで調査中止。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</si>
</sst>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</numFmts>
  <fonts count="23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24"/>
      <name val="太ミンA101"/>
      <family val="1"/>
    </font>
    <font>
      <sz val="14"/>
      <name val="ＭＳ 明朝"/>
      <family val="1"/>
    </font>
    <font>
      <sz val="20"/>
      <name val="ＭＳ 明朝"/>
      <family val="1"/>
    </font>
    <font>
      <sz val="18"/>
      <name val="太ミンA101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3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21" applyNumberFormat="1" applyFont="1" applyFill="1" applyBorder="1" applyAlignment="1">
      <alignment vertical="center" shrinkToFit="1"/>
      <protection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21" applyNumberFormat="1" applyFont="1" applyFill="1" applyBorder="1" applyAlignment="1">
      <alignment vertical="center" shrinkToFit="1"/>
      <protection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8" fontId="13" fillId="0" borderId="0" xfId="21" applyNumberFormat="1" applyFont="1" applyFill="1" applyBorder="1" applyAlignment="1">
      <alignment vertical="center" shrinkToFit="1"/>
      <protection/>
    </xf>
    <xf numFmtId="0" fontId="13" fillId="0" borderId="0" xfId="0" applyFont="1" applyFill="1" applyBorder="1" applyAlignment="1">
      <alignment horizontal="center" vertical="center"/>
    </xf>
    <xf numFmtId="178" fontId="13" fillId="0" borderId="0" xfId="2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8" fontId="0" fillId="0" borderId="0" xfId="21" applyNumberFormat="1" applyFill="1" applyBorder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8" fontId="0" fillId="0" borderId="0" xfId="21" applyNumberFormat="1" applyFont="1" applyFill="1" applyBorder="1" applyAlignment="1">
      <alignment vertical="center"/>
      <protection/>
    </xf>
    <xf numFmtId="178" fontId="0" fillId="0" borderId="0" xfId="21" applyNumberFormat="1" applyFill="1" applyBorder="1" applyAlignment="1" quotePrefix="1">
      <alignment horizontal="right"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21" applyNumberFormat="1" applyFont="1" applyFill="1" applyBorder="1" applyAlignment="1">
      <alignment horizontal="right" vertical="center"/>
      <protection/>
    </xf>
    <xf numFmtId="178" fontId="12" fillId="0" borderId="0" xfId="21" applyNumberFormat="1" applyFont="1" applyFill="1" applyBorder="1" applyAlignment="1">
      <alignment horizontal="right" vertical="center"/>
      <protection/>
    </xf>
    <xf numFmtId="178" fontId="13" fillId="0" borderId="0" xfId="21" applyNumberFormat="1" applyFont="1" applyFill="1" applyBorder="1" applyAlignment="1">
      <alignment horizontal="right" vertical="center"/>
      <protection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right" vertical="center"/>
    </xf>
    <xf numFmtId="178" fontId="13" fillId="0" borderId="1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17" fillId="0" borderId="12" xfId="0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8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horizontal="distributed" vertical="center"/>
    </xf>
    <xf numFmtId="178" fontId="16" fillId="0" borderId="13" xfId="0" applyNumberFormat="1" applyFont="1" applyBorder="1" applyAlignment="1">
      <alignment vertical="center"/>
    </xf>
    <xf numFmtId="178" fontId="16" fillId="0" borderId="12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8" fontId="16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SheetLayoutView="100" workbookViewId="0" topLeftCell="A1">
      <selection activeCell="F17" sqref="F17"/>
    </sheetView>
  </sheetViews>
  <sheetFormatPr defaultColWidth="8.796875" defaultRowHeight="14.25"/>
  <cols>
    <col min="1" max="1" width="4.3984375" style="1" customWidth="1"/>
    <col min="2" max="2" width="2.59765625" style="1" customWidth="1"/>
    <col min="3" max="3" width="3.59765625" style="1" customWidth="1"/>
    <col min="4" max="4" width="16.3984375" style="1" customWidth="1"/>
    <col min="5" max="5" width="16.09765625" style="1" customWidth="1"/>
    <col min="6" max="6" width="16.3984375" style="1" customWidth="1"/>
    <col min="7" max="7" width="16" style="1" customWidth="1"/>
    <col min="8" max="8" width="14" style="1" customWidth="1"/>
    <col min="9" max="9" width="13.59765625" style="1" customWidth="1"/>
    <col min="10" max="10" width="14.5" style="1" customWidth="1"/>
    <col min="11" max="11" width="13.5" style="1" customWidth="1"/>
    <col min="12" max="12" width="13.8984375" style="1" customWidth="1"/>
    <col min="13" max="13" width="12.5" style="1" customWidth="1"/>
    <col min="14" max="14" width="9" style="1" customWidth="1"/>
    <col min="15" max="15" width="8.8984375" style="1" customWidth="1"/>
    <col min="16" max="16384" width="9" style="1" customWidth="1"/>
  </cols>
  <sheetData>
    <row r="1" spans="2:13" ht="30" customHeight="1">
      <c r="B1" s="2"/>
      <c r="C1" s="2"/>
      <c r="D1" s="3"/>
      <c r="E1" s="4" t="s">
        <v>45</v>
      </c>
      <c r="F1" s="4"/>
      <c r="G1" s="4"/>
      <c r="H1" s="4"/>
      <c r="I1" s="4"/>
      <c r="J1" s="5" t="s">
        <v>46</v>
      </c>
      <c r="K1" s="5"/>
      <c r="L1" s="6"/>
      <c r="M1" s="2"/>
    </row>
    <row r="2" spans="2:13" ht="16.5" customHeight="1">
      <c r="B2" s="2"/>
      <c r="C2" s="2"/>
      <c r="D2" s="7"/>
      <c r="E2" s="8"/>
      <c r="F2" s="8"/>
      <c r="G2" s="8"/>
      <c r="H2" s="8"/>
      <c r="I2" s="8"/>
      <c r="J2" s="9"/>
      <c r="K2" s="9"/>
      <c r="L2" s="2"/>
      <c r="M2" s="2"/>
    </row>
    <row r="3" spans="1:13" ht="24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21.75" customHeight="1" thickBot="1">
      <c r="B5" s="1" t="s">
        <v>1</v>
      </c>
      <c r="M5" s="12" t="s">
        <v>2</v>
      </c>
    </row>
    <row r="6" spans="1:13" ht="27" customHeight="1" thickTop="1">
      <c r="A6" s="13" t="s">
        <v>3</v>
      </c>
      <c r="B6" s="13"/>
      <c r="C6" s="14"/>
      <c r="D6" s="15" t="s">
        <v>4</v>
      </c>
      <c r="E6" s="15" t="s">
        <v>5</v>
      </c>
      <c r="F6" s="15" t="s">
        <v>6</v>
      </c>
      <c r="G6" s="15" t="s">
        <v>7</v>
      </c>
      <c r="H6" s="15"/>
      <c r="I6" s="15"/>
      <c r="J6" s="16" t="s">
        <v>8</v>
      </c>
      <c r="K6" s="15" t="s">
        <v>9</v>
      </c>
      <c r="L6" s="15" t="s">
        <v>10</v>
      </c>
      <c r="M6" s="17" t="s">
        <v>11</v>
      </c>
    </row>
    <row r="7" spans="1:13" ht="27" customHeight="1">
      <c r="A7" s="18"/>
      <c r="B7" s="18"/>
      <c r="C7" s="19"/>
      <c r="D7" s="20"/>
      <c r="E7" s="20"/>
      <c r="F7" s="20"/>
      <c r="G7" s="21" t="s">
        <v>12</v>
      </c>
      <c r="H7" s="21" t="s">
        <v>13</v>
      </c>
      <c r="I7" s="21" t="s">
        <v>14</v>
      </c>
      <c r="J7" s="20"/>
      <c r="K7" s="20"/>
      <c r="L7" s="20"/>
      <c r="M7" s="22"/>
    </row>
    <row r="8" spans="1:13" ht="7.5" customHeight="1">
      <c r="A8" s="23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30" customFormat="1" ht="18" customHeight="1">
      <c r="A9" s="26" t="s">
        <v>15</v>
      </c>
      <c r="B9" s="27" t="s">
        <v>16</v>
      </c>
      <c r="C9" s="28" t="s">
        <v>17</v>
      </c>
      <c r="D9" s="29">
        <v>90546091</v>
      </c>
      <c r="E9" s="29">
        <v>39560003</v>
      </c>
      <c r="F9" s="29">
        <v>23763804</v>
      </c>
      <c r="G9" s="29">
        <v>20275300</v>
      </c>
      <c r="H9" s="29">
        <v>310543</v>
      </c>
      <c r="I9" s="29">
        <v>213238</v>
      </c>
      <c r="J9" s="29">
        <v>5337079</v>
      </c>
      <c r="K9" s="29">
        <v>813067</v>
      </c>
      <c r="L9" s="29">
        <v>200370</v>
      </c>
      <c r="M9" s="29">
        <v>72687</v>
      </c>
    </row>
    <row r="10" spans="1:13" s="33" customFormat="1" ht="18" customHeight="1">
      <c r="A10" s="31"/>
      <c r="B10" s="27" t="s">
        <v>18</v>
      </c>
      <c r="C10" s="32"/>
      <c r="D10" s="29">
        <v>88447271</v>
      </c>
      <c r="E10" s="29">
        <v>40084854</v>
      </c>
      <c r="F10" s="29">
        <v>19647497</v>
      </c>
      <c r="G10" s="29">
        <v>21913661</v>
      </c>
      <c r="H10" s="29">
        <v>406173</v>
      </c>
      <c r="I10" s="29">
        <v>213936</v>
      </c>
      <c r="J10" s="29">
        <v>5044890</v>
      </c>
      <c r="K10" s="29">
        <v>836838</v>
      </c>
      <c r="L10" s="29">
        <v>224812</v>
      </c>
      <c r="M10" s="29">
        <v>74600</v>
      </c>
    </row>
    <row r="11" spans="1:13" s="33" customFormat="1" ht="18" customHeight="1">
      <c r="A11" s="31"/>
      <c r="B11" s="27" t="s">
        <v>19</v>
      </c>
      <c r="C11" s="32"/>
      <c r="D11" s="34">
        <v>87280097</v>
      </c>
      <c r="E11" s="34">
        <v>38484444</v>
      </c>
      <c r="F11" s="34">
        <v>20058479</v>
      </c>
      <c r="G11" s="34">
        <v>21154813</v>
      </c>
      <c r="H11" s="34">
        <v>373979</v>
      </c>
      <c r="I11" s="34">
        <v>209858</v>
      </c>
      <c r="J11" s="34">
        <v>5647908</v>
      </c>
      <c r="K11" s="34">
        <v>1000401</v>
      </c>
      <c r="L11" s="34">
        <v>242028</v>
      </c>
      <c r="M11" s="34">
        <v>108187</v>
      </c>
    </row>
    <row r="12" spans="1:13" s="33" customFormat="1" ht="18" customHeight="1">
      <c r="A12" s="31"/>
      <c r="B12" s="35" t="s">
        <v>20</v>
      </c>
      <c r="C12" s="32"/>
      <c r="D12" s="36">
        <v>89016584</v>
      </c>
      <c r="E12" s="36">
        <v>38376007</v>
      </c>
      <c r="F12" s="36">
        <v>19141751</v>
      </c>
      <c r="G12" s="36">
        <v>23643611</v>
      </c>
      <c r="H12" s="36">
        <v>362180</v>
      </c>
      <c r="I12" s="36">
        <v>230107</v>
      </c>
      <c r="J12" s="36">
        <v>6015546</v>
      </c>
      <c r="K12" s="36">
        <v>898298</v>
      </c>
      <c r="L12" s="36">
        <v>239671</v>
      </c>
      <c r="M12" s="36">
        <v>109413</v>
      </c>
    </row>
    <row r="13" spans="1:13" s="33" customFormat="1" ht="18" customHeight="1">
      <c r="A13" s="37"/>
      <c r="B13" s="38" t="s">
        <v>47</v>
      </c>
      <c r="C13" s="39"/>
      <c r="D13" s="40">
        <f>SUM(E13:M13)</f>
        <v>85780771</v>
      </c>
      <c r="E13" s="40">
        <v>39197652</v>
      </c>
      <c r="F13" s="40">
        <v>18385571</v>
      </c>
      <c r="G13" s="40">
        <v>20530582</v>
      </c>
      <c r="H13" s="40">
        <v>441750</v>
      </c>
      <c r="I13" s="40">
        <v>221063</v>
      </c>
      <c r="J13" s="40">
        <v>5998661</v>
      </c>
      <c r="K13" s="40">
        <v>639532</v>
      </c>
      <c r="L13" s="40">
        <v>278815</v>
      </c>
      <c r="M13" s="40">
        <v>87145</v>
      </c>
    </row>
    <row r="14" spans="1:13" s="43" customFormat="1" ht="6" customHeight="1">
      <c r="A14" s="37"/>
      <c r="B14" s="41"/>
      <c r="C14" s="39"/>
      <c r="D14" s="42"/>
      <c r="E14" s="42" t="s">
        <v>48</v>
      </c>
      <c r="F14" s="42" t="s">
        <v>48</v>
      </c>
      <c r="G14" s="42" t="s">
        <v>48</v>
      </c>
      <c r="H14" s="42" t="s">
        <v>48</v>
      </c>
      <c r="I14" s="42" t="s">
        <v>48</v>
      </c>
      <c r="J14" s="42" t="s">
        <v>48</v>
      </c>
      <c r="K14" s="42" t="s">
        <v>48</v>
      </c>
      <c r="L14" s="42" t="s">
        <v>48</v>
      </c>
      <c r="M14" s="42" t="s">
        <v>48</v>
      </c>
    </row>
    <row r="15" spans="1:13" s="43" customFormat="1" ht="15" customHeight="1">
      <c r="A15" s="44" t="s">
        <v>21</v>
      </c>
      <c r="B15" s="44"/>
      <c r="C15" s="45"/>
      <c r="D15" s="46">
        <f>SUM(E15:M15)</f>
        <v>67307732</v>
      </c>
      <c r="E15" s="46">
        <f>SUM(E17:E21)</f>
        <v>29589878</v>
      </c>
      <c r="F15" s="46">
        <f aca="true" t="shared" si="0" ref="F15:M15">SUM(F17:F21)</f>
        <v>15624242</v>
      </c>
      <c r="G15" s="46">
        <f t="shared" si="0"/>
        <v>15360061</v>
      </c>
      <c r="H15" s="46">
        <f t="shared" si="0"/>
        <v>386283</v>
      </c>
      <c r="I15" s="46">
        <f t="shared" si="0"/>
        <v>220886</v>
      </c>
      <c r="J15" s="46">
        <f t="shared" si="0"/>
        <v>5171753</v>
      </c>
      <c r="K15" s="46">
        <f t="shared" si="0"/>
        <v>593430</v>
      </c>
      <c r="L15" s="46">
        <f t="shared" si="0"/>
        <v>274355</v>
      </c>
      <c r="M15" s="46">
        <f t="shared" si="0"/>
        <v>86844</v>
      </c>
    </row>
    <row r="16" spans="1:13" s="43" customFormat="1" ht="7.5" customHeight="1">
      <c r="A16" s="47"/>
      <c r="B16" s="47"/>
      <c r="C16" s="48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43" customFormat="1" ht="16.5" customHeight="1">
      <c r="A17" s="49" t="s">
        <v>22</v>
      </c>
      <c r="B17" s="49"/>
      <c r="C17" s="50"/>
      <c r="D17" s="46">
        <f>SUM(E17:M17)</f>
        <v>58577672</v>
      </c>
      <c r="E17" s="51">
        <v>26051097</v>
      </c>
      <c r="F17" s="46">
        <v>13436405</v>
      </c>
      <c r="G17" s="46">
        <v>13066503</v>
      </c>
      <c r="H17" s="46">
        <v>352806</v>
      </c>
      <c r="I17" s="46">
        <v>213230</v>
      </c>
      <c r="J17" s="46">
        <v>4683173</v>
      </c>
      <c r="K17" s="46">
        <v>514578</v>
      </c>
      <c r="L17" s="46">
        <v>198199</v>
      </c>
      <c r="M17" s="46">
        <v>61681</v>
      </c>
    </row>
    <row r="18" spans="1:13" s="43" customFormat="1" ht="16.5" customHeight="1">
      <c r="A18" s="49" t="s">
        <v>23</v>
      </c>
      <c r="B18" s="49"/>
      <c r="C18" s="50"/>
      <c r="D18" s="46">
        <f>SUM(E18:M18)</f>
        <v>3055049</v>
      </c>
      <c r="E18" s="46">
        <v>842098</v>
      </c>
      <c r="F18" s="46">
        <v>689600</v>
      </c>
      <c r="G18" s="46">
        <v>1225205</v>
      </c>
      <c r="H18" s="46">
        <v>17893</v>
      </c>
      <c r="I18" s="46">
        <v>6472</v>
      </c>
      <c r="J18" s="46">
        <v>176956</v>
      </c>
      <c r="K18" s="46">
        <v>17219</v>
      </c>
      <c r="L18" s="46">
        <v>66999</v>
      </c>
      <c r="M18" s="46">
        <v>12607</v>
      </c>
    </row>
    <row r="19" spans="1:13" s="43" customFormat="1" ht="16.5" customHeight="1">
      <c r="A19" s="49" t="s">
        <v>24</v>
      </c>
      <c r="B19" s="49"/>
      <c r="C19" s="50"/>
      <c r="D19" s="46">
        <f>SUM(E19:M19)</f>
        <v>3219604</v>
      </c>
      <c r="E19" s="46">
        <v>1373598</v>
      </c>
      <c r="F19" s="46">
        <v>684301</v>
      </c>
      <c r="G19" s="46">
        <v>930954</v>
      </c>
      <c r="H19" s="51">
        <v>11195</v>
      </c>
      <c r="I19" s="46">
        <v>541</v>
      </c>
      <c r="J19" s="46">
        <v>166775</v>
      </c>
      <c r="K19" s="46">
        <v>30924</v>
      </c>
      <c r="L19" s="46">
        <v>9017</v>
      </c>
      <c r="M19" s="46">
        <v>12299</v>
      </c>
    </row>
    <row r="20" spans="1:13" s="43" customFormat="1" ht="16.5" customHeight="1">
      <c r="A20" s="49" t="s">
        <v>25</v>
      </c>
      <c r="B20" s="49"/>
      <c r="C20" s="50"/>
      <c r="D20" s="46">
        <f>SUM(E20:M20)</f>
        <v>2252082</v>
      </c>
      <c r="E20" s="46">
        <v>1226897</v>
      </c>
      <c r="F20" s="46">
        <v>762477</v>
      </c>
      <c r="G20" s="46">
        <v>87299</v>
      </c>
      <c r="H20" s="46">
        <v>3921</v>
      </c>
      <c r="I20" s="46">
        <v>429</v>
      </c>
      <c r="J20" s="46">
        <v>142644</v>
      </c>
      <c r="K20" s="46">
        <v>28353</v>
      </c>
      <c r="L20" s="52">
        <v>0</v>
      </c>
      <c r="M20" s="46">
        <v>62</v>
      </c>
    </row>
    <row r="21" spans="1:13" s="43" customFormat="1" ht="16.5" customHeight="1">
      <c r="A21" s="49" t="s">
        <v>26</v>
      </c>
      <c r="B21" s="49"/>
      <c r="C21" s="50"/>
      <c r="D21" s="46">
        <f>SUM(E21:M21)</f>
        <v>203325</v>
      </c>
      <c r="E21" s="46">
        <v>96188</v>
      </c>
      <c r="F21" s="46">
        <v>51459</v>
      </c>
      <c r="G21" s="46">
        <v>50100</v>
      </c>
      <c r="H21" s="46">
        <v>468</v>
      </c>
      <c r="I21" s="46">
        <v>214</v>
      </c>
      <c r="J21" s="46">
        <v>2205</v>
      </c>
      <c r="K21" s="46">
        <v>2356</v>
      </c>
      <c r="L21" s="46">
        <v>140</v>
      </c>
      <c r="M21" s="46">
        <v>195</v>
      </c>
    </row>
    <row r="22" spans="1:13" s="43" customFormat="1" ht="7.5" customHeight="1">
      <c r="A22" s="47"/>
      <c r="B22" s="47"/>
      <c r="C22" s="48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43" customFormat="1" ht="16.5" customHeight="1">
      <c r="A23" s="44" t="s">
        <v>27</v>
      </c>
      <c r="B23" s="44"/>
      <c r="C23" s="45"/>
      <c r="D23" s="46">
        <f>SUM(E23:M23)</f>
        <v>12498254</v>
      </c>
      <c r="E23" s="46">
        <v>6516112</v>
      </c>
      <c r="F23" s="46">
        <v>965150</v>
      </c>
      <c r="G23" s="46">
        <v>4171003</v>
      </c>
      <c r="H23" s="46">
        <v>54771</v>
      </c>
      <c r="I23" s="46">
        <v>177</v>
      </c>
      <c r="J23" s="46">
        <v>755817</v>
      </c>
      <c r="K23" s="46">
        <v>30463</v>
      </c>
      <c r="L23" s="53">
        <v>4460</v>
      </c>
      <c r="M23" s="46">
        <v>301</v>
      </c>
    </row>
    <row r="24" spans="1:13" s="43" customFormat="1" ht="16.5" customHeight="1">
      <c r="A24" s="44" t="s">
        <v>28</v>
      </c>
      <c r="B24" s="44"/>
      <c r="C24" s="45"/>
      <c r="D24" s="46">
        <f>SUM(E24:M24)</f>
        <v>5974785</v>
      </c>
      <c r="E24" s="46">
        <v>3091662</v>
      </c>
      <c r="F24" s="46">
        <v>1796179</v>
      </c>
      <c r="G24" s="46">
        <v>999518</v>
      </c>
      <c r="H24" s="46">
        <v>696</v>
      </c>
      <c r="I24" s="52">
        <v>0</v>
      </c>
      <c r="J24" s="46">
        <v>71091</v>
      </c>
      <c r="K24" s="46">
        <v>15639</v>
      </c>
      <c r="L24" s="52">
        <v>0</v>
      </c>
      <c r="M24" s="52">
        <v>0</v>
      </c>
    </row>
    <row r="25" spans="1:13" ht="7.5" customHeight="1" thickBot="1">
      <c r="A25" s="54"/>
      <c r="B25" s="54"/>
      <c r="C25" s="54"/>
      <c r="D25" s="55"/>
      <c r="E25" s="54"/>
      <c r="F25" s="54"/>
      <c r="G25" s="54"/>
      <c r="H25" s="54"/>
      <c r="I25" s="54"/>
      <c r="J25" s="54"/>
      <c r="K25" s="54"/>
      <c r="L25" s="54"/>
      <c r="M25" s="54"/>
    </row>
    <row r="26" ht="14.25" thickTop="1"/>
    <row r="100" spans="2:13" ht="30" customHeight="1" hidden="1">
      <c r="B100" s="2"/>
      <c r="C100" s="2"/>
      <c r="D100" s="3"/>
      <c r="E100" s="4" t="s">
        <v>49</v>
      </c>
      <c r="F100" s="4"/>
      <c r="G100" s="4"/>
      <c r="H100" s="4"/>
      <c r="I100" s="4"/>
      <c r="J100" s="5" t="s">
        <v>29</v>
      </c>
      <c r="K100" s="5"/>
      <c r="L100" s="6"/>
      <c r="M100" s="2"/>
    </row>
    <row r="101" spans="2:13" ht="16.5" customHeight="1" hidden="1">
      <c r="B101" s="2"/>
      <c r="C101" s="2"/>
      <c r="D101" s="7"/>
      <c r="E101" s="8"/>
      <c r="F101" s="8"/>
      <c r="G101" s="8"/>
      <c r="H101" s="8"/>
      <c r="I101" s="8"/>
      <c r="J101" s="9"/>
      <c r="K101" s="9"/>
      <c r="L101" s="2"/>
      <c r="M101" s="2"/>
    </row>
    <row r="102" spans="1:13" ht="24" customHeight="1" hidden="1">
      <c r="A102" s="10" t="s">
        <v>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6" customHeight="1" hidden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21.75" customHeight="1" hidden="1" thickBot="1">
      <c r="B104" s="1" t="s">
        <v>1</v>
      </c>
      <c r="M104" s="12" t="s">
        <v>30</v>
      </c>
    </row>
    <row r="105" spans="1:13" ht="27" customHeight="1" hidden="1" thickTop="1">
      <c r="A105" s="13" t="s">
        <v>3</v>
      </c>
      <c r="B105" s="13"/>
      <c r="C105" s="14"/>
      <c r="D105" s="15" t="s">
        <v>4</v>
      </c>
      <c r="E105" s="15" t="s">
        <v>5</v>
      </c>
      <c r="F105" s="15" t="s">
        <v>6</v>
      </c>
      <c r="G105" s="15" t="s">
        <v>7</v>
      </c>
      <c r="H105" s="15"/>
      <c r="I105" s="15"/>
      <c r="J105" s="16" t="s">
        <v>8</v>
      </c>
      <c r="K105" s="15" t="s">
        <v>9</v>
      </c>
      <c r="L105" s="15" t="s">
        <v>10</v>
      </c>
      <c r="M105" s="17" t="s">
        <v>11</v>
      </c>
    </row>
    <row r="106" spans="1:13" ht="27" customHeight="1" hidden="1">
      <c r="A106" s="18"/>
      <c r="B106" s="18"/>
      <c r="C106" s="19"/>
      <c r="D106" s="20"/>
      <c r="E106" s="20"/>
      <c r="F106" s="20"/>
      <c r="G106" s="21" t="s">
        <v>12</v>
      </c>
      <c r="H106" s="21" t="s">
        <v>13</v>
      </c>
      <c r="I106" s="21" t="s">
        <v>14</v>
      </c>
      <c r="J106" s="20"/>
      <c r="K106" s="20"/>
      <c r="L106" s="20"/>
      <c r="M106" s="22"/>
    </row>
    <row r="107" spans="1:13" ht="12.75" customHeight="1" hidden="1">
      <c r="A107" s="23"/>
      <c r="B107" s="23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s="30" customFormat="1" ht="18" customHeight="1" hidden="1">
      <c r="A108" s="26" t="s">
        <v>15</v>
      </c>
      <c r="B108" s="56" t="s">
        <v>31</v>
      </c>
      <c r="C108" s="28" t="s">
        <v>17</v>
      </c>
      <c r="D108" s="57">
        <v>84211046</v>
      </c>
      <c r="E108" s="57">
        <v>36535889</v>
      </c>
      <c r="F108" s="57">
        <v>21057360</v>
      </c>
      <c r="G108" s="57">
        <v>19495420</v>
      </c>
      <c r="H108" s="57">
        <v>314473</v>
      </c>
      <c r="I108" s="57">
        <v>206174</v>
      </c>
      <c r="J108" s="57">
        <v>5541291</v>
      </c>
      <c r="K108" s="57">
        <v>805476</v>
      </c>
      <c r="L108" s="57">
        <v>185508</v>
      </c>
      <c r="M108" s="57">
        <v>69455</v>
      </c>
    </row>
    <row r="109" spans="1:13" s="33" customFormat="1" ht="18" customHeight="1" hidden="1">
      <c r="A109" s="31"/>
      <c r="B109" s="27" t="s">
        <v>16</v>
      </c>
      <c r="C109" s="32"/>
      <c r="D109" s="29">
        <v>90546091</v>
      </c>
      <c r="E109" s="29">
        <v>39560003</v>
      </c>
      <c r="F109" s="29">
        <v>23763804</v>
      </c>
      <c r="G109" s="29">
        <v>20275300</v>
      </c>
      <c r="H109" s="29">
        <v>310543</v>
      </c>
      <c r="I109" s="29">
        <v>213238</v>
      </c>
      <c r="J109" s="29">
        <v>5337079</v>
      </c>
      <c r="K109" s="29">
        <v>813067</v>
      </c>
      <c r="L109" s="29">
        <v>200370</v>
      </c>
      <c r="M109" s="29">
        <v>72687</v>
      </c>
    </row>
    <row r="110" spans="1:13" s="33" customFormat="1" ht="18" customHeight="1" hidden="1">
      <c r="A110" s="31"/>
      <c r="B110" s="27" t="s">
        <v>18</v>
      </c>
      <c r="C110" s="32"/>
      <c r="D110" s="29">
        <v>88447271</v>
      </c>
      <c r="E110" s="29">
        <v>40084854</v>
      </c>
      <c r="F110" s="29">
        <v>19647497</v>
      </c>
      <c r="G110" s="29">
        <v>21913661</v>
      </c>
      <c r="H110" s="29">
        <v>406173</v>
      </c>
      <c r="I110" s="29">
        <v>213936</v>
      </c>
      <c r="J110" s="29">
        <v>5044890</v>
      </c>
      <c r="K110" s="29">
        <v>836838</v>
      </c>
      <c r="L110" s="29">
        <v>224812</v>
      </c>
      <c r="M110" s="29">
        <v>74600</v>
      </c>
    </row>
    <row r="111" spans="1:13" s="33" customFormat="1" ht="18" customHeight="1" hidden="1">
      <c r="A111" s="58"/>
      <c r="B111" s="35" t="s">
        <v>19</v>
      </c>
      <c r="C111" s="59"/>
      <c r="D111" s="36">
        <v>87280097</v>
      </c>
      <c r="E111" s="36">
        <v>38484444</v>
      </c>
      <c r="F111" s="36">
        <v>20058479</v>
      </c>
      <c r="G111" s="36">
        <v>21154813</v>
      </c>
      <c r="H111" s="36">
        <v>373979</v>
      </c>
      <c r="I111" s="36">
        <v>209858</v>
      </c>
      <c r="J111" s="36">
        <v>5647908</v>
      </c>
      <c r="K111" s="36">
        <v>1000401</v>
      </c>
      <c r="L111" s="36">
        <v>242028</v>
      </c>
      <c r="M111" s="36">
        <v>108187</v>
      </c>
    </row>
    <row r="112" spans="1:13" s="33" customFormat="1" ht="18" customHeight="1" hidden="1">
      <c r="A112" s="37"/>
      <c r="B112" s="38" t="s">
        <v>20</v>
      </c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s="43" customFormat="1" ht="13.5" customHeight="1" hidden="1">
      <c r="A113" s="37"/>
      <c r="B113" s="41"/>
      <c r="C113" s="39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s="43" customFormat="1" ht="15" customHeight="1" hidden="1">
      <c r="A114" s="44" t="s">
        <v>21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s="43" customFormat="1" ht="13.5" customHeight="1" hidden="1">
      <c r="A115" s="47"/>
      <c r="B115" s="47"/>
      <c r="C115" s="48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s="43" customFormat="1" ht="16.5" customHeight="1" hidden="1">
      <c r="A116" s="49" t="s">
        <v>22</v>
      </c>
      <c r="B116" s="49"/>
      <c r="C116" s="50"/>
      <c r="D116" s="46"/>
      <c r="E116" s="51"/>
      <c r="F116" s="46"/>
      <c r="G116" s="46"/>
      <c r="H116" s="46"/>
      <c r="I116" s="46"/>
      <c r="J116" s="46"/>
      <c r="K116" s="46"/>
      <c r="L116" s="46"/>
      <c r="M116" s="46"/>
    </row>
    <row r="117" spans="1:13" s="43" customFormat="1" ht="16.5" customHeight="1" hidden="1">
      <c r="A117" s="49" t="s">
        <v>23</v>
      </c>
      <c r="B117" s="49"/>
      <c r="C117" s="50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3" customFormat="1" ht="16.5" customHeight="1" hidden="1">
      <c r="A118" s="49" t="s">
        <v>24</v>
      </c>
      <c r="B118" s="49"/>
      <c r="C118" s="50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s="43" customFormat="1" ht="16.5" customHeight="1" hidden="1">
      <c r="A119" s="49" t="s">
        <v>25</v>
      </c>
      <c r="B119" s="49"/>
      <c r="C119" s="50"/>
      <c r="D119" s="46"/>
      <c r="E119" s="46"/>
      <c r="F119" s="46"/>
      <c r="G119" s="46"/>
      <c r="H119" s="46"/>
      <c r="I119" s="46"/>
      <c r="J119" s="46"/>
      <c r="K119" s="46"/>
      <c r="L119" s="52"/>
      <c r="M119" s="46"/>
    </row>
    <row r="120" spans="1:13" s="43" customFormat="1" ht="16.5" customHeight="1" hidden="1">
      <c r="A120" s="49" t="s">
        <v>26</v>
      </c>
      <c r="B120" s="49"/>
      <c r="C120" s="50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s="43" customFormat="1" ht="12.75" customHeight="1" hidden="1">
      <c r="A121" s="47"/>
      <c r="B121" s="47"/>
      <c r="C121" s="48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s="43" customFormat="1" ht="16.5" customHeight="1" hidden="1">
      <c r="A122" s="44" t="s">
        <v>27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53"/>
      <c r="M122" s="46"/>
    </row>
    <row r="123" spans="1:13" s="43" customFormat="1" ht="16.5" customHeight="1" hidden="1">
      <c r="A123" s="44" t="s">
        <v>28</v>
      </c>
      <c r="B123" s="44"/>
      <c r="C123" s="45"/>
      <c r="D123" s="46"/>
      <c r="E123" s="46"/>
      <c r="F123" s="46"/>
      <c r="G123" s="46"/>
      <c r="H123" s="46"/>
      <c r="I123" s="52"/>
      <c r="J123" s="46"/>
      <c r="K123" s="46"/>
      <c r="L123" s="52"/>
      <c r="M123" s="52"/>
    </row>
    <row r="124" spans="1:13" ht="12.75" customHeight="1" hidden="1" thickBot="1">
      <c r="A124" s="54"/>
      <c r="B124" s="54"/>
      <c r="C124" s="54"/>
      <c r="D124" s="55"/>
      <c r="E124" s="54"/>
      <c r="F124" s="54"/>
      <c r="G124" s="54"/>
      <c r="H124" s="54"/>
      <c r="I124" s="54"/>
      <c r="J124" s="54"/>
      <c r="K124" s="54"/>
      <c r="L124" s="54"/>
      <c r="M124" s="54"/>
    </row>
    <row r="125" ht="14.25" hidden="1" thickTop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40">
    <mergeCell ref="J1:L1"/>
    <mergeCell ref="A23:C23"/>
    <mergeCell ref="M6:M7"/>
    <mergeCell ref="A3:M3"/>
    <mergeCell ref="G6:I6"/>
    <mergeCell ref="J6:J7"/>
    <mergeCell ref="K6:K7"/>
    <mergeCell ref="L6:L7"/>
    <mergeCell ref="A6:C7"/>
    <mergeCell ref="D6:D7"/>
    <mergeCell ref="E6:E7"/>
    <mergeCell ref="E1:I1"/>
    <mergeCell ref="A24:C24"/>
    <mergeCell ref="A15:C15"/>
    <mergeCell ref="A17:C17"/>
    <mergeCell ref="A18:C18"/>
    <mergeCell ref="A19:C19"/>
    <mergeCell ref="F6:F7"/>
    <mergeCell ref="A20:C20"/>
    <mergeCell ref="A21:C21"/>
    <mergeCell ref="E100:I100"/>
    <mergeCell ref="J100:L100"/>
    <mergeCell ref="A102:M102"/>
    <mergeCell ref="A105:C106"/>
    <mergeCell ref="D105:D106"/>
    <mergeCell ref="E105:E106"/>
    <mergeCell ref="F105:F106"/>
    <mergeCell ref="G105:I105"/>
    <mergeCell ref="J105:J106"/>
    <mergeCell ref="K105:K106"/>
    <mergeCell ref="L105:L106"/>
    <mergeCell ref="M105:M106"/>
    <mergeCell ref="A114:C114"/>
    <mergeCell ref="A116:C116"/>
    <mergeCell ref="A122:C122"/>
    <mergeCell ref="A123:C123"/>
    <mergeCell ref="A117:C117"/>
    <mergeCell ref="A118:C118"/>
    <mergeCell ref="A119:C119"/>
    <mergeCell ref="A120:C120"/>
  </mergeCells>
  <printOptions/>
  <pageMargins left="0.2" right="0.2" top="0.63" bottom="0" header="4.8" footer="0.5118110236220472"/>
  <pageSetup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SheetLayoutView="100" workbookViewId="0" topLeftCell="A1">
      <selection activeCell="F17" sqref="F17"/>
    </sheetView>
  </sheetViews>
  <sheetFormatPr defaultColWidth="8.796875" defaultRowHeight="14.25"/>
  <cols>
    <col min="1" max="1" width="4.09765625" style="1" customWidth="1"/>
    <col min="2" max="2" width="2.59765625" style="1" customWidth="1"/>
    <col min="3" max="3" width="4.09765625" style="1" customWidth="1"/>
    <col min="4" max="4" width="16.09765625" style="1" customWidth="1"/>
    <col min="5" max="5" width="16.59765625" style="1" customWidth="1"/>
    <col min="6" max="6" width="16" style="1" customWidth="1"/>
    <col min="7" max="7" width="15.59765625" style="1" customWidth="1"/>
    <col min="8" max="8" width="15.8984375" style="1" customWidth="1"/>
    <col min="9" max="9" width="15" style="1" customWidth="1"/>
    <col min="10" max="10" width="12.8984375" style="1" customWidth="1"/>
    <col min="11" max="11" width="13.59765625" style="1" customWidth="1"/>
    <col min="12" max="12" width="13.8984375" style="1" customWidth="1"/>
    <col min="13" max="14" width="9" style="1" customWidth="1"/>
    <col min="15" max="15" width="8.8984375" style="1" customWidth="1"/>
    <col min="16" max="16384" width="9" style="1" customWidth="1"/>
  </cols>
  <sheetData>
    <row r="1" spans="2:12" ht="24" customHeight="1">
      <c r="B1" s="60"/>
      <c r="C1" s="60"/>
      <c r="D1" s="60"/>
      <c r="E1" s="61"/>
      <c r="F1" s="62" t="s">
        <v>32</v>
      </c>
      <c r="G1" s="62"/>
      <c r="H1" s="62"/>
      <c r="I1" s="63" t="s">
        <v>46</v>
      </c>
      <c r="J1" s="63"/>
      <c r="K1" s="63"/>
      <c r="L1" s="60"/>
    </row>
    <row r="2" spans="2:12" ht="6" customHeight="1">
      <c r="B2" s="60"/>
      <c r="C2" s="60"/>
      <c r="D2" s="60"/>
      <c r="E2" s="64"/>
      <c r="F2" s="64"/>
      <c r="G2" s="64"/>
      <c r="H2" s="64"/>
      <c r="I2" s="9"/>
      <c r="J2" s="9"/>
      <c r="K2" s="60"/>
      <c r="L2" s="60"/>
    </row>
    <row r="3" spans="1:12" ht="21.75" customHeight="1" thickBot="1">
      <c r="A3" s="65" t="s">
        <v>1</v>
      </c>
      <c r="B3" s="65"/>
      <c r="C3" s="65"/>
      <c r="D3" s="65"/>
      <c r="H3" s="66" t="s">
        <v>33</v>
      </c>
      <c r="I3" s="66"/>
      <c r="J3" s="66"/>
      <c r="K3" s="66"/>
      <c r="L3" s="66"/>
    </row>
    <row r="4" spans="1:12" ht="25.5" customHeight="1" thickTop="1">
      <c r="A4" s="67" t="s">
        <v>17</v>
      </c>
      <c r="B4" s="15"/>
      <c r="C4" s="15"/>
      <c r="D4" s="15" t="s">
        <v>34</v>
      </c>
      <c r="E4" s="15" t="s">
        <v>35</v>
      </c>
      <c r="F4" s="15"/>
      <c r="G4" s="15"/>
      <c r="H4" s="15"/>
      <c r="I4" s="15"/>
      <c r="J4" s="15"/>
      <c r="K4" s="15" t="s">
        <v>36</v>
      </c>
      <c r="L4" s="17"/>
    </row>
    <row r="5" spans="1:12" ht="25.5" customHeight="1">
      <c r="A5" s="68"/>
      <c r="B5" s="20"/>
      <c r="C5" s="20"/>
      <c r="D5" s="20"/>
      <c r="E5" s="21" t="s">
        <v>34</v>
      </c>
      <c r="F5" s="21" t="s">
        <v>37</v>
      </c>
      <c r="G5" s="21" t="s">
        <v>38</v>
      </c>
      <c r="H5" s="21" t="s">
        <v>39</v>
      </c>
      <c r="I5" s="21" t="s">
        <v>40</v>
      </c>
      <c r="J5" s="69" t="s">
        <v>41</v>
      </c>
      <c r="K5" s="21" t="s">
        <v>34</v>
      </c>
      <c r="L5" s="70" t="s">
        <v>42</v>
      </c>
    </row>
    <row r="6" spans="1:12" ht="10.5" customHeight="1">
      <c r="A6" s="25"/>
      <c r="B6" s="25"/>
      <c r="C6" s="71"/>
      <c r="D6" s="25"/>
      <c r="E6" s="25"/>
      <c r="F6" s="25"/>
      <c r="G6" s="25"/>
      <c r="H6" s="25"/>
      <c r="I6" s="25"/>
      <c r="J6" s="72"/>
      <c r="K6" s="25"/>
      <c r="L6" s="72"/>
    </row>
    <row r="7" spans="1:12" s="30" customFormat="1" ht="18" customHeight="1">
      <c r="A7" s="26" t="s">
        <v>15</v>
      </c>
      <c r="B7" s="27" t="s">
        <v>16</v>
      </c>
      <c r="C7" s="28" t="s">
        <v>17</v>
      </c>
      <c r="D7" s="73">
        <v>90546091</v>
      </c>
      <c r="E7" s="73">
        <v>90364037</v>
      </c>
      <c r="F7" s="73">
        <v>20926194</v>
      </c>
      <c r="G7" s="73">
        <v>45651897</v>
      </c>
      <c r="H7" s="73">
        <v>19756006</v>
      </c>
      <c r="I7" s="73">
        <v>4028890</v>
      </c>
      <c r="J7" s="73">
        <v>1050</v>
      </c>
      <c r="K7" s="73">
        <v>182054</v>
      </c>
      <c r="L7" s="73">
        <v>113564</v>
      </c>
    </row>
    <row r="8" spans="1:12" s="33" customFormat="1" ht="18" customHeight="1">
      <c r="A8" s="31"/>
      <c r="B8" s="27" t="s">
        <v>18</v>
      </c>
      <c r="C8" s="32"/>
      <c r="D8" s="73">
        <v>88447271</v>
      </c>
      <c r="E8" s="73">
        <v>88271436</v>
      </c>
      <c r="F8" s="73">
        <v>19578968</v>
      </c>
      <c r="G8" s="73">
        <v>46913380</v>
      </c>
      <c r="H8" s="73">
        <v>18771765</v>
      </c>
      <c r="I8" s="73">
        <v>3003823</v>
      </c>
      <c r="J8" s="73">
        <v>3500</v>
      </c>
      <c r="K8" s="73">
        <v>175835</v>
      </c>
      <c r="L8" s="73">
        <v>87001</v>
      </c>
    </row>
    <row r="9" spans="1:12" s="33" customFormat="1" ht="18" customHeight="1">
      <c r="A9" s="31"/>
      <c r="B9" s="27" t="s">
        <v>19</v>
      </c>
      <c r="C9" s="32"/>
      <c r="D9" s="74">
        <v>87280097</v>
      </c>
      <c r="E9" s="74">
        <v>87116229</v>
      </c>
      <c r="F9" s="74">
        <v>19867263</v>
      </c>
      <c r="G9" s="74">
        <v>46587235</v>
      </c>
      <c r="H9" s="74">
        <v>17200581</v>
      </c>
      <c r="I9" s="74">
        <v>3450400</v>
      </c>
      <c r="J9" s="74">
        <v>10750</v>
      </c>
      <c r="K9" s="74">
        <v>163868</v>
      </c>
      <c r="L9" s="74">
        <v>89524</v>
      </c>
    </row>
    <row r="10" spans="1:12" s="33" customFormat="1" ht="18" customHeight="1">
      <c r="A10" s="31"/>
      <c r="B10" s="27" t="s">
        <v>20</v>
      </c>
      <c r="C10" s="32"/>
      <c r="D10" s="74">
        <f>E10+K10</f>
        <v>89016584</v>
      </c>
      <c r="E10" s="74">
        <f>SUM(F10:J10)</f>
        <v>88867865</v>
      </c>
      <c r="F10" s="74">
        <v>19383007</v>
      </c>
      <c r="G10" s="74">
        <v>47735456</v>
      </c>
      <c r="H10" s="74">
        <v>17350212</v>
      </c>
      <c r="I10" s="74">
        <v>4392000</v>
      </c>
      <c r="J10" s="74">
        <v>7190</v>
      </c>
      <c r="K10" s="74">
        <v>148719</v>
      </c>
      <c r="L10" s="74">
        <v>76842</v>
      </c>
    </row>
    <row r="11" spans="1:12" s="33" customFormat="1" ht="18" customHeight="1">
      <c r="A11" s="37"/>
      <c r="B11" s="38" t="s">
        <v>47</v>
      </c>
      <c r="C11" s="39"/>
      <c r="D11" s="75">
        <f>E11+K11</f>
        <v>85780771</v>
      </c>
      <c r="E11" s="75">
        <f>SUM(F11:J11)</f>
        <v>85649017</v>
      </c>
      <c r="F11" s="76">
        <v>18064103</v>
      </c>
      <c r="G11" s="76">
        <v>46551001</v>
      </c>
      <c r="H11" s="76">
        <v>17169815</v>
      </c>
      <c r="I11" s="76">
        <v>3844300</v>
      </c>
      <c r="J11" s="76">
        <v>19798</v>
      </c>
      <c r="K11" s="76">
        <v>131754</v>
      </c>
      <c r="L11" s="76">
        <v>74523</v>
      </c>
    </row>
    <row r="12" spans="1:12" ht="9.75" customHeight="1" thickBot="1">
      <c r="A12" s="77"/>
      <c r="B12" s="78"/>
      <c r="C12" s="78"/>
      <c r="D12" s="79"/>
      <c r="E12" s="80"/>
      <c r="F12" s="80"/>
      <c r="G12" s="80"/>
      <c r="H12" s="80"/>
      <c r="I12" s="80"/>
      <c r="J12" s="80"/>
      <c r="K12" s="80"/>
      <c r="L12" s="80"/>
    </row>
    <row r="13" spans="1:7" s="82" customFormat="1" ht="19.5" customHeight="1" thickTop="1">
      <c r="A13" s="81" t="s">
        <v>43</v>
      </c>
      <c r="B13" s="81"/>
      <c r="C13" s="81"/>
      <c r="D13" s="81"/>
      <c r="E13" s="81"/>
      <c r="F13" s="81"/>
      <c r="G13" s="81"/>
    </row>
    <row r="100" spans="2:12" ht="24" customHeight="1" hidden="1">
      <c r="B100" s="60"/>
      <c r="C100" s="60"/>
      <c r="D100" s="60"/>
      <c r="E100" s="61"/>
      <c r="F100" s="62" t="s">
        <v>32</v>
      </c>
      <c r="G100" s="62"/>
      <c r="H100" s="62"/>
      <c r="I100" s="63" t="s">
        <v>29</v>
      </c>
      <c r="J100" s="63"/>
      <c r="K100" s="63"/>
      <c r="L100" s="60"/>
    </row>
    <row r="101" spans="2:12" ht="6" customHeight="1" hidden="1">
      <c r="B101" s="60"/>
      <c r="C101" s="60"/>
      <c r="D101" s="60"/>
      <c r="E101" s="64"/>
      <c r="F101" s="64"/>
      <c r="G101" s="64"/>
      <c r="H101" s="64"/>
      <c r="I101" s="9"/>
      <c r="J101" s="9"/>
      <c r="K101" s="60"/>
      <c r="L101" s="60"/>
    </row>
    <row r="102" spans="1:12" ht="21.75" customHeight="1" hidden="1" thickBot="1">
      <c r="A102" s="65" t="s">
        <v>1</v>
      </c>
      <c r="B102" s="65"/>
      <c r="C102" s="65"/>
      <c r="D102" s="65"/>
      <c r="H102" s="83" t="s">
        <v>44</v>
      </c>
      <c r="I102" s="83"/>
      <c r="J102" s="83"/>
      <c r="K102" s="83"/>
      <c r="L102" s="83"/>
    </row>
    <row r="103" spans="1:12" ht="25.5" customHeight="1" hidden="1" thickTop="1">
      <c r="A103" s="67" t="s">
        <v>17</v>
      </c>
      <c r="B103" s="15"/>
      <c r="C103" s="15"/>
      <c r="D103" s="15" t="s">
        <v>34</v>
      </c>
      <c r="E103" s="15" t="s">
        <v>35</v>
      </c>
      <c r="F103" s="15"/>
      <c r="G103" s="15"/>
      <c r="H103" s="15"/>
      <c r="I103" s="15"/>
      <c r="J103" s="15"/>
      <c r="K103" s="15" t="s">
        <v>36</v>
      </c>
      <c r="L103" s="17"/>
    </row>
    <row r="104" spans="1:12" ht="25.5" customHeight="1" hidden="1">
      <c r="A104" s="68"/>
      <c r="B104" s="20"/>
      <c r="C104" s="20"/>
      <c r="D104" s="20"/>
      <c r="E104" s="21" t="s">
        <v>34</v>
      </c>
      <c r="F104" s="21" t="s">
        <v>37</v>
      </c>
      <c r="G104" s="21" t="s">
        <v>38</v>
      </c>
      <c r="H104" s="21" t="s">
        <v>39</v>
      </c>
      <c r="I104" s="21" t="s">
        <v>40</v>
      </c>
      <c r="J104" s="69" t="s">
        <v>41</v>
      </c>
      <c r="K104" s="21" t="s">
        <v>34</v>
      </c>
      <c r="L104" s="70" t="s">
        <v>42</v>
      </c>
    </row>
    <row r="105" spans="1:12" ht="10.5" customHeight="1" hidden="1">
      <c r="A105" s="25"/>
      <c r="B105" s="25"/>
      <c r="C105" s="71"/>
      <c r="D105" s="25"/>
      <c r="E105" s="25"/>
      <c r="F105" s="25"/>
      <c r="G105" s="25"/>
      <c r="H105" s="25"/>
      <c r="I105" s="25"/>
      <c r="J105" s="72"/>
      <c r="K105" s="25"/>
      <c r="L105" s="72"/>
    </row>
    <row r="106" spans="1:12" s="30" customFormat="1" ht="18" customHeight="1" hidden="1">
      <c r="A106" s="26" t="s">
        <v>15</v>
      </c>
      <c r="B106" s="56" t="s">
        <v>31</v>
      </c>
      <c r="C106" s="28" t="s">
        <v>17</v>
      </c>
      <c r="D106" s="84">
        <v>84211046</v>
      </c>
      <c r="E106" s="84">
        <v>84042932</v>
      </c>
      <c r="F106" s="84">
        <v>19614637</v>
      </c>
      <c r="G106" s="84">
        <v>45401639</v>
      </c>
      <c r="H106" s="84">
        <v>16954881</v>
      </c>
      <c r="I106" s="84">
        <v>2071300</v>
      </c>
      <c r="J106" s="84">
        <v>475</v>
      </c>
      <c r="K106" s="84">
        <v>168114</v>
      </c>
      <c r="L106" s="84">
        <v>98869</v>
      </c>
    </row>
    <row r="107" spans="1:12" s="33" customFormat="1" ht="18" customHeight="1" hidden="1">
      <c r="A107" s="31"/>
      <c r="B107" s="27" t="s">
        <v>16</v>
      </c>
      <c r="C107" s="32"/>
      <c r="D107" s="73">
        <v>90546091</v>
      </c>
      <c r="E107" s="73">
        <v>90364037</v>
      </c>
      <c r="F107" s="73">
        <v>20926194</v>
      </c>
      <c r="G107" s="73">
        <v>45651897</v>
      </c>
      <c r="H107" s="73">
        <v>19756006</v>
      </c>
      <c r="I107" s="73">
        <v>4028890</v>
      </c>
      <c r="J107" s="73">
        <v>1050</v>
      </c>
      <c r="K107" s="73">
        <v>182054</v>
      </c>
      <c r="L107" s="73">
        <v>113564</v>
      </c>
    </row>
    <row r="108" spans="1:12" s="33" customFormat="1" ht="18" customHeight="1" hidden="1">
      <c r="A108" s="31"/>
      <c r="B108" s="27" t="s">
        <v>18</v>
      </c>
      <c r="C108" s="32"/>
      <c r="D108" s="73">
        <v>88447271</v>
      </c>
      <c r="E108" s="73">
        <v>88271436</v>
      </c>
      <c r="F108" s="73">
        <v>19578968</v>
      </c>
      <c r="G108" s="73">
        <v>46913380</v>
      </c>
      <c r="H108" s="73">
        <v>18771765</v>
      </c>
      <c r="I108" s="73">
        <v>3003823</v>
      </c>
      <c r="J108" s="73">
        <v>3500</v>
      </c>
      <c r="K108" s="73">
        <v>175835</v>
      </c>
      <c r="L108" s="73">
        <v>87001</v>
      </c>
    </row>
    <row r="109" spans="1:12" s="33" customFormat="1" ht="18" customHeight="1" hidden="1">
      <c r="A109" s="31"/>
      <c r="B109" s="27" t="s">
        <v>19</v>
      </c>
      <c r="C109" s="32"/>
      <c r="D109" s="74">
        <v>87280097</v>
      </c>
      <c r="E109" s="74">
        <v>87116229</v>
      </c>
      <c r="F109" s="74">
        <v>19867263</v>
      </c>
      <c r="G109" s="74">
        <v>46587235</v>
      </c>
      <c r="H109" s="74">
        <v>17200581</v>
      </c>
      <c r="I109" s="74">
        <v>3450400</v>
      </c>
      <c r="J109" s="74">
        <v>10750</v>
      </c>
      <c r="K109" s="74">
        <v>163868</v>
      </c>
      <c r="L109" s="74">
        <v>89524</v>
      </c>
    </row>
    <row r="110" spans="1:12" s="33" customFormat="1" ht="18" customHeight="1" hidden="1">
      <c r="A110" s="37"/>
      <c r="B110" s="38" t="s">
        <v>20</v>
      </c>
      <c r="C110" s="39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 ht="10.5" customHeight="1" hidden="1" thickBot="1">
      <c r="A111" s="77"/>
      <c r="B111" s="78"/>
      <c r="C111" s="78"/>
      <c r="D111" s="79"/>
      <c r="E111" s="80"/>
      <c r="F111" s="80"/>
      <c r="G111" s="80"/>
      <c r="H111" s="80"/>
      <c r="I111" s="80"/>
      <c r="J111" s="80"/>
      <c r="K111" s="80"/>
      <c r="L111" s="80"/>
    </row>
    <row r="112" spans="1:7" s="82" customFormat="1" ht="19.5" customHeight="1" hidden="1" thickTop="1">
      <c r="A112" s="81" t="s">
        <v>43</v>
      </c>
      <c r="B112" s="81"/>
      <c r="C112" s="81"/>
      <c r="D112" s="81"/>
      <c r="E112" s="81"/>
      <c r="F112" s="81"/>
      <c r="G112" s="81"/>
    </row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18">
    <mergeCell ref="I1:K1"/>
    <mergeCell ref="A13:G13"/>
    <mergeCell ref="A3:D3"/>
    <mergeCell ref="A4:C5"/>
    <mergeCell ref="D4:D5"/>
    <mergeCell ref="K4:L4"/>
    <mergeCell ref="E4:J4"/>
    <mergeCell ref="F1:H1"/>
    <mergeCell ref="H3:L3"/>
    <mergeCell ref="K103:L103"/>
    <mergeCell ref="F100:H100"/>
    <mergeCell ref="I100:K100"/>
    <mergeCell ref="A102:D102"/>
    <mergeCell ref="H102:L102"/>
    <mergeCell ref="A112:G112"/>
    <mergeCell ref="A103:C104"/>
    <mergeCell ref="D103:D104"/>
    <mergeCell ref="E103:J103"/>
  </mergeCells>
  <printOptions/>
  <pageMargins left="0.2" right="0.19" top="0.64" bottom="0" header="3.52" footer="0.5118110236220472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F17" sqref="F17"/>
    </sheetView>
  </sheetViews>
  <sheetFormatPr defaultColWidth="8.796875" defaultRowHeight="14.25"/>
  <cols>
    <col min="1" max="1" width="6.5" style="30" customWidth="1"/>
    <col min="2" max="2" width="3.59765625" style="30" customWidth="1"/>
    <col min="3" max="3" width="6.3984375" style="30" customWidth="1"/>
    <col min="4" max="4" width="13.8984375" style="30" customWidth="1"/>
    <col min="5" max="5" width="13" style="30" customWidth="1"/>
    <col min="6" max="6" width="12.8984375" style="30" customWidth="1"/>
    <col min="7" max="7" width="13" style="30" customWidth="1"/>
    <col min="8" max="14" width="9" style="30" customWidth="1"/>
    <col min="15" max="15" width="8.8984375" style="30" customWidth="1"/>
    <col min="16" max="16384" width="9" style="30" customWidth="1"/>
  </cols>
  <sheetData>
    <row r="1" spans="2:7" ht="24" customHeight="1">
      <c r="B1" s="60"/>
      <c r="C1" s="85" t="s">
        <v>50</v>
      </c>
      <c r="D1" s="85"/>
      <c r="E1" s="85"/>
      <c r="F1" s="63" t="s">
        <v>51</v>
      </c>
      <c r="G1" s="63"/>
    </row>
    <row r="2" spans="2:7" ht="4.5" customHeight="1">
      <c r="B2" s="60"/>
      <c r="C2" s="86"/>
      <c r="D2" s="86"/>
      <c r="E2" s="86"/>
      <c r="F2" s="9"/>
      <c r="G2" s="9"/>
    </row>
    <row r="3" spans="1:7" ht="21.75" customHeight="1" thickBot="1">
      <c r="A3" s="30" t="s">
        <v>52</v>
      </c>
      <c r="E3" s="87"/>
      <c r="F3" s="54"/>
      <c r="G3" s="87" t="s">
        <v>53</v>
      </c>
    </row>
    <row r="4" spans="1:7" ht="39.75" customHeight="1" thickTop="1">
      <c r="A4" s="88" t="s">
        <v>54</v>
      </c>
      <c r="B4" s="88"/>
      <c r="C4" s="89"/>
      <c r="D4" s="90" t="s">
        <v>55</v>
      </c>
      <c r="E4" s="91" t="s">
        <v>56</v>
      </c>
      <c r="F4" s="90" t="s">
        <v>57</v>
      </c>
      <c r="G4" s="92" t="s">
        <v>58</v>
      </c>
    </row>
    <row r="5" spans="1:7" s="96" customFormat="1" ht="10.5" customHeight="1">
      <c r="A5" s="93"/>
      <c r="B5" s="93"/>
      <c r="C5" s="94"/>
      <c r="D5" s="93"/>
      <c r="E5" s="95"/>
      <c r="F5" s="93"/>
      <c r="G5" s="95"/>
    </row>
    <row r="6" spans="1:7" s="96" customFormat="1" ht="15.75" customHeight="1">
      <c r="A6" s="97" t="s">
        <v>59</v>
      </c>
      <c r="B6" s="98" t="s">
        <v>60</v>
      </c>
      <c r="C6" s="99" t="s">
        <v>61</v>
      </c>
      <c r="D6" s="100">
        <v>12530531</v>
      </c>
      <c r="E6" s="100">
        <v>5428294</v>
      </c>
      <c r="F6" s="100">
        <v>2444716</v>
      </c>
      <c r="G6" s="100">
        <v>4657521</v>
      </c>
    </row>
    <row r="7" spans="1:7" s="96" customFormat="1" ht="15.75" customHeight="1">
      <c r="A7" s="101"/>
      <c r="B7" s="98" t="s">
        <v>62</v>
      </c>
      <c r="C7" s="102"/>
      <c r="D7" s="100">
        <v>17512562</v>
      </c>
      <c r="E7" s="100">
        <v>5441501</v>
      </c>
      <c r="F7" s="100">
        <v>3230428</v>
      </c>
      <c r="G7" s="100">
        <v>8840633</v>
      </c>
    </row>
    <row r="8" spans="1:7" s="96" customFormat="1" ht="15.75" customHeight="1">
      <c r="A8" s="103"/>
      <c r="B8" s="98" t="s">
        <v>63</v>
      </c>
      <c r="C8" s="102"/>
      <c r="D8" s="100">
        <v>18459687</v>
      </c>
      <c r="E8" s="100">
        <v>5697315</v>
      </c>
      <c r="F8" s="100">
        <v>3460289</v>
      </c>
      <c r="G8" s="100">
        <v>9302083</v>
      </c>
    </row>
    <row r="9" spans="1:7" s="96" customFormat="1" ht="15.75" customHeight="1">
      <c r="A9" s="101"/>
      <c r="B9" s="98" t="s">
        <v>64</v>
      </c>
      <c r="C9" s="102"/>
      <c r="D9" s="100">
        <v>18866911</v>
      </c>
      <c r="E9" s="100">
        <v>5652362</v>
      </c>
      <c r="F9" s="100">
        <v>3984443</v>
      </c>
      <c r="G9" s="100">
        <v>9230106</v>
      </c>
    </row>
    <row r="10" spans="1:7" s="108" customFormat="1" ht="15.75" customHeight="1">
      <c r="A10" s="104"/>
      <c r="B10" s="105" t="s">
        <v>65</v>
      </c>
      <c r="C10" s="106"/>
      <c r="D10" s="107">
        <v>18479382</v>
      </c>
      <c r="E10" s="107">
        <v>6994891</v>
      </c>
      <c r="F10" s="107">
        <v>3124047</v>
      </c>
      <c r="G10" s="107">
        <v>8360444</v>
      </c>
    </row>
    <row r="11" spans="1:7" s="96" customFormat="1" ht="13.5" customHeight="1">
      <c r="A11" s="101"/>
      <c r="B11" s="101"/>
      <c r="C11" s="109"/>
      <c r="D11" s="100"/>
      <c r="E11" s="100"/>
      <c r="F11" s="100"/>
      <c r="G11" s="100"/>
    </row>
    <row r="12" spans="1:7" s="96" customFormat="1" ht="18.75" customHeight="1">
      <c r="A12" s="110" t="s">
        <v>66</v>
      </c>
      <c r="B12" s="110"/>
      <c r="C12" s="111"/>
      <c r="D12" s="100">
        <v>7949539</v>
      </c>
      <c r="E12" s="100">
        <v>3034815</v>
      </c>
      <c r="F12" s="100">
        <v>1655959</v>
      </c>
      <c r="G12" s="100">
        <v>3258765</v>
      </c>
    </row>
    <row r="13" spans="1:7" s="96" customFormat="1" ht="18.75" customHeight="1">
      <c r="A13" s="110" t="s">
        <v>67</v>
      </c>
      <c r="B13" s="110"/>
      <c r="C13" s="111"/>
      <c r="D13" s="100">
        <v>2497212</v>
      </c>
      <c r="E13" s="100">
        <v>611144</v>
      </c>
      <c r="F13" s="100">
        <v>455650</v>
      </c>
      <c r="G13" s="100">
        <v>1430418</v>
      </c>
    </row>
    <row r="14" spans="1:7" s="96" customFormat="1" ht="18.75" customHeight="1">
      <c r="A14" s="110" t="s">
        <v>68</v>
      </c>
      <c r="B14" s="110"/>
      <c r="C14" s="111"/>
      <c r="D14" s="100">
        <v>674812</v>
      </c>
      <c r="E14" s="100">
        <v>141730</v>
      </c>
      <c r="F14" s="100">
        <v>22087</v>
      </c>
      <c r="G14" s="100">
        <v>510995</v>
      </c>
    </row>
    <row r="15" spans="1:7" s="96" customFormat="1" ht="18.75" customHeight="1">
      <c r="A15" s="110" t="s">
        <v>69</v>
      </c>
      <c r="B15" s="110"/>
      <c r="C15" s="111"/>
      <c r="D15" s="100">
        <v>1591326</v>
      </c>
      <c r="E15" s="100">
        <v>1000036</v>
      </c>
      <c r="F15" s="100">
        <v>68091</v>
      </c>
      <c r="G15" s="100">
        <v>523199</v>
      </c>
    </row>
    <row r="16" spans="1:7" s="96" customFormat="1" ht="18.75" customHeight="1">
      <c r="A16" s="110" t="s">
        <v>70</v>
      </c>
      <c r="B16" s="110"/>
      <c r="C16" s="111"/>
      <c r="D16" s="100">
        <v>1779021</v>
      </c>
      <c r="E16" s="100">
        <v>867702</v>
      </c>
      <c r="F16" s="100">
        <v>172398</v>
      </c>
      <c r="G16" s="100">
        <v>738921</v>
      </c>
    </row>
    <row r="17" spans="1:7" s="96" customFormat="1" ht="18.75" customHeight="1">
      <c r="A17" s="110" t="s">
        <v>71</v>
      </c>
      <c r="B17" s="110"/>
      <c r="C17" s="111"/>
      <c r="D17" s="100">
        <v>243695</v>
      </c>
      <c r="E17" s="100">
        <v>106063</v>
      </c>
      <c r="F17" s="100">
        <v>66303</v>
      </c>
      <c r="G17" s="100">
        <v>71329</v>
      </c>
    </row>
    <row r="18" spans="1:7" s="96" customFormat="1" ht="18.75" customHeight="1">
      <c r="A18" s="112" t="s">
        <v>72</v>
      </c>
      <c r="B18" s="112"/>
      <c r="C18" s="113"/>
      <c r="D18" s="100">
        <v>1305219</v>
      </c>
      <c r="E18" s="100">
        <v>680599</v>
      </c>
      <c r="F18" s="100">
        <v>274227</v>
      </c>
      <c r="G18" s="100">
        <v>350393</v>
      </c>
    </row>
    <row r="19" spans="1:7" s="96" customFormat="1" ht="18.75" customHeight="1">
      <c r="A19" s="110" t="s">
        <v>73</v>
      </c>
      <c r="B19" s="110"/>
      <c r="C19" s="111"/>
      <c r="D19" s="114">
        <v>-425114</v>
      </c>
      <c r="E19" s="114">
        <v>-65368</v>
      </c>
      <c r="F19" s="114">
        <v>-93274</v>
      </c>
      <c r="G19" s="114">
        <v>-266472</v>
      </c>
    </row>
    <row r="20" spans="1:7" s="96" customFormat="1" ht="18.75" customHeight="1">
      <c r="A20" s="115" t="s">
        <v>74</v>
      </c>
      <c r="B20" s="115"/>
      <c r="C20" s="116"/>
      <c r="D20" s="100">
        <v>2863672</v>
      </c>
      <c r="E20" s="100">
        <v>618170</v>
      </c>
      <c r="F20" s="100">
        <v>502606</v>
      </c>
      <c r="G20" s="100">
        <v>1742896</v>
      </c>
    </row>
    <row r="21" spans="1:7" s="96" customFormat="1" ht="10.5" customHeight="1" thickBot="1">
      <c r="A21" s="117"/>
      <c r="B21" s="117"/>
      <c r="C21" s="117"/>
      <c r="D21" s="118"/>
      <c r="E21" s="119"/>
      <c r="F21" s="119"/>
      <c r="G21" s="119"/>
    </row>
    <row r="22" spans="1:7" s="121" customFormat="1" ht="19.5" customHeight="1" thickTop="1">
      <c r="A22" s="120" t="s">
        <v>75</v>
      </c>
      <c r="B22" s="120"/>
      <c r="C22" s="120"/>
      <c r="D22" s="120"/>
      <c r="E22" s="120"/>
      <c r="F22" s="120"/>
      <c r="G22" s="120"/>
    </row>
  </sheetData>
  <mergeCells count="13">
    <mergeCell ref="A12:C12"/>
    <mergeCell ref="A13:C13"/>
    <mergeCell ref="C1:E1"/>
    <mergeCell ref="F1:G1"/>
    <mergeCell ref="A4:C4"/>
    <mergeCell ref="A22:G22"/>
    <mergeCell ref="A18:C18"/>
    <mergeCell ref="A14:C14"/>
    <mergeCell ref="A19:C19"/>
    <mergeCell ref="A20:C20"/>
    <mergeCell ref="A15:C15"/>
    <mergeCell ref="A16:C16"/>
    <mergeCell ref="A17:C17"/>
  </mergeCells>
  <printOptions/>
  <pageMargins left="0.41" right="1.0236220472440944" top="0.48" bottom="0" header="3.425196850393701" footer="0.5118110236220472"/>
  <pageSetup horizontalDpi="600" verticalDpi="6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F17" sqref="F17"/>
    </sheetView>
  </sheetViews>
  <sheetFormatPr defaultColWidth="8.796875" defaultRowHeight="14.25"/>
  <cols>
    <col min="1" max="1" width="5.8984375" style="126" customWidth="1"/>
    <col min="2" max="2" width="3.3984375" style="126" customWidth="1"/>
    <col min="3" max="3" width="7.09765625" style="126" customWidth="1"/>
    <col min="4" max="4" width="14.09765625" style="126" customWidth="1"/>
    <col min="5" max="6" width="13.3984375" style="126" customWidth="1"/>
    <col min="7" max="7" width="13.09765625" style="126" customWidth="1"/>
    <col min="8" max="16384" width="9" style="126" customWidth="1"/>
  </cols>
  <sheetData>
    <row r="1" spans="2:7" s="30" customFormat="1" ht="24" customHeight="1">
      <c r="B1" s="60"/>
      <c r="C1" s="85" t="s">
        <v>76</v>
      </c>
      <c r="D1" s="85"/>
      <c r="E1" s="85"/>
      <c r="F1" s="122" t="s">
        <v>77</v>
      </c>
      <c r="G1" s="122"/>
    </row>
    <row r="2" spans="2:7" s="30" customFormat="1" ht="4.5" customHeight="1">
      <c r="B2" s="60"/>
      <c r="C2" s="86"/>
      <c r="D2" s="86"/>
      <c r="E2" s="86"/>
      <c r="F2" s="9"/>
      <c r="G2" s="9"/>
    </row>
    <row r="3" spans="1:9" s="30" customFormat="1" ht="21.75" customHeight="1" thickBot="1">
      <c r="A3" s="30" t="s">
        <v>52</v>
      </c>
      <c r="E3" s="123"/>
      <c r="F3" s="124"/>
      <c r="G3" s="123" t="s">
        <v>53</v>
      </c>
      <c r="H3" s="125"/>
      <c r="I3" s="125"/>
    </row>
    <row r="4" spans="1:7" ht="39.75" customHeight="1" thickTop="1">
      <c r="A4" s="88" t="s">
        <v>54</v>
      </c>
      <c r="B4" s="88"/>
      <c r="C4" s="89"/>
      <c r="D4" s="90" t="s">
        <v>55</v>
      </c>
      <c r="E4" s="91" t="s">
        <v>56</v>
      </c>
      <c r="F4" s="90" t="s">
        <v>57</v>
      </c>
      <c r="G4" s="92" t="s">
        <v>58</v>
      </c>
    </row>
    <row r="5" spans="1:7" s="96" customFormat="1" ht="9.75" customHeight="1">
      <c r="A5" s="127"/>
      <c r="B5" s="127"/>
      <c r="C5" s="128"/>
      <c r="D5" s="93"/>
      <c r="E5" s="95"/>
      <c r="F5" s="93"/>
      <c r="G5" s="95"/>
    </row>
    <row r="6" spans="1:7" s="96" customFormat="1" ht="13.5" customHeight="1">
      <c r="A6" s="97" t="s">
        <v>59</v>
      </c>
      <c r="B6" s="98" t="s">
        <v>60</v>
      </c>
      <c r="C6" s="99" t="s">
        <v>61</v>
      </c>
      <c r="D6" s="129">
        <v>12389319</v>
      </c>
      <c r="E6" s="129">
        <v>5420836</v>
      </c>
      <c r="F6" s="129">
        <v>2451680</v>
      </c>
      <c r="G6" s="129">
        <v>4516803</v>
      </c>
    </row>
    <row r="7" spans="1:7" s="96" customFormat="1" ht="13.5" customHeight="1">
      <c r="A7" s="101"/>
      <c r="B7" s="98" t="s">
        <v>62</v>
      </c>
      <c r="C7" s="102"/>
      <c r="D7" s="129">
        <v>17217695</v>
      </c>
      <c r="E7" s="129">
        <v>5383062</v>
      </c>
      <c r="F7" s="129">
        <v>3283315</v>
      </c>
      <c r="G7" s="129">
        <v>8551318</v>
      </c>
    </row>
    <row r="8" spans="1:7" s="96" customFormat="1" ht="13.5" customHeight="1">
      <c r="A8" s="103"/>
      <c r="B8" s="98" t="s">
        <v>63</v>
      </c>
      <c r="C8" s="102"/>
      <c r="D8" s="129">
        <v>18709242</v>
      </c>
      <c r="E8" s="129">
        <v>5707714</v>
      </c>
      <c r="F8" s="129">
        <v>3504148</v>
      </c>
      <c r="G8" s="129">
        <v>9497380</v>
      </c>
    </row>
    <row r="9" spans="1:7" s="96" customFormat="1" ht="13.5" customHeight="1">
      <c r="A9" s="101"/>
      <c r="B9" s="98" t="s">
        <v>64</v>
      </c>
      <c r="C9" s="102"/>
      <c r="D9" s="129">
        <v>18995334</v>
      </c>
      <c r="E9" s="129">
        <v>5652643</v>
      </c>
      <c r="F9" s="129">
        <v>4009279</v>
      </c>
      <c r="G9" s="129">
        <v>9333412</v>
      </c>
    </row>
    <row r="10" spans="1:7" s="108" customFormat="1" ht="13.5" customHeight="1">
      <c r="A10" s="104"/>
      <c r="B10" s="105" t="s">
        <v>65</v>
      </c>
      <c r="C10" s="106"/>
      <c r="D10" s="130">
        <v>17857715</v>
      </c>
      <c r="E10" s="130">
        <v>6068453</v>
      </c>
      <c r="F10" s="130">
        <v>3171438</v>
      </c>
      <c r="G10" s="130">
        <v>8617824</v>
      </c>
    </row>
    <row r="11" spans="1:7" s="96" customFormat="1" ht="12" customHeight="1">
      <c r="A11" s="101"/>
      <c r="B11" s="101"/>
      <c r="C11" s="109"/>
      <c r="D11" s="129"/>
      <c r="E11" s="129"/>
      <c r="F11" s="129"/>
      <c r="G11" s="129"/>
    </row>
    <row r="12" spans="1:7" s="96" customFormat="1" ht="13.5" customHeight="1">
      <c r="A12" s="110" t="s">
        <v>78</v>
      </c>
      <c r="B12" s="110"/>
      <c r="C12" s="111"/>
      <c r="D12" s="129">
        <v>9020085</v>
      </c>
      <c r="E12" s="129">
        <v>1993168</v>
      </c>
      <c r="F12" s="129">
        <v>1382282</v>
      </c>
      <c r="G12" s="129">
        <v>5644635</v>
      </c>
    </row>
    <row r="13" spans="1:7" s="96" customFormat="1" ht="13.5" customHeight="1">
      <c r="A13" s="110" t="s">
        <v>79</v>
      </c>
      <c r="B13" s="110"/>
      <c r="C13" s="111"/>
      <c r="D13" s="129">
        <v>416457</v>
      </c>
      <c r="E13" s="129">
        <v>130811</v>
      </c>
      <c r="F13" s="129">
        <v>2334</v>
      </c>
      <c r="G13" s="129">
        <v>283312</v>
      </c>
    </row>
    <row r="14" spans="1:7" s="96" customFormat="1" ht="13.5" customHeight="1">
      <c r="A14" s="110" t="s">
        <v>80</v>
      </c>
      <c r="B14" s="110"/>
      <c r="C14" s="111"/>
      <c r="D14" s="129">
        <v>53070</v>
      </c>
      <c r="E14" s="129">
        <v>7056</v>
      </c>
      <c r="F14" s="129">
        <v>15880</v>
      </c>
      <c r="G14" s="129">
        <v>30134</v>
      </c>
    </row>
    <row r="15" spans="1:7" s="96" customFormat="1" ht="13.5" customHeight="1">
      <c r="A15" s="110" t="s">
        <v>81</v>
      </c>
      <c r="B15" s="110"/>
      <c r="C15" s="111"/>
      <c r="D15" s="129">
        <v>2521867</v>
      </c>
      <c r="E15" s="129">
        <v>1697994</v>
      </c>
      <c r="F15" s="129">
        <v>747931</v>
      </c>
      <c r="G15" s="129">
        <v>75942</v>
      </c>
    </row>
    <row r="16" spans="1:7" s="96" customFormat="1" ht="13.5" customHeight="1">
      <c r="A16" s="110" t="s">
        <v>82</v>
      </c>
      <c r="B16" s="110"/>
      <c r="C16" s="111"/>
      <c r="D16" s="129">
        <v>64284</v>
      </c>
      <c r="E16" s="129">
        <v>24537</v>
      </c>
      <c r="F16" s="129">
        <v>17447</v>
      </c>
      <c r="G16" s="129">
        <v>22300</v>
      </c>
    </row>
    <row r="17" spans="1:7" s="96" customFormat="1" ht="13.5" customHeight="1">
      <c r="A17" s="110" t="s">
        <v>83</v>
      </c>
      <c r="B17" s="110"/>
      <c r="C17" s="111"/>
      <c r="D17" s="129">
        <v>58597</v>
      </c>
      <c r="E17" s="129">
        <v>5752</v>
      </c>
      <c r="F17" s="129">
        <v>32879</v>
      </c>
      <c r="G17" s="129">
        <v>19966</v>
      </c>
    </row>
    <row r="18" spans="1:7" s="96" customFormat="1" ht="13.5" customHeight="1">
      <c r="A18" s="110" t="s">
        <v>84</v>
      </c>
      <c r="B18" s="110"/>
      <c r="C18" s="111"/>
      <c r="D18" s="129">
        <v>378608</v>
      </c>
      <c r="E18" s="129">
        <v>22426</v>
      </c>
      <c r="F18" s="129">
        <v>170291</v>
      </c>
      <c r="G18" s="129">
        <v>185891</v>
      </c>
    </row>
    <row r="19" spans="1:7" s="96" customFormat="1" ht="13.5" customHeight="1">
      <c r="A19" s="110" t="s">
        <v>85</v>
      </c>
      <c r="B19" s="110"/>
      <c r="C19" s="111"/>
      <c r="D19" s="129">
        <v>585462</v>
      </c>
      <c r="E19" s="129">
        <v>196437</v>
      </c>
      <c r="F19" s="129">
        <v>112050</v>
      </c>
      <c r="G19" s="129">
        <v>276975</v>
      </c>
    </row>
    <row r="20" spans="1:7" s="96" customFormat="1" ht="13.5" customHeight="1">
      <c r="A20" s="110" t="s">
        <v>86</v>
      </c>
      <c r="B20" s="110"/>
      <c r="C20" s="111"/>
      <c r="D20" s="129">
        <v>562845</v>
      </c>
      <c r="E20" s="129">
        <v>529111</v>
      </c>
      <c r="F20" s="129">
        <v>30534</v>
      </c>
      <c r="G20" s="129">
        <v>3200</v>
      </c>
    </row>
    <row r="21" spans="1:7" s="96" customFormat="1" ht="13.5" customHeight="1">
      <c r="A21" s="110" t="s">
        <v>87</v>
      </c>
      <c r="B21" s="110"/>
      <c r="C21" s="111"/>
      <c r="D21" s="129">
        <v>349574</v>
      </c>
      <c r="E21" s="129">
        <v>164167</v>
      </c>
      <c r="F21" s="129">
        <v>22730</v>
      </c>
      <c r="G21" s="129">
        <v>162677</v>
      </c>
    </row>
    <row r="22" spans="1:7" s="96" customFormat="1" ht="13.5" customHeight="1">
      <c r="A22" s="112" t="s">
        <v>88</v>
      </c>
      <c r="B22" s="112"/>
      <c r="C22" s="113"/>
      <c r="D22" s="129">
        <v>1418808</v>
      </c>
      <c r="E22" s="129">
        <v>800444</v>
      </c>
      <c r="F22" s="129">
        <v>283758</v>
      </c>
      <c r="G22" s="129">
        <v>334606</v>
      </c>
    </row>
    <row r="23" spans="1:7" s="96" customFormat="1" ht="13.5" customHeight="1">
      <c r="A23" s="110" t="s">
        <v>89</v>
      </c>
      <c r="B23" s="110"/>
      <c r="C23" s="111"/>
      <c r="D23" s="114">
        <v>-779713</v>
      </c>
      <c r="E23" s="114">
        <v>-242072</v>
      </c>
      <c r="F23" s="114">
        <v>-119273</v>
      </c>
      <c r="G23" s="114">
        <v>-418368</v>
      </c>
    </row>
    <row r="24" spans="1:7" s="96" customFormat="1" ht="13.5" customHeight="1">
      <c r="A24" s="131" t="s">
        <v>90</v>
      </c>
      <c r="B24" s="131"/>
      <c r="C24" s="132"/>
      <c r="D24" s="129">
        <v>3207771</v>
      </c>
      <c r="E24" s="129">
        <v>738622</v>
      </c>
      <c r="F24" s="129">
        <v>472595</v>
      </c>
      <c r="G24" s="129">
        <v>1996554</v>
      </c>
    </row>
    <row r="25" spans="1:7" s="101" customFormat="1" ht="9.75" customHeight="1" thickBot="1">
      <c r="A25" s="133"/>
      <c r="B25" s="133"/>
      <c r="C25" s="133"/>
      <c r="D25" s="134"/>
      <c r="E25" s="133"/>
      <c r="F25" s="133"/>
      <c r="G25" s="133"/>
    </row>
    <row r="26" spans="1:7" s="136" customFormat="1" ht="19.5" customHeight="1" thickTop="1">
      <c r="A26" s="135" t="s">
        <v>91</v>
      </c>
      <c r="B26" s="126"/>
      <c r="C26" s="126"/>
      <c r="D26" s="126"/>
      <c r="E26" s="126"/>
      <c r="F26" s="126"/>
      <c r="G26" s="126"/>
    </row>
  </sheetData>
  <mergeCells count="16">
    <mergeCell ref="A17:C17"/>
    <mergeCell ref="A12:C12"/>
    <mergeCell ref="A16:C16"/>
    <mergeCell ref="A15:C15"/>
    <mergeCell ref="A14:C14"/>
    <mergeCell ref="A13:C13"/>
    <mergeCell ref="F1:G1"/>
    <mergeCell ref="C1:E1"/>
    <mergeCell ref="A4:C4"/>
    <mergeCell ref="A24:C24"/>
    <mergeCell ref="A23:C23"/>
    <mergeCell ref="A22:C22"/>
    <mergeCell ref="A21:C21"/>
    <mergeCell ref="A20:C20"/>
    <mergeCell ref="A19:C19"/>
    <mergeCell ref="A18:C18"/>
  </mergeCells>
  <printOptions/>
  <pageMargins left="0.32" right="1.0236220472440944" top="0.62" bottom="0" header="4.42" footer="0.5118110236220472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2006-12-27T07:42:47Z</dcterms:created>
  <dcterms:modified xsi:type="dcterms:W3CDTF">2006-12-27T07:42:53Z</dcterms:modified>
  <cp:category/>
  <cp:version/>
  <cp:contentType/>
  <cp:contentStatus/>
</cp:coreProperties>
</file>