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70-1" sheetId="1" r:id="rId1"/>
    <sheet name="70-2" sheetId="2" r:id="rId2"/>
    <sheet name="70-3" sheetId="3" r:id="rId3"/>
  </sheets>
  <definedNames>
    <definedName name="_xlnm.Print_Area" localSheetId="0">'70-1'!$A$1:$K$22</definedName>
    <definedName name="_xlnm.Print_Area" localSheetId="1">'70-2'!$A$1:$L$22</definedName>
    <definedName name="_xlnm.Print_Area" localSheetId="2">'70-3'!$A$1:$V$20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<sst xmlns="http://schemas.openxmlformats.org/spreadsheetml/2006/main" count="107" uniqueCount="57">
  <si>
    <t>構成比</t>
  </si>
  <si>
    <t>　総　　　　　数</t>
  </si>
  <si>
    <t>鳥　　取　　市</t>
  </si>
  <si>
    <t>米　　子　　市</t>
  </si>
  <si>
    <t>倉　　吉　　市</t>
  </si>
  <si>
    <t>境　　港　　市</t>
  </si>
  <si>
    <t>岩　　美　　郡</t>
  </si>
  <si>
    <t>八　　頭　　郡</t>
  </si>
  <si>
    <t>気　　高　　郡</t>
  </si>
  <si>
    <t>東　　伯　　郡</t>
  </si>
  <si>
    <t>西　　伯　　郡</t>
  </si>
  <si>
    <t>日　　野　　郡</t>
  </si>
  <si>
    <t>　出　　　　荷　　　　額　　　　等</t>
  </si>
  <si>
    <r>
      <t xml:space="preserve">   70　 市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郡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別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事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業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所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数 ･ 従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業  </t>
    </r>
  </si>
  <si>
    <t>１　 事　 　 　業　 　 　所　 　 　数</t>
  </si>
  <si>
    <t>経済産業省「工業統計調査」　　</t>
  </si>
  <si>
    <t>市        郡</t>
  </si>
  <si>
    <t>平成11年　</t>
  </si>
  <si>
    <t>平成12年　</t>
  </si>
  <si>
    <t>平成13年　</t>
  </si>
  <si>
    <t>平成14年　</t>
  </si>
  <si>
    <t>平成15年　</t>
  </si>
  <si>
    <t>実    数</t>
  </si>
  <si>
    <t>(注)　１　国の確定値。　２　従業者４人以上の事業所。</t>
  </si>
  <si>
    <r>
      <t xml:space="preserve">  </t>
    </r>
    <r>
      <rPr>
        <b/>
        <sz val="22"/>
        <rFont val="ＭＳ 明朝"/>
        <family val="1"/>
      </rPr>
      <t xml:space="preserve">者 数 ・ 出 荷 額 の 推 移  </t>
    </r>
    <r>
      <rPr>
        <sz val="14"/>
        <rFont val="ＭＳ 明朝"/>
        <family val="1"/>
      </rPr>
      <t>平成11～平成15年</t>
    </r>
  </si>
  <si>
    <t>２　 従 　 　　業　  　　者　  　　数</t>
  </si>
  <si>
    <t>経済産業省「工業統計調査」　</t>
  </si>
  <si>
    <t>産        業</t>
  </si>
  <si>
    <t>実    数</t>
  </si>
  <si>
    <t>総　　　　　   数</t>
  </si>
  <si>
    <t>(注)　１　国の確定値。　２　従業者４人以上。</t>
  </si>
  <si>
    <t xml:space="preserve">３   製　　  　　造　 　 　　品 </t>
  </si>
  <si>
    <t xml:space="preserve"> (単位　金額 万円）</t>
  </si>
  <si>
    <t>市         郡</t>
  </si>
  <si>
    <t>平成11年</t>
  </si>
  <si>
    <t xml:space="preserve">平     成  </t>
  </si>
  <si>
    <t xml:space="preserve">   12   　年</t>
  </si>
  <si>
    <t xml:space="preserve">        平      成       13      年</t>
  </si>
  <si>
    <t>平成14年</t>
  </si>
  <si>
    <t>平成15年</t>
  </si>
  <si>
    <t>市郡</t>
  </si>
  <si>
    <r>
      <t xml:space="preserve">実      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額</t>
    </r>
  </si>
  <si>
    <r>
      <t>実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        額</t>
    </r>
  </si>
  <si>
    <t>構成比</t>
  </si>
  <si>
    <r>
      <t>実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        額</t>
    </r>
  </si>
  <si>
    <t>総数</t>
  </si>
  <si>
    <t>鳥取市</t>
  </si>
  <si>
    <t>米子市</t>
  </si>
  <si>
    <t>倉吉市</t>
  </si>
  <si>
    <t>境港市</t>
  </si>
  <si>
    <t>岩美郡</t>
  </si>
  <si>
    <t>八頭郡</t>
  </si>
  <si>
    <t>気高郡</t>
  </si>
  <si>
    <t>東伯郡</t>
  </si>
  <si>
    <t>西伯郡</t>
  </si>
  <si>
    <t>日野郡</t>
  </si>
  <si>
    <t>(注)　1　国の確定値。　２　従業者４人以上の事業所。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</si>
</sst>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_ * #\ ###\ ###\ ##0_ ;_ * \-#\ ###\ ###\ ##0_ ;_ * &quot;-&quot;_ ;_ @_ "/>
    <numFmt numFmtId="185" formatCode="_ * #\ ###\ ###\ ##0.0_ ;_ * &quot;△&quot;#\ ###\ ###\ ##0.0_ ;_ * &quot;-&quot;_ ;_ @_ "/>
    <numFmt numFmtId="186" formatCode="_ * #\ ###\ ###\ ##0_ \ ;_ * \-#\ ###\ ###\ ##0_ \ ;_ * &quot;-&quot;_ ;_ @_ "/>
    <numFmt numFmtId="187" formatCode="#\ ###\ ###\ ##0\ ;\-#\ ###\ ###\ ##0\ "/>
    <numFmt numFmtId="188" formatCode="_ * #,##0.0_ ;_ * \-#,##0.0_ ;_ * &quot;-&quot;?_ ;_ @_ "/>
    <numFmt numFmtId="189" formatCode="0.0_);[Red]\(0.0\)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10"/>
      <name val="ＭＳ 明朝"/>
      <family val="1"/>
    </font>
    <font>
      <b/>
      <sz val="22"/>
      <name val="ＭＳ 明朝"/>
      <family val="1"/>
    </font>
    <font>
      <b/>
      <sz val="22"/>
      <name val="太ミンA101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2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1"/>
      <name val="太ミンA101"/>
      <family val="3"/>
    </font>
    <font>
      <b/>
      <sz val="14"/>
      <name val="太ミンA101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distributed" vertical="center"/>
    </xf>
    <xf numFmtId="49" fontId="8" fillId="0" borderId="4" xfId="0" applyNumberFormat="1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left" vertical="center"/>
    </xf>
    <xf numFmtId="184" fontId="10" fillId="0" borderId="0" xfId="17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0" fillId="0" borderId="8" xfId="0" applyFont="1" applyBorder="1" applyAlignment="1">
      <alignment horizontal="left"/>
    </xf>
    <xf numFmtId="0" fontId="8" fillId="0" borderId="8" xfId="0" applyFont="1" applyBorder="1" applyAlignment="1">
      <alignment horizontal="center" vertical="center"/>
    </xf>
    <xf numFmtId="184" fontId="8" fillId="0" borderId="0" xfId="17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184" fontId="8" fillId="0" borderId="0" xfId="17" applyNumberFormat="1" applyFont="1" applyBorder="1" applyAlignment="1">
      <alignment vertical="center"/>
    </xf>
    <xf numFmtId="0" fontId="8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184" fontId="8" fillId="0" borderId="0" xfId="0" applyNumberFormat="1" applyFont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84" fontId="10" fillId="0" borderId="0" xfId="17" applyNumberFormat="1" applyFont="1" applyAlignment="1">
      <alignment/>
    </xf>
    <xf numFmtId="178" fontId="10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84" fontId="8" fillId="0" borderId="0" xfId="17" applyNumberFormat="1" applyFont="1" applyAlignment="1">
      <alignment/>
    </xf>
    <xf numFmtId="178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/>
    </xf>
    <xf numFmtId="0" fontId="8" fillId="0" borderId="1" xfId="0" applyFont="1" applyBorder="1" applyAlignment="1">
      <alignment/>
    </xf>
    <xf numFmtId="184" fontId="0" fillId="0" borderId="0" xfId="0" applyNumberFormat="1" applyAlignment="1">
      <alignment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/>
    </xf>
    <xf numFmtId="0" fontId="8" fillId="0" borderId="10" xfId="0" applyFont="1" applyBorder="1" applyAlignment="1">
      <alignment horizontal="distributed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distributed"/>
    </xf>
    <xf numFmtId="49" fontId="8" fillId="0" borderId="15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10" fillId="0" borderId="8" xfId="0" applyFont="1" applyBorder="1" applyAlignment="1">
      <alignment horizontal="lef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17" applyNumberFormat="1" applyFont="1" applyBorder="1" applyAlignment="1">
      <alignment horizontal="right" vertical="center"/>
    </xf>
    <xf numFmtId="185" fontId="10" fillId="0" borderId="0" xfId="17" applyNumberFormat="1" applyFont="1" applyFill="1" applyBorder="1" applyAlignment="1">
      <alignment horizontal="right" vertical="center"/>
    </xf>
    <xf numFmtId="0" fontId="10" fillId="0" borderId="20" xfId="0" applyFont="1" applyBorder="1" applyAlignment="1">
      <alignment horizontal="distributed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17" applyNumberFormat="1" applyFont="1" applyBorder="1" applyAlignment="1">
      <alignment horizontal="right" vertical="center"/>
    </xf>
    <xf numFmtId="185" fontId="10" fillId="0" borderId="0" xfId="17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85" fontId="8" fillId="0" borderId="0" xfId="17" applyNumberFormat="1" applyFont="1" applyBorder="1" applyAlignment="1">
      <alignment horizontal="right" vertical="center"/>
    </xf>
    <xf numFmtId="185" fontId="8" fillId="0" borderId="0" xfId="17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horizontal="distributed" vertical="center"/>
    </xf>
    <xf numFmtId="184" fontId="8" fillId="0" borderId="0" xfId="0" applyNumberFormat="1" applyFont="1" applyFill="1" applyBorder="1" applyAlignment="1">
      <alignment horizontal="right" vertical="center"/>
    </xf>
    <xf numFmtId="185" fontId="8" fillId="0" borderId="0" xfId="17" applyNumberFormat="1" applyFont="1" applyBorder="1" applyAlignment="1">
      <alignment horizontal="right" vertical="center"/>
    </xf>
    <xf numFmtId="185" fontId="8" fillId="0" borderId="0" xfId="17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vertical="top"/>
    </xf>
    <xf numFmtId="184" fontId="8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">
      <selection activeCell="D2" sqref="D2"/>
    </sheetView>
  </sheetViews>
  <sheetFormatPr defaultColWidth="9.00390625" defaultRowHeight="13.5"/>
  <cols>
    <col min="1" max="1" width="20.625" style="16" customWidth="1"/>
    <col min="2" max="2" width="11.625" style="16" customWidth="1"/>
    <col min="3" max="3" width="9.875" style="16" customWidth="1"/>
    <col min="4" max="4" width="11.375" style="16" customWidth="1"/>
    <col min="5" max="5" width="10.625" style="16" customWidth="1"/>
    <col min="6" max="6" width="11.375" style="16" customWidth="1"/>
    <col min="7" max="7" width="9.625" style="16" customWidth="1"/>
    <col min="8" max="8" width="11.875" style="16" customWidth="1"/>
    <col min="9" max="9" width="9.875" style="16" customWidth="1"/>
    <col min="10" max="10" width="11.125" style="16" customWidth="1"/>
    <col min="11" max="11" width="9.125" style="16" customWidth="1"/>
    <col min="12" max="12" width="0.875" style="16" customWidth="1"/>
    <col min="13" max="13" width="10.625" style="16" customWidth="1"/>
    <col min="14" max="16384" width="9.00390625" style="16" customWidth="1"/>
  </cols>
  <sheetData>
    <row r="1" spans="4:12" s="1" customFormat="1" ht="25.5" customHeight="1">
      <c r="D1" s="2" t="s">
        <v>13</v>
      </c>
      <c r="E1" s="3"/>
      <c r="F1" s="3"/>
      <c r="G1" s="3"/>
      <c r="H1" s="3"/>
      <c r="I1" s="3"/>
      <c r="J1" s="3"/>
      <c r="K1" s="3"/>
      <c r="L1" s="4"/>
    </row>
    <row r="2" spans="5:12" s="1" customFormat="1" ht="4.5" customHeight="1">
      <c r="E2" s="5"/>
      <c r="F2" s="6"/>
      <c r="G2" s="6"/>
      <c r="H2" s="6"/>
      <c r="I2" s="6"/>
      <c r="J2" s="6"/>
      <c r="K2" s="7"/>
      <c r="L2" s="4"/>
    </row>
    <row r="3" spans="1:11" s="10" customFormat="1" ht="19.5" customHeight="1">
      <c r="A3" s="8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0:11" s="10" customFormat="1" ht="21.75" customHeight="1" thickBot="1">
      <c r="J4" s="11"/>
      <c r="K4" s="12" t="s">
        <v>15</v>
      </c>
    </row>
    <row r="5" spans="1:11" ht="18" customHeight="1" thickTop="1">
      <c r="A5" s="13" t="s">
        <v>16</v>
      </c>
      <c r="B5" s="14" t="s">
        <v>17</v>
      </c>
      <c r="C5" s="15"/>
      <c r="D5" s="14" t="s">
        <v>18</v>
      </c>
      <c r="E5" s="15"/>
      <c r="F5" s="14" t="s">
        <v>19</v>
      </c>
      <c r="G5" s="15"/>
      <c r="H5" s="14" t="s">
        <v>20</v>
      </c>
      <c r="I5" s="15"/>
      <c r="J5" s="14" t="s">
        <v>21</v>
      </c>
      <c r="K5" s="15"/>
    </row>
    <row r="6" spans="1:11" ht="18" customHeight="1">
      <c r="A6" s="17"/>
      <c r="B6" s="18" t="s">
        <v>22</v>
      </c>
      <c r="C6" s="19" t="s">
        <v>0</v>
      </c>
      <c r="D6" s="18" t="s">
        <v>22</v>
      </c>
      <c r="E6" s="19" t="s">
        <v>0</v>
      </c>
      <c r="F6" s="18" t="s">
        <v>22</v>
      </c>
      <c r="G6" s="19" t="s">
        <v>0</v>
      </c>
      <c r="H6" s="18" t="s">
        <v>22</v>
      </c>
      <c r="I6" s="19" t="s">
        <v>0</v>
      </c>
      <c r="J6" s="18" t="s">
        <v>22</v>
      </c>
      <c r="K6" s="19" t="s">
        <v>0</v>
      </c>
    </row>
    <row r="7" spans="1:11" ht="7.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s="25" customFormat="1" ht="12" customHeight="1">
      <c r="A8" s="22" t="s">
        <v>1</v>
      </c>
      <c r="B8" s="23">
        <v>1552</v>
      </c>
      <c r="C8" s="24">
        <v>100</v>
      </c>
      <c r="D8" s="23">
        <v>1486</v>
      </c>
      <c r="E8" s="24">
        <v>100</v>
      </c>
      <c r="F8" s="23">
        <v>1345</v>
      </c>
      <c r="G8" s="24">
        <v>100</v>
      </c>
      <c r="H8" s="23">
        <f>SUM(H10:H20)</f>
        <v>1252</v>
      </c>
      <c r="I8" s="24">
        <v>100</v>
      </c>
      <c r="J8" s="23">
        <v>1234</v>
      </c>
      <c r="K8" s="24">
        <v>100</v>
      </c>
    </row>
    <row r="9" spans="1:11" s="25" customFormat="1" ht="7.5" customHeight="1">
      <c r="A9" s="26"/>
      <c r="B9" s="23"/>
      <c r="C9" s="24"/>
      <c r="D9" s="23"/>
      <c r="E9" s="24"/>
      <c r="F9" s="23"/>
      <c r="G9" s="24"/>
      <c r="H9" s="23"/>
      <c r="I9" s="24"/>
      <c r="J9" s="23"/>
      <c r="K9" s="24"/>
    </row>
    <row r="10" spans="1:11" ht="12.75" customHeight="1">
      <c r="A10" s="27" t="s">
        <v>2</v>
      </c>
      <c r="B10" s="28">
        <v>384</v>
      </c>
      <c r="C10" s="29">
        <f>B10/B8*100</f>
        <v>24.742268041237114</v>
      </c>
      <c r="D10" s="28">
        <v>365</v>
      </c>
      <c r="E10" s="29">
        <f>D10/D8*100</f>
        <v>24.562584118438764</v>
      </c>
      <c r="F10" s="28">
        <v>328</v>
      </c>
      <c r="G10" s="29">
        <f>F10/F8*100</f>
        <v>24.386617100371748</v>
      </c>
      <c r="H10" s="28">
        <v>297</v>
      </c>
      <c r="I10" s="29">
        <f>H10/H8*100</f>
        <v>23.722044728434504</v>
      </c>
      <c r="J10" s="28">
        <v>312</v>
      </c>
      <c r="K10" s="29">
        <v>25.283630470016206</v>
      </c>
    </row>
    <row r="11" spans="1:11" ht="12.75" customHeight="1">
      <c r="A11" s="27" t="s">
        <v>3</v>
      </c>
      <c r="B11" s="28">
        <v>243</v>
      </c>
      <c r="C11" s="29">
        <f>B11/B8*100</f>
        <v>15.657216494845361</v>
      </c>
      <c r="D11" s="28">
        <v>231</v>
      </c>
      <c r="E11" s="29">
        <f>D11/D8*100</f>
        <v>15.545087483176312</v>
      </c>
      <c r="F11" s="28">
        <v>203</v>
      </c>
      <c r="G11" s="29">
        <f>F11/F8*100</f>
        <v>15.092936802973977</v>
      </c>
      <c r="H11" s="28">
        <v>194</v>
      </c>
      <c r="I11" s="29">
        <f>H11/H8*100</f>
        <v>15.495207667731629</v>
      </c>
      <c r="J11" s="28">
        <v>188</v>
      </c>
      <c r="K11" s="29">
        <v>15.235008103727715</v>
      </c>
    </row>
    <row r="12" spans="1:11" ht="12.75" customHeight="1">
      <c r="A12" s="27" t="s">
        <v>4</v>
      </c>
      <c r="B12" s="28">
        <v>138</v>
      </c>
      <c r="C12" s="29">
        <f>B12/B8*100</f>
        <v>8.891752577319588</v>
      </c>
      <c r="D12" s="28">
        <v>130</v>
      </c>
      <c r="E12" s="29">
        <f>D12/D8*100</f>
        <v>8.748317631224763</v>
      </c>
      <c r="F12" s="28">
        <v>127</v>
      </c>
      <c r="G12" s="29">
        <f>F12/F8*100</f>
        <v>9.442379182156134</v>
      </c>
      <c r="H12" s="28">
        <v>113</v>
      </c>
      <c r="I12" s="29">
        <f>H12/H8*100</f>
        <v>9.025559105431311</v>
      </c>
      <c r="J12" s="28">
        <v>111</v>
      </c>
      <c r="K12" s="29">
        <v>8.995137763371151</v>
      </c>
    </row>
    <row r="13" spans="1:11" ht="12.75" customHeight="1">
      <c r="A13" s="27" t="s">
        <v>5</v>
      </c>
      <c r="B13" s="28">
        <v>134</v>
      </c>
      <c r="C13" s="29">
        <f>B13/B8*100</f>
        <v>8.6340206185567</v>
      </c>
      <c r="D13" s="28">
        <v>132</v>
      </c>
      <c r="E13" s="29">
        <f>D13/D8*100</f>
        <v>8.882907133243608</v>
      </c>
      <c r="F13" s="28">
        <v>121</v>
      </c>
      <c r="G13" s="29">
        <f>F13/F8*100</f>
        <v>8.996282527881041</v>
      </c>
      <c r="H13" s="28">
        <v>113</v>
      </c>
      <c r="I13" s="29">
        <f>H13/H8*100</f>
        <v>9.025559105431311</v>
      </c>
      <c r="J13" s="28">
        <v>108</v>
      </c>
      <c r="K13" s="29">
        <v>8.752025931928689</v>
      </c>
    </row>
    <row r="14" spans="1:11" ht="12.75" customHeight="1">
      <c r="A14" s="27" t="s">
        <v>6</v>
      </c>
      <c r="B14" s="28">
        <v>75</v>
      </c>
      <c r="C14" s="29">
        <f>B14/B8*100</f>
        <v>4.832474226804124</v>
      </c>
      <c r="D14" s="28">
        <v>69</v>
      </c>
      <c r="E14" s="29">
        <f>D14/D8*100</f>
        <v>4.643337819650068</v>
      </c>
      <c r="F14" s="28">
        <v>65</v>
      </c>
      <c r="G14" s="29">
        <f>F14/F8*100</f>
        <v>4.83271375464684</v>
      </c>
      <c r="H14" s="28">
        <v>54</v>
      </c>
      <c r="I14" s="29">
        <f>H14/H8*100</f>
        <v>4.313099041533546</v>
      </c>
      <c r="J14" s="28">
        <v>54</v>
      </c>
      <c r="K14" s="29">
        <v>4.376012965964344</v>
      </c>
    </row>
    <row r="15" spans="1:11" ht="7.5" customHeight="1">
      <c r="A15" s="27"/>
      <c r="B15" s="28"/>
      <c r="C15" s="29"/>
      <c r="D15" s="28"/>
      <c r="E15" s="29"/>
      <c r="F15" s="28"/>
      <c r="G15" s="29"/>
      <c r="H15" s="28"/>
      <c r="I15" s="29"/>
      <c r="J15" s="28"/>
      <c r="K15" s="29"/>
    </row>
    <row r="16" spans="1:11" ht="12.75" customHeight="1">
      <c r="A16" s="27" t="s">
        <v>7</v>
      </c>
      <c r="B16" s="28">
        <v>164</v>
      </c>
      <c r="C16" s="29">
        <f>B16/B8*100</f>
        <v>10.56701030927835</v>
      </c>
      <c r="D16" s="28">
        <v>154</v>
      </c>
      <c r="E16" s="29">
        <f>D16/D8*100</f>
        <v>10.363391655450876</v>
      </c>
      <c r="F16" s="28">
        <v>144</v>
      </c>
      <c r="G16" s="29">
        <f>F16/F8*100</f>
        <v>10.706319702602231</v>
      </c>
      <c r="H16" s="28">
        <v>140</v>
      </c>
      <c r="I16" s="29">
        <f>H16/H8*100</f>
        <v>11.182108626198083</v>
      </c>
      <c r="J16" s="28">
        <v>137</v>
      </c>
      <c r="K16" s="29">
        <v>11.102106969205835</v>
      </c>
    </row>
    <row r="17" spans="1:11" ht="12.75" customHeight="1">
      <c r="A17" s="27" t="s">
        <v>8</v>
      </c>
      <c r="B17" s="28">
        <v>77</v>
      </c>
      <c r="C17" s="29">
        <f>B17/B8*100</f>
        <v>4.961340206185567</v>
      </c>
      <c r="D17" s="28">
        <v>75</v>
      </c>
      <c r="E17" s="29">
        <f>D17/D8*100</f>
        <v>5.0471063257065945</v>
      </c>
      <c r="F17" s="28">
        <v>66</v>
      </c>
      <c r="G17" s="29">
        <f>F17/F8*100</f>
        <v>4.907063197026022</v>
      </c>
      <c r="H17" s="28">
        <v>60</v>
      </c>
      <c r="I17" s="29">
        <f>H17/H8*100</f>
        <v>4.792332268370607</v>
      </c>
      <c r="J17" s="28">
        <v>60</v>
      </c>
      <c r="K17" s="29">
        <v>4.862236628849271</v>
      </c>
    </row>
    <row r="18" spans="1:11" ht="12.75" customHeight="1">
      <c r="A18" s="27" t="s">
        <v>9</v>
      </c>
      <c r="B18" s="28">
        <v>182</v>
      </c>
      <c r="C18" s="29">
        <f>B18/B8*100</f>
        <v>11.72680412371134</v>
      </c>
      <c r="D18" s="28">
        <v>173</v>
      </c>
      <c r="E18" s="29">
        <f>D18/D8*100</f>
        <v>11.641991924629878</v>
      </c>
      <c r="F18" s="28">
        <v>146</v>
      </c>
      <c r="G18" s="29">
        <f>F18/F8*100</f>
        <v>10.855018587360595</v>
      </c>
      <c r="H18" s="28">
        <v>146</v>
      </c>
      <c r="I18" s="29">
        <f>H18/H8*100</f>
        <v>11.661341853035143</v>
      </c>
      <c r="J18" s="28">
        <v>129</v>
      </c>
      <c r="K18" s="29">
        <v>10.453808752025932</v>
      </c>
    </row>
    <row r="19" spans="1:11" ht="12.75" customHeight="1">
      <c r="A19" s="27" t="s">
        <v>10</v>
      </c>
      <c r="B19" s="28">
        <v>105</v>
      </c>
      <c r="C19" s="29">
        <f>B19/B8*100</f>
        <v>6.765463917525773</v>
      </c>
      <c r="D19" s="28">
        <v>108</v>
      </c>
      <c r="E19" s="29">
        <f>D19/D8*100</f>
        <v>7.267833109017497</v>
      </c>
      <c r="F19" s="28">
        <v>100</v>
      </c>
      <c r="G19" s="29">
        <f>F19/F8*100</f>
        <v>7.434944237918216</v>
      </c>
      <c r="H19" s="28">
        <v>95</v>
      </c>
      <c r="I19" s="29">
        <f>H19/H8*100</f>
        <v>7.587859424920127</v>
      </c>
      <c r="J19" s="28">
        <v>96</v>
      </c>
      <c r="K19" s="29">
        <v>7.779578606158834</v>
      </c>
    </row>
    <row r="20" spans="1:11" ht="12.75" customHeight="1">
      <c r="A20" s="27" t="s">
        <v>11</v>
      </c>
      <c r="B20" s="30">
        <v>50</v>
      </c>
      <c r="C20" s="29">
        <f>B20/B8*100</f>
        <v>3.221649484536082</v>
      </c>
      <c r="D20" s="30">
        <v>49</v>
      </c>
      <c r="E20" s="29">
        <f>D20/D8*100</f>
        <v>3.297442799461642</v>
      </c>
      <c r="F20" s="30">
        <v>45</v>
      </c>
      <c r="G20" s="29">
        <f>F20/F8*100</f>
        <v>3.3457249070631967</v>
      </c>
      <c r="H20" s="30">
        <v>40</v>
      </c>
      <c r="I20" s="29">
        <f>H20/H8*100</f>
        <v>3.1948881789137378</v>
      </c>
      <c r="J20" s="30">
        <v>39</v>
      </c>
      <c r="K20" s="29">
        <v>3.1604538087520258</v>
      </c>
    </row>
    <row r="21" spans="1:11" s="32" customFormat="1" ht="7.5" customHeight="1" thickBo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9.5" customHeight="1" thickTop="1">
      <c r="A22" s="16" t="s">
        <v>23</v>
      </c>
      <c r="H22" s="33"/>
      <c r="J22" s="33"/>
      <c r="K22" s="33"/>
    </row>
    <row r="23" spans="10:11" ht="13.5">
      <c r="J23" s="33"/>
      <c r="K23" s="33"/>
    </row>
  </sheetData>
  <mergeCells count="8">
    <mergeCell ref="A3:K3"/>
    <mergeCell ref="D1:K1"/>
    <mergeCell ref="A5:A6"/>
    <mergeCell ref="B5:C5"/>
    <mergeCell ref="F5:G5"/>
    <mergeCell ref="J5:K5"/>
    <mergeCell ref="H5:I5"/>
    <mergeCell ref="D5:E5"/>
  </mergeCells>
  <printOptions/>
  <pageMargins left="0.52" right="0.23" top="0.57" bottom="0" header="3.91" footer="0.5118110236220472"/>
  <pageSetup horizontalDpi="1200" verticalDpi="1200" orientation="portrait" paperSize="9" scale="75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90" workbookViewId="0" topLeftCell="A1">
      <pane xSplit="2" ySplit="1" topLeftCell="C2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00390625" defaultRowHeight="13.5"/>
  <cols>
    <col min="1" max="2" width="9.125" style="0" customWidth="1"/>
    <col min="3" max="3" width="12.375" style="0" customWidth="1"/>
    <col min="4" max="4" width="9.125" style="0" customWidth="1"/>
    <col min="5" max="5" width="12.50390625" style="0" customWidth="1"/>
    <col min="6" max="6" width="9.125" style="0" customWidth="1"/>
    <col min="7" max="7" width="12.125" style="0" customWidth="1"/>
    <col min="8" max="8" width="9.125" style="0" customWidth="1"/>
    <col min="9" max="9" width="12.50390625" style="0" customWidth="1"/>
    <col min="10" max="10" width="9.125" style="0" customWidth="1"/>
    <col min="11" max="11" width="12.375" style="0" customWidth="1"/>
    <col min="12" max="12" width="9.125" style="0" customWidth="1"/>
    <col min="13" max="16384" width="8.875" style="0" customWidth="1"/>
  </cols>
  <sheetData>
    <row r="1" spans="1:12" s="10" customFormat="1" ht="25.5" customHeight="1">
      <c r="A1" s="34" t="s">
        <v>24</v>
      </c>
      <c r="B1" s="35"/>
      <c r="C1" s="35"/>
      <c r="D1" s="35"/>
      <c r="E1" s="35"/>
      <c r="F1" s="35"/>
      <c r="G1" s="35"/>
      <c r="H1" s="35"/>
      <c r="I1" s="36"/>
      <c r="J1" s="37"/>
      <c r="K1" s="38"/>
      <c r="L1" s="38"/>
    </row>
    <row r="2" spans="1:12" s="41" customFormat="1" ht="4.5" customHeight="1">
      <c r="A2" s="39"/>
      <c r="B2" s="40"/>
      <c r="C2" s="40"/>
      <c r="D2" s="40"/>
      <c r="E2" s="40"/>
      <c r="G2" s="42"/>
      <c r="H2" s="43"/>
      <c r="I2" s="44"/>
      <c r="J2" s="45"/>
      <c r="K2" s="46"/>
      <c r="L2" s="46"/>
    </row>
    <row r="3" spans="1:12" s="10" customFormat="1" ht="19.5" customHeight="1">
      <c r="A3" s="8" t="s">
        <v>25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41" customFormat="1" ht="21.75" customHeight="1" thickBot="1">
      <c r="A4" s="11"/>
      <c r="B4" s="10"/>
      <c r="C4" s="10"/>
      <c r="D4" s="10"/>
      <c r="E4" s="10"/>
      <c r="F4" s="10"/>
      <c r="G4" s="10"/>
      <c r="H4" s="10"/>
      <c r="I4" s="10"/>
      <c r="J4" s="10"/>
      <c r="K4" s="11"/>
      <c r="L4" s="12" t="s">
        <v>26</v>
      </c>
    </row>
    <row r="5" spans="1:12" ht="18" customHeight="1" thickTop="1">
      <c r="A5" s="47" t="s">
        <v>27</v>
      </c>
      <c r="B5" s="48"/>
      <c r="C5" s="15" t="s">
        <v>17</v>
      </c>
      <c r="D5" s="49"/>
      <c r="E5" s="14" t="s">
        <v>18</v>
      </c>
      <c r="F5" s="15"/>
      <c r="G5" s="14" t="s">
        <v>19</v>
      </c>
      <c r="H5" s="15"/>
      <c r="I5" s="14" t="s">
        <v>20</v>
      </c>
      <c r="J5" s="15"/>
      <c r="K5" s="14" t="s">
        <v>21</v>
      </c>
      <c r="L5" s="15"/>
    </row>
    <row r="6" spans="1:12" ht="18" customHeight="1">
      <c r="A6" s="50"/>
      <c r="B6" s="51"/>
      <c r="C6" s="18" t="s">
        <v>28</v>
      </c>
      <c r="D6" s="19" t="s">
        <v>0</v>
      </c>
      <c r="E6" s="18" t="s">
        <v>28</v>
      </c>
      <c r="F6" s="19" t="s">
        <v>0</v>
      </c>
      <c r="G6" s="18" t="s">
        <v>28</v>
      </c>
      <c r="H6" s="19" t="s">
        <v>0</v>
      </c>
      <c r="I6" s="18" t="s">
        <v>28</v>
      </c>
      <c r="J6" s="19" t="s">
        <v>0</v>
      </c>
      <c r="K6" s="18" t="s">
        <v>28</v>
      </c>
      <c r="L6" s="19" t="s">
        <v>0</v>
      </c>
    </row>
    <row r="7" spans="1:12" ht="7.5" customHeight="1">
      <c r="A7" s="52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2" customHeight="1">
      <c r="A8" s="55" t="s">
        <v>29</v>
      </c>
      <c r="B8" s="56"/>
      <c r="C8" s="57">
        <v>49159</v>
      </c>
      <c r="D8" s="58">
        <v>100</v>
      </c>
      <c r="E8" s="57">
        <v>47079</v>
      </c>
      <c r="F8" s="58">
        <v>100</v>
      </c>
      <c r="G8" s="57">
        <v>42272</v>
      </c>
      <c r="H8" s="58">
        <v>100</v>
      </c>
      <c r="I8" s="57">
        <f>SUM(I10:I20)</f>
        <v>40172</v>
      </c>
      <c r="J8" s="58">
        <v>100</v>
      </c>
      <c r="K8" s="57">
        <f>SUM(K10:K20)</f>
        <v>40100</v>
      </c>
      <c r="L8" s="58">
        <v>100</v>
      </c>
    </row>
    <row r="9" spans="1:12" ht="7.5" customHeight="1">
      <c r="A9" s="59"/>
      <c r="B9" s="60"/>
      <c r="C9" s="61"/>
      <c r="D9" s="62"/>
      <c r="E9" s="61"/>
      <c r="F9" s="62"/>
      <c r="G9" s="61"/>
      <c r="H9" s="62"/>
      <c r="I9" s="61"/>
      <c r="J9" s="62"/>
      <c r="K9" s="61"/>
      <c r="L9" s="62"/>
    </row>
    <row r="10" spans="1:12" s="41" customFormat="1" ht="12.75" customHeight="1">
      <c r="A10" s="63" t="s">
        <v>2</v>
      </c>
      <c r="B10" s="64"/>
      <c r="C10" s="28">
        <v>15494</v>
      </c>
      <c r="D10" s="29">
        <f>C10/C8*100</f>
        <v>31.51813503122521</v>
      </c>
      <c r="E10" s="28">
        <v>14913</v>
      </c>
      <c r="F10" s="29">
        <f>E10/E8*100</f>
        <v>31.676543681896383</v>
      </c>
      <c r="G10" s="28">
        <v>13530</v>
      </c>
      <c r="H10" s="29">
        <f>G10/G8*100</f>
        <v>32.00700227100681</v>
      </c>
      <c r="I10" s="28">
        <v>12858</v>
      </c>
      <c r="J10" s="29">
        <f>I10/I8*100</f>
        <v>32.00736831624017</v>
      </c>
      <c r="K10" s="28">
        <v>13216</v>
      </c>
      <c r="L10" s="29">
        <f>K10/K8*100</f>
        <v>32.95760598503741</v>
      </c>
    </row>
    <row r="11" spans="1:12" s="41" customFormat="1" ht="12.75" customHeight="1">
      <c r="A11" s="63" t="s">
        <v>3</v>
      </c>
      <c r="B11" s="64"/>
      <c r="C11" s="28">
        <v>8646</v>
      </c>
      <c r="D11" s="29">
        <f>C11/C8*100</f>
        <v>17.587827254419334</v>
      </c>
      <c r="E11" s="28">
        <v>8131</v>
      </c>
      <c r="F11" s="29">
        <f>E11/E8*100</f>
        <v>17.27097007158181</v>
      </c>
      <c r="G11" s="28">
        <v>6718</v>
      </c>
      <c r="H11" s="29">
        <f>G11/G8*100</f>
        <v>15.892316426949279</v>
      </c>
      <c r="I11" s="28">
        <v>6440</v>
      </c>
      <c r="J11" s="29">
        <f>I11/I8*100</f>
        <v>16.031066414418003</v>
      </c>
      <c r="K11" s="28">
        <v>6487</v>
      </c>
      <c r="L11" s="29">
        <f>K11/K8*100</f>
        <v>16.17705735660848</v>
      </c>
    </row>
    <row r="12" spans="1:12" s="41" customFormat="1" ht="12.75" customHeight="1">
      <c r="A12" s="63" t="s">
        <v>4</v>
      </c>
      <c r="B12" s="64"/>
      <c r="C12" s="28">
        <v>4254</v>
      </c>
      <c r="D12" s="29">
        <f>C12/C8*100</f>
        <v>8.653552757379117</v>
      </c>
      <c r="E12" s="28">
        <v>4280</v>
      </c>
      <c r="F12" s="29">
        <f>E12/E8*100</f>
        <v>9.091102189936064</v>
      </c>
      <c r="G12" s="28">
        <v>4102</v>
      </c>
      <c r="H12" s="29">
        <f>G12/G8*100</f>
        <v>9.703822861468584</v>
      </c>
      <c r="I12" s="28">
        <v>3812</v>
      </c>
      <c r="J12" s="29">
        <f>I12/I8*100</f>
        <v>9.489196455242457</v>
      </c>
      <c r="K12" s="28">
        <v>3704</v>
      </c>
      <c r="L12" s="29">
        <f>K12/K8*100</f>
        <v>9.236907730673316</v>
      </c>
    </row>
    <row r="13" spans="1:12" s="41" customFormat="1" ht="12.75" customHeight="1">
      <c r="A13" s="63" t="s">
        <v>5</v>
      </c>
      <c r="B13" s="64"/>
      <c r="C13" s="28">
        <v>3905</v>
      </c>
      <c r="D13" s="29">
        <f>C13/C8*100</f>
        <v>7.9436115462072046</v>
      </c>
      <c r="E13" s="28">
        <v>3725</v>
      </c>
      <c r="F13" s="29">
        <f>E13/E8*100</f>
        <v>7.912232630259776</v>
      </c>
      <c r="G13" s="28">
        <v>3663</v>
      </c>
      <c r="H13" s="29">
        <f>G13/G8*100</f>
        <v>8.665310370931113</v>
      </c>
      <c r="I13" s="28">
        <v>3410</v>
      </c>
      <c r="J13" s="29">
        <f>I13/I8*100</f>
        <v>8.488499452354874</v>
      </c>
      <c r="K13" s="28">
        <v>3259</v>
      </c>
      <c r="L13" s="29">
        <f>K13/K8*100</f>
        <v>8.12718204488778</v>
      </c>
    </row>
    <row r="14" spans="1:12" s="41" customFormat="1" ht="12.75" customHeight="1">
      <c r="A14" s="63" t="s">
        <v>6</v>
      </c>
      <c r="B14" s="64"/>
      <c r="C14" s="28">
        <v>2271</v>
      </c>
      <c r="D14" s="29">
        <f>C14/C8*100</f>
        <v>4.619703411379401</v>
      </c>
      <c r="E14" s="28">
        <v>2048</v>
      </c>
      <c r="F14" s="29">
        <f>E14/E8*100</f>
        <v>4.350134879670342</v>
      </c>
      <c r="G14" s="28">
        <v>1743</v>
      </c>
      <c r="H14" s="29">
        <f>G14/G8*100</f>
        <v>4.123296744890235</v>
      </c>
      <c r="I14" s="28">
        <v>1643</v>
      </c>
      <c r="J14" s="29">
        <f>I14/I8*100</f>
        <v>4.089913372498258</v>
      </c>
      <c r="K14" s="28">
        <v>1545</v>
      </c>
      <c r="L14" s="29">
        <f>K14/K8*100</f>
        <v>3.85286783042394</v>
      </c>
    </row>
    <row r="15" spans="1:12" ht="7.5" customHeight="1">
      <c r="A15" s="21"/>
      <c r="B15" s="65"/>
      <c r="C15" s="61"/>
      <c r="D15" s="62"/>
      <c r="E15" s="61"/>
      <c r="F15" s="62"/>
      <c r="G15" s="61"/>
      <c r="H15" s="62"/>
      <c r="I15" s="61"/>
      <c r="J15" s="62"/>
      <c r="K15" s="61"/>
      <c r="L15" s="62"/>
    </row>
    <row r="16" spans="1:12" s="41" customFormat="1" ht="12.75" customHeight="1">
      <c r="A16" s="63" t="s">
        <v>7</v>
      </c>
      <c r="B16" s="64"/>
      <c r="C16" s="28">
        <v>3414</v>
      </c>
      <c r="D16" s="29">
        <f>C16/C8*100</f>
        <v>6.944811733355031</v>
      </c>
      <c r="E16" s="28">
        <v>3214</v>
      </c>
      <c r="F16" s="29">
        <f>E16/E8*100</f>
        <v>6.826822999638906</v>
      </c>
      <c r="G16" s="28">
        <v>2978</v>
      </c>
      <c r="H16" s="29">
        <f>G16/G8*100</f>
        <v>7.044852384557155</v>
      </c>
      <c r="I16" s="28">
        <v>2867</v>
      </c>
      <c r="J16" s="29">
        <f>I16/I8*100</f>
        <v>7.136811709648512</v>
      </c>
      <c r="K16" s="28">
        <v>2817</v>
      </c>
      <c r="L16" s="29">
        <f>K16/K8*100</f>
        <v>7.024937655860349</v>
      </c>
    </row>
    <row r="17" spans="1:12" s="41" customFormat="1" ht="12.75" customHeight="1">
      <c r="A17" s="63" t="s">
        <v>8</v>
      </c>
      <c r="B17" s="64"/>
      <c r="C17" s="28">
        <v>1893</v>
      </c>
      <c r="D17" s="29">
        <f>C17/C8*100</f>
        <v>3.850769950568563</v>
      </c>
      <c r="E17" s="28">
        <v>1838</v>
      </c>
      <c r="F17" s="29">
        <f>E17/E8*100</f>
        <v>3.9040761273603946</v>
      </c>
      <c r="G17" s="28">
        <v>1626</v>
      </c>
      <c r="H17" s="29">
        <f>G17/G8*100</f>
        <v>3.8465177895533684</v>
      </c>
      <c r="I17" s="28">
        <v>1504</v>
      </c>
      <c r="J17" s="29">
        <f>I17/I8*100</f>
        <v>3.743901224733645</v>
      </c>
      <c r="K17" s="28">
        <v>1514</v>
      </c>
      <c r="L17" s="29">
        <f>K17/K8*100</f>
        <v>3.7755610972568574</v>
      </c>
    </row>
    <row r="18" spans="1:12" s="41" customFormat="1" ht="12.75" customHeight="1">
      <c r="A18" s="63" t="s">
        <v>9</v>
      </c>
      <c r="B18" s="64"/>
      <c r="C18" s="28">
        <v>5047</v>
      </c>
      <c r="D18" s="29">
        <f>C18/C8*100</f>
        <v>10.266685652678046</v>
      </c>
      <c r="E18" s="28">
        <v>4579</v>
      </c>
      <c r="F18" s="29">
        <f>E18/E8*100</f>
        <v>9.72620488965356</v>
      </c>
      <c r="G18" s="28">
        <v>3867</v>
      </c>
      <c r="H18" s="29">
        <f>G18/G8*100</f>
        <v>9.147899318697956</v>
      </c>
      <c r="I18" s="28">
        <v>3792</v>
      </c>
      <c r="J18" s="29">
        <f>I18/I8*100</f>
        <v>9.439410534700787</v>
      </c>
      <c r="K18" s="28">
        <v>3804</v>
      </c>
      <c r="L18" s="29">
        <f>K18/K8*100</f>
        <v>9.486284289276808</v>
      </c>
    </row>
    <row r="19" spans="1:12" s="41" customFormat="1" ht="12.75" customHeight="1">
      <c r="A19" s="63" t="s">
        <v>10</v>
      </c>
      <c r="B19" s="64"/>
      <c r="C19" s="28">
        <v>3181</v>
      </c>
      <c r="D19" s="29">
        <f>C19/C8*100</f>
        <v>6.470839520738828</v>
      </c>
      <c r="E19" s="28">
        <v>3309</v>
      </c>
      <c r="F19" s="29">
        <f>E19/E8*100</f>
        <v>7.028611482826738</v>
      </c>
      <c r="G19" s="28">
        <v>3098</v>
      </c>
      <c r="H19" s="29">
        <f>G19/G8*100</f>
        <v>7.328728236184709</v>
      </c>
      <c r="I19" s="28">
        <v>2967</v>
      </c>
      <c r="J19" s="29">
        <f>I19/I8*100</f>
        <v>7.385741312356865</v>
      </c>
      <c r="K19" s="28">
        <v>2894</v>
      </c>
      <c r="L19" s="29">
        <f>K19/K8*100</f>
        <v>7.216957605985037</v>
      </c>
    </row>
    <row r="20" spans="1:12" s="41" customFormat="1" ht="12.75" customHeight="1">
      <c r="A20" s="63" t="s">
        <v>11</v>
      </c>
      <c r="B20" s="64"/>
      <c r="C20" s="30">
        <v>1054</v>
      </c>
      <c r="D20" s="29">
        <f>C20/C8*100</f>
        <v>2.144063142049269</v>
      </c>
      <c r="E20" s="30">
        <v>1042</v>
      </c>
      <c r="F20" s="29">
        <f>E20/E8*100</f>
        <v>2.2133010471760235</v>
      </c>
      <c r="G20" s="30">
        <v>947</v>
      </c>
      <c r="H20" s="29">
        <f>G20/G8*100</f>
        <v>2.2402535957607874</v>
      </c>
      <c r="I20" s="30">
        <v>879</v>
      </c>
      <c r="J20" s="29">
        <f>I20/I8*100</f>
        <v>2.1880912078064325</v>
      </c>
      <c r="K20" s="30">
        <v>860</v>
      </c>
      <c r="L20" s="29">
        <f>K20/K8*100</f>
        <v>2.144638403990025</v>
      </c>
    </row>
    <row r="21" spans="1:12" ht="7.5" customHeight="1" thickBo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9.5" customHeight="1" thickTop="1">
      <c r="A22" s="16" t="s">
        <v>30</v>
      </c>
      <c r="B22" s="16"/>
      <c r="C22" s="16"/>
      <c r="D22" s="16"/>
      <c r="E22" s="16"/>
      <c r="F22" s="16"/>
      <c r="G22" s="16"/>
      <c r="H22" s="16"/>
      <c r="I22" s="16"/>
      <c r="J22" s="16"/>
      <c r="K22" s="33"/>
      <c r="L22" s="62"/>
    </row>
    <row r="23" spans="11:12" ht="13.5">
      <c r="K23" s="67"/>
      <c r="L23" s="67"/>
    </row>
  </sheetData>
  <mergeCells count="19">
    <mergeCell ref="A1:H1"/>
    <mergeCell ref="A10:B10"/>
    <mergeCell ref="A20:B20"/>
    <mergeCell ref="A17:B17"/>
    <mergeCell ref="A18:B18"/>
    <mergeCell ref="A16:B16"/>
    <mergeCell ref="A19:B19"/>
    <mergeCell ref="A14:B14"/>
    <mergeCell ref="A3:L3"/>
    <mergeCell ref="A11:B11"/>
    <mergeCell ref="K5:L5"/>
    <mergeCell ref="A12:B12"/>
    <mergeCell ref="A13:B13"/>
    <mergeCell ref="I5:J5"/>
    <mergeCell ref="A5:B6"/>
    <mergeCell ref="E5:F5"/>
    <mergeCell ref="G5:H5"/>
    <mergeCell ref="A8:B8"/>
    <mergeCell ref="C5:D5"/>
  </mergeCells>
  <printOptions/>
  <pageMargins left="0" right="0.19" top="0.61" bottom="0" header="4.07" footer="0.5118110236220472"/>
  <pageSetup horizontalDpi="1200" verticalDpi="12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zoomScaleSheetLayoutView="90" workbookViewId="0" topLeftCell="A1">
      <pane xSplit="1" topLeftCell="B1" activePane="topRight" state="frozen"/>
      <selection pane="topLeft" activeCell="D2" sqref="D2"/>
      <selection pane="topRight" activeCell="D2" sqref="D2"/>
    </sheetView>
  </sheetViews>
  <sheetFormatPr defaultColWidth="9.00390625" defaultRowHeight="13.5"/>
  <cols>
    <col min="1" max="1" width="19.50390625" style="0" customWidth="1"/>
    <col min="2" max="2" width="10.375" style="0" customWidth="1"/>
    <col min="3" max="3" width="10.625" style="0" customWidth="1"/>
    <col min="4" max="4" width="12.125" style="0" customWidth="1"/>
    <col min="5" max="5" width="10.125" style="0" customWidth="1"/>
    <col min="6" max="6" width="10.375" style="0" customWidth="1"/>
    <col min="7" max="7" width="10.625" style="0" customWidth="1"/>
    <col min="8" max="8" width="12.125" style="0" customWidth="1"/>
    <col min="9" max="9" width="11.00390625" style="0" customWidth="1"/>
    <col min="10" max="10" width="10.125" style="0" customWidth="1"/>
    <col min="11" max="11" width="10.625" style="0" customWidth="1"/>
    <col min="12" max="12" width="0.6171875" style="0" customWidth="1"/>
    <col min="13" max="13" width="21.50390625" style="0" customWidth="1"/>
    <col min="14" max="14" width="13.125" style="0" customWidth="1"/>
    <col min="15" max="15" width="11.125" style="0" customWidth="1"/>
    <col min="16" max="16" width="12.125" style="0" customWidth="1"/>
    <col min="17" max="17" width="10.625" style="0" customWidth="1"/>
    <col min="18" max="18" width="12.00390625" style="0" customWidth="1"/>
    <col min="19" max="19" width="11.125" style="0" customWidth="1"/>
    <col min="20" max="20" width="12.125" style="0" customWidth="1"/>
    <col min="21" max="21" width="9.125" style="0" customWidth="1"/>
    <col min="22" max="22" width="10.875" style="0" customWidth="1"/>
    <col min="23" max="16384" width="8.875" style="0" customWidth="1"/>
  </cols>
  <sheetData>
    <row r="1" spans="7:18" s="10" customFormat="1" ht="19.5" customHeight="1">
      <c r="G1" s="8" t="s">
        <v>31</v>
      </c>
      <c r="H1" s="8"/>
      <c r="I1" s="8"/>
      <c r="J1" s="8"/>
      <c r="K1" s="8"/>
      <c r="L1" s="68"/>
      <c r="M1" s="69" t="s">
        <v>12</v>
      </c>
      <c r="N1" s="70"/>
      <c r="O1" s="70"/>
      <c r="P1" s="70"/>
      <c r="Q1" s="70"/>
      <c r="R1" s="69"/>
    </row>
    <row r="2" spans="1:24" s="10" customFormat="1" ht="21.75" customHeight="1" thickBot="1">
      <c r="A2" s="10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M2" s="11"/>
      <c r="N2" s="11"/>
      <c r="O2" s="11"/>
      <c r="P2" s="11"/>
      <c r="Q2" s="11"/>
      <c r="R2" s="11"/>
      <c r="S2" s="11"/>
      <c r="T2" s="11"/>
      <c r="U2" s="11"/>
      <c r="V2" s="71" t="s">
        <v>26</v>
      </c>
      <c r="W2" s="72"/>
      <c r="X2" s="71"/>
    </row>
    <row r="3" spans="1:23" s="16" customFormat="1" ht="18" customHeight="1" thickTop="1">
      <c r="A3" s="13" t="s">
        <v>33</v>
      </c>
      <c r="B3" s="73"/>
      <c r="C3" s="74" t="s">
        <v>34</v>
      </c>
      <c r="D3" s="74"/>
      <c r="E3" s="75"/>
      <c r="F3" s="76" t="s">
        <v>35</v>
      </c>
      <c r="G3" s="77"/>
      <c r="H3" s="78" t="s">
        <v>36</v>
      </c>
      <c r="I3" s="79"/>
      <c r="J3" s="80" t="s">
        <v>37</v>
      </c>
      <c r="K3" s="81"/>
      <c r="L3" s="82"/>
      <c r="M3" s="83"/>
      <c r="N3" s="84"/>
      <c r="O3" s="74" t="s">
        <v>38</v>
      </c>
      <c r="P3" s="74"/>
      <c r="Q3" s="85"/>
      <c r="R3" s="86"/>
      <c r="S3" s="74" t="s">
        <v>39</v>
      </c>
      <c r="T3" s="74"/>
      <c r="U3" s="87"/>
      <c r="V3" s="88" t="s">
        <v>40</v>
      </c>
      <c r="W3" s="89"/>
    </row>
    <row r="4" spans="1:22" s="16" customFormat="1" ht="18" customHeight="1">
      <c r="A4" s="51"/>
      <c r="B4" s="90" t="s">
        <v>41</v>
      </c>
      <c r="C4" s="91"/>
      <c r="D4" s="92" t="s">
        <v>0</v>
      </c>
      <c r="E4" s="93"/>
      <c r="F4" s="90" t="s">
        <v>42</v>
      </c>
      <c r="G4" s="91"/>
      <c r="H4" s="92" t="s">
        <v>0</v>
      </c>
      <c r="I4" s="93"/>
      <c r="J4" s="90" t="s">
        <v>42</v>
      </c>
      <c r="K4" s="94"/>
      <c r="L4" s="95"/>
      <c r="M4" s="96" t="s">
        <v>43</v>
      </c>
      <c r="N4" s="90" t="s">
        <v>44</v>
      </c>
      <c r="O4" s="91"/>
      <c r="P4" s="92" t="s">
        <v>0</v>
      </c>
      <c r="Q4" s="93"/>
      <c r="R4" s="94" t="s">
        <v>44</v>
      </c>
      <c r="S4" s="91"/>
      <c r="T4" s="92" t="s">
        <v>0</v>
      </c>
      <c r="U4" s="97"/>
      <c r="V4" s="98"/>
    </row>
    <row r="5" spans="1:22" s="16" customFormat="1" ht="4.5" customHeight="1">
      <c r="A5" s="99"/>
      <c r="B5" s="52"/>
      <c r="C5" s="52"/>
      <c r="D5" s="52"/>
      <c r="E5" s="52"/>
      <c r="F5" s="52"/>
      <c r="G5" s="52"/>
      <c r="H5" s="52"/>
      <c r="I5" s="52"/>
      <c r="J5" s="52"/>
      <c r="K5" s="52"/>
      <c r="L5" s="21"/>
      <c r="M5" s="21"/>
      <c r="N5" s="52"/>
      <c r="O5" s="52"/>
      <c r="P5" s="52"/>
      <c r="Q5" s="52"/>
      <c r="R5" s="52"/>
      <c r="S5" s="52"/>
      <c r="T5" s="52"/>
      <c r="U5" s="52"/>
      <c r="V5" s="100"/>
    </row>
    <row r="6" spans="1:22" s="25" customFormat="1" ht="12" customHeight="1">
      <c r="A6" s="101" t="s">
        <v>1</v>
      </c>
      <c r="B6" s="102">
        <v>121943639</v>
      </c>
      <c r="C6" s="102"/>
      <c r="D6" s="103">
        <v>100</v>
      </c>
      <c r="E6" s="103"/>
      <c r="F6" s="102">
        <v>120027640</v>
      </c>
      <c r="G6" s="102"/>
      <c r="H6" s="104">
        <v>100</v>
      </c>
      <c r="I6" s="104"/>
      <c r="J6" s="102">
        <v>110583131</v>
      </c>
      <c r="K6" s="102"/>
      <c r="L6" s="104">
        <v>100</v>
      </c>
      <c r="M6" s="104"/>
      <c r="N6" s="102">
        <v>102581478</v>
      </c>
      <c r="O6" s="102"/>
      <c r="P6" s="104">
        <v>100</v>
      </c>
      <c r="Q6" s="104"/>
      <c r="R6" s="102">
        <v>108776357</v>
      </c>
      <c r="S6" s="102"/>
      <c r="T6" s="104">
        <v>100</v>
      </c>
      <c r="U6" s="104"/>
      <c r="V6" s="105" t="s">
        <v>45</v>
      </c>
    </row>
    <row r="7" spans="1:22" s="25" customFormat="1" ht="6.75" customHeight="1">
      <c r="A7" s="101"/>
      <c r="B7" s="106"/>
      <c r="C7" s="106"/>
      <c r="D7" s="107"/>
      <c r="E7" s="107"/>
      <c r="F7" s="106"/>
      <c r="G7" s="106"/>
      <c r="H7" s="108"/>
      <c r="I7" s="108"/>
      <c r="J7" s="106"/>
      <c r="K7" s="106"/>
      <c r="L7" s="108"/>
      <c r="M7" s="108"/>
      <c r="N7" s="106"/>
      <c r="O7" s="106"/>
      <c r="P7" s="108"/>
      <c r="Q7" s="108"/>
      <c r="R7" s="106"/>
      <c r="S7" s="106"/>
      <c r="T7" s="108"/>
      <c r="U7" s="108"/>
      <c r="V7" s="105"/>
    </row>
    <row r="8" spans="1:22" s="16" customFormat="1" ht="12" customHeight="1">
      <c r="A8" s="27" t="s">
        <v>2</v>
      </c>
      <c r="B8" s="109">
        <v>44586222</v>
      </c>
      <c r="C8" s="109"/>
      <c r="D8" s="110">
        <f>B8/$F$6*100</f>
        <v>37.14662889314494</v>
      </c>
      <c r="E8" s="110"/>
      <c r="F8" s="109">
        <v>44327706</v>
      </c>
      <c r="G8" s="109"/>
      <c r="H8" s="111">
        <f>F8/F6*100</f>
        <v>36.931248502428275</v>
      </c>
      <c r="I8" s="111"/>
      <c r="J8" s="109">
        <v>39656149</v>
      </c>
      <c r="K8" s="109"/>
      <c r="L8" s="111">
        <f>J8/J6*100</f>
        <v>35.860938862365906</v>
      </c>
      <c r="M8" s="111"/>
      <c r="N8" s="109">
        <v>40285978</v>
      </c>
      <c r="O8" s="109"/>
      <c r="P8" s="111">
        <f>N8/N6*100</f>
        <v>39.272175431124126</v>
      </c>
      <c r="Q8" s="111"/>
      <c r="R8" s="109">
        <v>46173462</v>
      </c>
      <c r="S8" s="109"/>
      <c r="T8" s="111">
        <f>R8/R6*100</f>
        <v>42.448068011691184</v>
      </c>
      <c r="U8" s="111"/>
      <c r="V8" s="112" t="s">
        <v>46</v>
      </c>
    </row>
    <row r="9" spans="1:22" s="16" customFormat="1" ht="12" customHeight="1">
      <c r="A9" s="27" t="s">
        <v>3</v>
      </c>
      <c r="B9" s="109">
        <v>36707916</v>
      </c>
      <c r="C9" s="109"/>
      <c r="D9" s="110">
        <f>B9/$F$6*100</f>
        <v>30.582885741984096</v>
      </c>
      <c r="E9" s="110"/>
      <c r="F9" s="109">
        <v>35153521</v>
      </c>
      <c r="G9" s="109"/>
      <c r="H9" s="111">
        <f>F9/F6*100</f>
        <v>29.287854864096303</v>
      </c>
      <c r="I9" s="111"/>
      <c r="J9" s="109">
        <v>33733014</v>
      </c>
      <c r="K9" s="109"/>
      <c r="L9" s="111">
        <f>J9/J6*100</f>
        <v>30.504665309214296</v>
      </c>
      <c r="M9" s="111"/>
      <c r="N9" s="109">
        <v>26871433</v>
      </c>
      <c r="O9" s="109"/>
      <c r="P9" s="111">
        <f>N9/N6*100</f>
        <v>26.19520943147261</v>
      </c>
      <c r="Q9" s="111"/>
      <c r="R9" s="109">
        <v>26458373</v>
      </c>
      <c r="S9" s="109"/>
      <c r="T9" s="111">
        <f>R9/R6*100</f>
        <v>24.32364323434733</v>
      </c>
      <c r="U9" s="111"/>
      <c r="V9" s="112" t="s">
        <v>47</v>
      </c>
    </row>
    <row r="10" spans="1:22" s="16" customFormat="1" ht="12" customHeight="1">
      <c r="A10" s="27" t="s">
        <v>4</v>
      </c>
      <c r="B10" s="109">
        <v>8656933</v>
      </c>
      <c r="C10" s="109"/>
      <c r="D10" s="110">
        <f>B10/$F$6*100</f>
        <v>7.212449565783348</v>
      </c>
      <c r="E10" s="110"/>
      <c r="F10" s="109">
        <v>9324791</v>
      </c>
      <c r="G10" s="109"/>
      <c r="H10" s="111">
        <f>F10/F6*100</f>
        <v>7.76886973700391</v>
      </c>
      <c r="I10" s="111"/>
      <c r="J10" s="109">
        <v>8265773</v>
      </c>
      <c r="K10" s="109"/>
      <c r="L10" s="111">
        <f>J10/J6*100</f>
        <v>7.474714203923201</v>
      </c>
      <c r="M10" s="111"/>
      <c r="N10" s="109">
        <v>7497361</v>
      </c>
      <c r="O10" s="109"/>
      <c r="P10" s="111">
        <f>N10/N6*100</f>
        <v>7.308688806374968</v>
      </c>
      <c r="Q10" s="111"/>
      <c r="R10" s="109">
        <v>7720214</v>
      </c>
      <c r="S10" s="109"/>
      <c r="T10" s="111">
        <f>R10/R6*100</f>
        <v>7.0973272252535535</v>
      </c>
      <c r="U10" s="111"/>
      <c r="V10" s="112" t="s">
        <v>48</v>
      </c>
    </row>
    <row r="11" spans="1:22" s="16" customFormat="1" ht="12" customHeight="1">
      <c r="A11" s="27" t="s">
        <v>5</v>
      </c>
      <c r="B11" s="109">
        <v>7038840</v>
      </c>
      <c r="C11" s="109"/>
      <c r="D11" s="110">
        <f>B11/$F$6*100</f>
        <v>5.864349244890594</v>
      </c>
      <c r="E11" s="110"/>
      <c r="F11" s="109">
        <v>7045262</v>
      </c>
      <c r="G11" s="109"/>
      <c r="H11" s="111">
        <f>F11/F6*100</f>
        <v>5.8696996791738965</v>
      </c>
      <c r="I11" s="111"/>
      <c r="J11" s="109">
        <v>6595241</v>
      </c>
      <c r="K11" s="109"/>
      <c r="L11" s="111">
        <f>J11/J6*100</f>
        <v>5.964057031447228</v>
      </c>
      <c r="M11" s="111"/>
      <c r="N11" s="109">
        <v>6578351</v>
      </c>
      <c r="O11" s="109"/>
      <c r="P11" s="111">
        <f>N11/N6*100</f>
        <v>6.4128058283582146</v>
      </c>
      <c r="Q11" s="111"/>
      <c r="R11" s="109">
        <v>6619911</v>
      </c>
      <c r="S11" s="109"/>
      <c r="T11" s="111">
        <f>R11/R6*100</f>
        <v>6.085799508803186</v>
      </c>
      <c r="U11" s="111"/>
      <c r="V11" s="112" t="s">
        <v>49</v>
      </c>
    </row>
    <row r="12" spans="1:22" s="16" customFormat="1" ht="12" customHeight="1">
      <c r="A12" s="27" t="s">
        <v>6</v>
      </c>
      <c r="B12" s="109">
        <v>2783133</v>
      </c>
      <c r="C12" s="109"/>
      <c r="D12" s="110">
        <f>B12/$F$6*100</f>
        <v>2.318743416099825</v>
      </c>
      <c r="E12" s="110"/>
      <c r="F12" s="109">
        <v>3317610</v>
      </c>
      <c r="G12" s="109"/>
      <c r="H12" s="111">
        <f>F12/F6*100</f>
        <v>2.764038349833422</v>
      </c>
      <c r="I12" s="111"/>
      <c r="J12" s="109">
        <v>3279676</v>
      </c>
      <c r="K12" s="109"/>
      <c r="L12" s="111">
        <f>J12/J6*100</f>
        <v>2.965801357170833</v>
      </c>
      <c r="M12" s="111"/>
      <c r="N12" s="109">
        <v>2987297</v>
      </c>
      <c r="O12" s="109"/>
      <c r="P12" s="111">
        <f>N12/N6*100</f>
        <v>2.9121212310861813</v>
      </c>
      <c r="Q12" s="111"/>
      <c r="R12" s="109">
        <v>2741566</v>
      </c>
      <c r="S12" s="109"/>
      <c r="T12" s="111">
        <f>R12/R6*100</f>
        <v>2.520369385049363</v>
      </c>
      <c r="U12" s="111"/>
      <c r="V12" s="112" t="s">
        <v>50</v>
      </c>
    </row>
    <row r="13" spans="1:22" s="16" customFormat="1" ht="6.75" customHeight="1">
      <c r="A13" s="27"/>
      <c r="B13" s="113"/>
      <c r="C13" s="113"/>
      <c r="D13" s="114"/>
      <c r="E13" s="114"/>
      <c r="F13" s="113"/>
      <c r="G13" s="113"/>
      <c r="H13" s="115"/>
      <c r="I13" s="115"/>
      <c r="J13" s="113"/>
      <c r="K13" s="113"/>
      <c r="L13" s="115"/>
      <c r="M13" s="115"/>
      <c r="N13" s="113"/>
      <c r="O13" s="113"/>
      <c r="P13" s="115"/>
      <c r="Q13" s="115"/>
      <c r="R13" s="113"/>
      <c r="S13" s="113"/>
      <c r="T13" s="115"/>
      <c r="U13" s="115"/>
      <c r="V13" s="112"/>
    </row>
    <row r="14" spans="1:22" s="16" customFormat="1" ht="12" customHeight="1">
      <c r="A14" s="27" t="s">
        <v>7</v>
      </c>
      <c r="B14" s="109">
        <v>4063173</v>
      </c>
      <c r="C14" s="109"/>
      <c r="D14" s="110">
        <f>B14/$F$6*100</f>
        <v>3.3851977761122356</v>
      </c>
      <c r="E14" s="110"/>
      <c r="F14" s="109">
        <v>4135997</v>
      </c>
      <c r="G14" s="109"/>
      <c r="H14" s="111">
        <f>F14/F6*100</f>
        <v>3.4458704678355754</v>
      </c>
      <c r="I14" s="111"/>
      <c r="J14" s="109">
        <v>3564631</v>
      </c>
      <c r="K14" s="109"/>
      <c r="L14" s="111">
        <f>J14/J6*100</f>
        <v>3.2234853252617706</v>
      </c>
      <c r="M14" s="111"/>
      <c r="N14" s="109">
        <v>3121220</v>
      </c>
      <c r="O14" s="109"/>
      <c r="P14" s="111">
        <f>N14/N6*100</f>
        <v>3.0426740390697042</v>
      </c>
      <c r="Q14" s="111"/>
      <c r="R14" s="109">
        <v>3191776</v>
      </c>
      <c r="S14" s="109"/>
      <c r="T14" s="111">
        <f>R14/R6*100</f>
        <v>2.9342552812280704</v>
      </c>
      <c r="U14" s="111"/>
      <c r="V14" s="112" t="s">
        <v>51</v>
      </c>
    </row>
    <row r="15" spans="1:22" s="16" customFormat="1" ht="12" customHeight="1">
      <c r="A15" s="27" t="s">
        <v>8</v>
      </c>
      <c r="B15" s="109">
        <v>2145724</v>
      </c>
      <c r="C15" s="109"/>
      <c r="D15" s="110">
        <f>B15/$F$6*100</f>
        <v>1.7876915683754175</v>
      </c>
      <c r="E15" s="110"/>
      <c r="F15" s="109">
        <v>2188496</v>
      </c>
      <c r="G15" s="109"/>
      <c r="H15" s="111">
        <f>F15/F6*100</f>
        <v>1.8233266937515393</v>
      </c>
      <c r="I15" s="111"/>
      <c r="J15" s="109">
        <v>2227742</v>
      </c>
      <c r="K15" s="109"/>
      <c r="L15" s="111">
        <f>J15/J6*100</f>
        <v>2.014540536024432</v>
      </c>
      <c r="M15" s="111"/>
      <c r="N15" s="109">
        <v>2059181</v>
      </c>
      <c r="O15" s="109"/>
      <c r="P15" s="111">
        <f>N15/N6*100</f>
        <v>2.0073614069003765</v>
      </c>
      <c r="Q15" s="111"/>
      <c r="R15" s="109">
        <v>2174911</v>
      </c>
      <c r="S15" s="109"/>
      <c r="T15" s="111">
        <f>R15/R6*100</f>
        <v>1.999433571764129</v>
      </c>
      <c r="U15" s="111"/>
      <c r="V15" s="112" t="s">
        <v>52</v>
      </c>
    </row>
    <row r="16" spans="1:22" s="16" customFormat="1" ht="12" customHeight="1">
      <c r="A16" s="27" t="s">
        <v>9</v>
      </c>
      <c r="B16" s="109">
        <v>8967885</v>
      </c>
      <c r="C16" s="109"/>
      <c r="D16" s="110">
        <f>B16/$F$6*100</f>
        <v>7.471516560685522</v>
      </c>
      <c r="E16" s="110"/>
      <c r="F16" s="109">
        <v>7376019</v>
      </c>
      <c r="G16" s="109"/>
      <c r="H16" s="111">
        <f>F16/F6*100</f>
        <v>6.145267040158417</v>
      </c>
      <c r="I16" s="111"/>
      <c r="J16" s="109">
        <v>6240778</v>
      </c>
      <c r="K16" s="109"/>
      <c r="L16" s="111">
        <f>J16/J6*100</f>
        <v>5.643517183466256</v>
      </c>
      <c r="M16" s="111"/>
      <c r="N16" s="109">
        <v>5668462</v>
      </c>
      <c r="O16" s="109"/>
      <c r="P16" s="111">
        <f>N16/N6*100</f>
        <v>5.525814319033306</v>
      </c>
      <c r="Q16" s="111"/>
      <c r="R16" s="109">
        <v>5647983</v>
      </c>
      <c r="S16" s="109"/>
      <c r="T16" s="111">
        <f>R16/R6*100</f>
        <v>5.192289166293738</v>
      </c>
      <c r="U16" s="111"/>
      <c r="V16" s="112" t="s">
        <v>53</v>
      </c>
    </row>
    <row r="17" spans="1:22" s="16" customFormat="1" ht="12" customHeight="1">
      <c r="A17" s="27" t="s">
        <v>10</v>
      </c>
      <c r="B17" s="109">
        <v>5497128</v>
      </c>
      <c r="C17" s="109"/>
      <c r="D17" s="110">
        <f>B17/$F$6*100</f>
        <v>4.5798850997986795</v>
      </c>
      <c r="E17" s="110"/>
      <c r="F17" s="109">
        <v>5708932</v>
      </c>
      <c r="G17" s="109"/>
      <c r="H17" s="111">
        <f>F17/F6*100</f>
        <v>4.756347787892856</v>
      </c>
      <c r="I17" s="111"/>
      <c r="J17" s="109">
        <v>5840049</v>
      </c>
      <c r="K17" s="109"/>
      <c r="L17" s="111">
        <f>J17/J6*100</f>
        <v>5.281139127811456</v>
      </c>
      <c r="M17" s="111"/>
      <c r="N17" s="109">
        <v>6516301</v>
      </c>
      <c r="O17" s="109"/>
      <c r="P17" s="111">
        <f>N17/N6*100</f>
        <v>6.352317325745687</v>
      </c>
      <c r="Q17" s="111"/>
      <c r="R17" s="109">
        <v>6619256</v>
      </c>
      <c r="S17" s="109"/>
      <c r="T17" s="111">
        <f>R17/R6*100</f>
        <v>6.085197355892329</v>
      </c>
      <c r="U17" s="111"/>
      <c r="V17" s="112" t="s">
        <v>54</v>
      </c>
    </row>
    <row r="18" spans="1:22" s="16" customFormat="1" ht="12" customHeight="1">
      <c r="A18" s="27" t="s">
        <v>11</v>
      </c>
      <c r="B18" s="109">
        <v>1496685</v>
      </c>
      <c r="C18" s="109"/>
      <c r="D18" s="110">
        <f>B18/$F$6*100</f>
        <v>1.2469502857841743</v>
      </c>
      <c r="E18" s="110"/>
      <c r="F18" s="109">
        <v>1449306</v>
      </c>
      <c r="G18" s="109"/>
      <c r="H18" s="111">
        <f>F18/F6*100</f>
        <v>1.2074768778258074</v>
      </c>
      <c r="I18" s="111"/>
      <c r="J18" s="109">
        <v>1180078</v>
      </c>
      <c r="K18" s="109"/>
      <c r="L18" s="111">
        <f>J18/J6*100</f>
        <v>1.0671410633146208</v>
      </c>
      <c r="M18" s="111"/>
      <c r="N18" s="109">
        <v>995894</v>
      </c>
      <c r="O18" s="109"/>
      <c r="P18" s="111">
        <f>N18/N6*100</f>
        <v>0.9708321808348287</v>
      </c>
      <c r="Q18" s="111"/>
      <c r="R18" s="109">
        <v>1428905</v>
      </c>
      <c r="S18" s="109"/>
      <c r="T18" s="111">
        <f>R18/R6*100</f>
        <v>1.313617259677119</v>
      </c>
      <c r="U18" s="111"/>
      <c r="V18" s="112" t="s">
        <v>55</v>
      </c>
    </row>
    <row r="19" spans="1:22" s="32" customFormat="1" ht="5.25" customHeight="1" thickBo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116"/>
    </row>
    <row r="20" spans="1:22" s="16" customFormat="1" ht="19.5" customHeight="1" thickTop="1">
      <c r="A20" s="16" t="s">
        <v>56</v>
      </c>
      <c r="L20" s="89"/>
      <c r="O20" s="117"/>
      <c r="P20" s="118"/>
      <c r="R20" s="33"/>
      <c r="S20" s="117"/>
      <c r="T20" s="118"/>
      <c r="U20" s="117"/>
      <c r="V20" s="119"/>
    </row>
  </sheetData>
  <mergeCells count="130">
    <mergeCell ref="N18:O18"/>
    <mergeCell ref="P18:Q18"/>
    <mergeCell ref="J3:M3"/>
    <mergeCell ref="N16:O16"/>
    <mergeCell ref="P16:Q16"/>
    <mergeCell ref="N17:O17"/>
    <mergeCell ref="P17:Q17"/>
    <mergeCell ref="N14:O14"/>
    <mergeCell ref="P14:Q14"/>
    <mergeCell ref="N15:O15"/>
    <mergeCell ref="P15:Q15"/>
    <mergeCell ref="N11:O11"/>
    <mergeCell ref="P11:Q11"/>
    <mergeCell ref="N12:O12"/>
    <mergeCell ref="P12:Q12"/>
    <mergeCell ref="A3:A4"/>
    <mergeCell ref="G1:K1"/>
    <mergeCell ref="C3:D3"/>
    <mergeCell ref="B4:C4"/>
    <mergeCell ref="F4:G4"/>
    <mergeCell ref="D4:E4"/>
    <mergeCell ref="F3:G3"/>
    <mergeCell ref="H4:I4"/>
    <mergeCell ref="S3:T3"/>
    <mergeCell ref="T4:U4"/>
    <mergeCell ref="J4:K4"/>
    <mergeCell ref="R4:S4"/>
    <mergeCell ref="O3:P3"/>
    <mergeCell ref="N4:O4"/>
    <mergeCell ref="P4:Q4"/>
    <mergeCell ref="L6:M6"/>
    <mergeCell ref="D9:E9"/>
    <mergeCell ref="R6:S6"/>
    <mergeCell ref="R8:S8"/>
    <mergeCell ref="J8:K8"/>
    <mergeCell ref="N6:O6"/>
    <mergeCell ref="P6:Q6"/>
    <mergeCell ref="N9:O9"/>
    <mergeCell ref="P9:Q9"/>
    <mergeCell ref="H6:I6"/>
    <mergeCell ref="H8:I8"/>
    <mergeCell ref="J6:K6"/>
    <mergeCell ref="F6:G6"/>
    <mergeCell ref="B6:C6"/>
    <mergeCell ref="D12:E12"/>
    <mergeCell ref="B8:C8"/>
    <mergeCell ref="D6:E6"/>
    <mergeCell ref="D10:E10"/>
    <mergeCell ref="D11:E11"/>
    <mergeCell ref="D8:E8"/>
    <mergeCell ref="B18:C18"/>
    <mergeCell ref="B16:C16"/>
    <mergeCell ref="B17:C17"/>
    <mergeCell ref="B9:C9"/>
    <mergeCell ref="B10:C10"/>
    <mergeCell ref="B11:C11"/>
    <mergeCell ref="B12:C12"/>
    <mergeCell ref="D14:E14"/>
    <mergeCell ref="D15:E15"/>
    <mergeCell ref="D16:E16"/>
    <mergeCell ref="B14:C14"/>
    <mergeCell ref="B15:C15"/>
    <mergeCell ref="D17:E17"/>
    <mergeCell ref="D18:E18"/>
    <mergeCell ref="F8:G8"/>
    <mergeCell ref="F9:G9"/>
    <mergeCell ref="F10:G10"/>
    <mergeCell ref="F11:G11"/>
    <mergeCell ref="F12:G12"/>
    <mergeCell ref="F14:G14"/>
    <mergeCell ref="F15:G15"/>
    <mergeCell ref="F16:G16"/>
    <mergeCell ref="F17:G17"/>
    <mergeCell ref="L15:M15"/>
    <mergeCell ref="J14:K14"/>
    <mergeCell ref="F18:G18"/>
    <mergeCell ref="H14:I14"/>
    <mergeCell ref="H17:I17"/>
    <mergeCell ref="H18:I18"/>
    <mergeCell ref="H16:I16"/>
    <mergeCell ref="J16:K16"/>
    <mergeCell ref="L17:M17"/>
    <mergeCell ref="H9:I9"/>
    <mergeCell ref="H10:I10"/>
    <mergeCell ref="H11:I11"/>
    <mergeCell ref="H12:I12"/>
    <mergeCell ref="J12:K12"/>
    <mergeCell ref="J15:K15"/>
    <mergeCell ref="J10:K10"/>
    <mergeCell ref="H15:I15"/>
    <mergeCell ref="J18:K18"/>
    <mergeCell ref="L18:M18"/>
    <mergeCell ref="L16:M16"/>
    <mergeCell ref="J17:K17"/>
    <mergeCell ref="P8:Q8"/>
    <mergeCell ref="J11:K11"/>
    <mergeCell ref="L11:M11"/>
    <mergeCell ref="J9:K9"/>
    <mergeCell ref="L9:M9"/>
    <mergeCell ref="N10:O10"/>
    <mergeCell ref="P10:Q10"/>
    <mergeCell ref="T6:U6"/>
    <mergeCell ref="T8:U8"/>
    <mergeCell ref="L14:M14"/>
    <mergeCell ref="R14:S14"/>
    <mergeCell ref="R10:S10"/>
    <mergeCell ref="R11:S11"/>
    <mergeCell ref="L12:M12"/>
    <mergeCell ref="L10:M10"/>
    <mergeCell ref="L8:M8"/>
    <mergeCell ref="N8:O8"/>
    <mergeCell ref="R15:S15"/>
    <mergeCell ref="R16:S16"/>
    <mergeCell ref="R12:S12"/>
    <mergeCell ref="R9:S9"/>
    <mergeCell ref="T16:U16"/>
    <mergeCell ref="T17:U17"/>
    <mergeCell ref="R17:S17"/>
    <mergeCell ref="R18:S18"/>
    <mergeCell ref="T18:U18"/>
    <mergeCell ref="V3:V4"/>
    <mergeCell ref="U20:V20"/>
    <mergeCell ref="S20:T20"/>
    <mergeCell ref="O20:P20"/>
    <mergeCell ref="T9:U9"/>
    <mergeCell ref="T10:U10"/>
    <mergeCell ref="T11:U11"/>
    <mergeCell ref="T12:U12"/>
    <mergeCell ref="T14:U14"/>
    <mergeCell ref="T15:U15"/>
  </mergeCells>
  <printOptions/>
  <pageMargins left="0.39" right="0.19" top="0.53" bottom="0" header="3.24" footer="0.5118110236220472"/>
  <pageSetup horizontalDpi="1200" verticalDpi="12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2006-12-27T07:33:45Z</dcterms:created>
  <dcterms:modified xsi:type="dcterms:W3CDTF">2006-12-27T07:33:51Z</dcterms:modified>
  <cp:category/>
  <cp:version/>
  <cp:contentType/>
  <cp:contentStatus/>
</cp:coreProperties>
</file>