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64-1" sheetId="1" r:id="rId1"/>
    <sheet name="64-2 " sheetId="2" r:id="rId2"/>
    <sheet name="64-3 " sheetId="3" r:id="rId3"/>
  </sheets>
  <definedNames>
    <definedName name="_xlnm.Print_Area" localSheetId="0">'64-1'!$A$1:$P$29</definedName>
    <definedName name="_xlnm.Print_Area" localSheetId="1">'64-2 '!$A$1:$Y$20</definedName>
    <definedName name="_xlnm.Print_Area" localSheetId="2">'64-3 '!$A$1:$AC$20</definedName>
  </definedNames>
  <calcPr fullCalcOnLoad="1"/>
</workbook>
</file>

<file path=xl/sharedStrings.xml><?xml version="1.0" encoding="utf-8"?>
<sst xmlns="http://schemas.openxmlformats.org/spreadsheetml/2006/main" count="183" uniqueCount="134">
  <si>
    <t xml:space="preserve">  漁家所得</t>
  </si>
  <si>
    <t>租税公課諸負担</t>
  </si>
  <si>
    <t>可処分所得</t>
  </si>
  <si>
    <t>経済余剰</t>
  </si>
  <si>
    <t>１人当たり
可処分所得</t>
  </si>
  <si>
    <t>漁業依存度</t>
  </si>
  <si>
    <t>区分</t>
  </si>
  <si>
    <t>事業外所得</t>
  </si>
  <si>
    <t>その他</t>
  </si>
  <si>
    <t>全</t>
  </si>
  <si>
    <t>漁船</t>
  </si>
  <si>
    <t xml:space="preserve">  動力</t>
  </si>
  <si>
    <t>小型定置</t>
  </si>
  <si>
    <t>小型</t>
  </si>
  <si>
    <t>日本海西区</t>
  </si>
  <si>
    <t xml:space="preserve">  12</t>
  </si>
  <si>
    <t>労賃収入</t>
  </si>
  <si>
    <t>漁業生産物</t>
  </si>
  <si>
    <t>賃料収入</t>
  </si>
  <si>
    <t>漁船漁家平均</t>
  </si>
  <si>
    <t>動
力</t>
  </si>
  <si>
    <t xml:space="preserve">   12</t>
  </si>
  <si>
    <t>雇用労賃</t>
  </si>
  <si>
    <t>漁船費</t>
  </si>
  <si>
    <t>諸施設費</t>
  </si>
  <si>
    <t>漁具費</t>
  </si>
  <si>
    <t>えさ代</t>
  </si>
  <si>
    <t>魚箱代</t>
  </si>
  <si>
    <t>諸材料費</t>
  </si>
  <si>
    <t>賃借料</t>
  </si>
  <si>
    <t>減価償却費</t>
  </si>
  <si>
    <t>漁船船体</t>
  </si>
  <si>
    <t>漁船機関</t>
  </si>
  <si>
    <t>電気機器
冷凍装置</t>
  </si>
  <si>
    <t xml:space="preserve">64   漁          業          経     </t>
  </si>
  <si>
    <t xml:space="preserve">      営           調           査</t>
  </si>
  <si>
    <t xml:space="preserve">１   収         支         総     </t>
  </si>
  <si>
    <r>
      <t xml:space="preserve">    括 </t>
    </r>
    <r>
      <rPr>
        <sz val="14"/>
        <rFont val="ＭＳ 明朝"/>
        <family val="1"/>
      </rPr>
      <t xml:space="preserve"> (１戸当たり)  平成11～平成15年</t>
    </r>
  </si>
  <si>
    <t xml:space="preserve">  (単位 千円）</t>
  </si>
  <si>
    <t>農林水産省「漁業経営調査報告」</t>
  </si>
  <si>
    <t>区          分</t>
  </si>
  <si>
    <t>家    計    費</t>
  </si>
  <si>
    <t>総       額</t>
  </si>
  <si>
    <t>事         業         所         得</t>
  </si>
  <si>
    <t>総        額</t>
  </si>
  <si>
    <t>漁        業</t>
  </si>
  <si>
    <t xml:space="preserve"> 全         国</t>
  </si>
  <si>
    <t>国</t>
  </si>
  <si>
    <t>％</t>
  </si>
  <si>
    <t>平成15年漁船漁家平均</t>
  </si>
  <si>
    <t>３トン未満</t>
  </si>
  <si>
    <t>～３</t>
  </si>
  <si>
    <t>３～５</t>
  </si>
  <si>
    <t>５～１０</t>
  </si>
  <si>
    <t>５～10</t>
  </si>
  <si>
    <t>１０～２０トン</t>
  </si>
  <si>
    <t>10～20</t>
  </si>
  <si>
    <t xml:space="preserve"> 日 本 海 西 区</t>
  </si>
  <si>
    <t>日</t>
  </si>
  <si>
    <t xml:space="preserve"> 本</t>
  </si>
  <si>
    <t>海</t>
  </si>
  <si>
    <t xml:space="preserve">         西</t>
  </si>
  <si>
    <t>区</t>
  </si>
  <si>
    <t>漁船漁業平均</t>
  </si>
  <si>
    <r>
      <t>　平成 1</t>
    </r>
    <r>
      <rPr>
        <sz val="11"/>
        <rFont val="ＭＳ 明朝"/>
        <family val="1"/>
      </rPr>
      <t>1</t>
    </r>
    <r>
      <rPr>
        <sz val="11"/>
        <rFont val="ＭＳ 明朝"/>
        <family val="1"/>
      </rPr>
      <t>年</t>
    </r>
  </si>
  <si>
    <r>
      <t>　1</t>
    </r>
    <r>
      <rPr>
        <sz val="11"/>
        <rFont val="ＭＳ 明朝"/>
        <family val="1"/>
      </rPr>
      <t>1</t>
    </r>
    <r>
      <rPr>
        <sz val="11"/>
        <rFont val="ＭＳ 明朝"/>
        <family val="1"/>
      </rPr>
      <t>年</t>
    </r>
  </si>
  <si>
    <r>
      <t xml:space="preserve"> </t>
    </r>
    <r>
      <rPr>
        <sz val="11"/>
        <rFont val="ＭＳ 明朝"/>
        <family val="1"/>
      </rPr>
      <t xml:space="preserve"> </t>
    </r>
    <r>
      <rPr>
        <sz val="11"/>
        <rFont val="ＭＳ 明朝"/>
        <family val="1"/>
      </rPr>
      <t xml:space="preserve">     12</t>
    </r>
  </si>
  <si>
    <t xml:space="preserve">       13</t>
  </si>
  <si>
    <t xml:space="preserve">  13</t>
  </si>
  <si>
    <t>　　14</t>
  </si>
  <si>
    <t>　14</t>
  </si>
  <si>
    <t>　　15</t>
  </si>
  <si>
    <t>　15</t>
  </si>
  <si>
    <t>３トン未満</t>
  </si>
  <si>
    <t>～３</t>
  </si>
  <si>
    <t>３～５</t>
  </si>
  <si>
    <t>５～１０</t>
  </si>
  <si>
    <t>５～10</t>
  </si>
  <si>
    <t>１０～２０トン</t>
  </si>
  <si>
    <t>10～20</t>
  </si>
  <si>
    <t xml:space="preserve">  日本海西区：石川県と福井県の境界と山口県下関漁業地区と壇ノ浦漁業地区の境界で区切られた範囲内に属する沿岸区域。</t>
  </si>
  <si>
    <t xml:space="preserve">２   収                           </t>
  </si>
  <si>
    <r>
      <t xml:space="preserve">     入  </t>
    </r>
    <r>
      <rPr>
        <sz val="14"/>
        <rFont val="ＭＳ 明朝"/>
        <family val="1"/>
      </rPr>
      <t>(１戸当たり)  平成11～平成15年</t>
    </r>
  </si>
  <si>
    <t>総    額</t>
  </si>
  <si>
    <t>漁             業             収             入</t>
  </si>
  <si>
    <t>漁　業　外　事　業　収　入　　　</t>
  </si>
  <si>
    <t>事       業       外       収       入</t>
  </si>
  <si>
    <t>総    額</t>
  </si>
  <si>
    <t>生   産   物   収   入</t>
  </si>
  <si>
    <r>
      <t>そ</t>
    </r>
    <r>
      <rPr>
        <sz val="9"/>
        <rFont val="ＭＳ 明朝"/>
        <family val="1"/>
      </rPr>
      <t xml:space="preserve"> </t>
    </r>
    <r>
      <rPr>
        <sz val="11"/>
        <rFont val="ＭＳ 明朝"/>
        <family val="1"/>
      </rPr>
      <t xml:space="preserve"> の </t>
    </r>
    <r>
      <rPr>
        <sz val="9"/>
        <rFont val="ＭＳ 明朝"/>
        <family val="1"/>
      </rPr>
      <t xml:space="preserve"> </t>
    </r>
    <r>
      <rPr>
        <sz val="11"/>
        <rFont val="ＭＳ 明朝"/>
        <family val="1"/>
      </rPr>
      <t xml:space="preserve">他 </t>
    </r>
    <r>
      <rPr>
        <sz val="9"/>
        <rFont val="ＭＳ 明朝"/>
        <family val="1"/>
      </rPr>
      <t xml:space="preserve"> </t>
    </r>
    <r>
      <rPr>
        <sz val="11"/>
        <rFont val="ＭＳ 明朝"/>
        <family val="1"/>
      </rPr>
      <t xml:space="preserve">の </t>
    </r>
    <r>
      <rPr>
        <sz val="9"/>
        <rFont val="ＭＳ 明朝"/>
        <family val="1"/>
      </rPr>
      <t xml:space="preserve"> </t>
    </r>
    <r>
      <rPr>
        <sz val="11"/>
        <rFont val="ＭＳ 明朝"/>
        <family val="1"/>
      </rPr>
      <t xml:space="preserve">漁 </t>
    </r>
    <r>
      <rPr>
        <sz val="9"/>
        <rFont val="ＭＳ 明朝"/>
        <family val="1"/>
      </rPr>
      <t xml:space="preserve"> </t>
    </r>
    <r>
      <rPr>
        <sz val="11"/>
        <rFont val="ＭＳ 明朝"/>
        <family val="1"/>
      </rPr>
      <t>業</t>
    </r>
    <r>
      <rPr>
        <sz val="9"/>
        <rFont val="ＭＳ 明朝"/>
        <family val="1"/>
      </rPr>
      <t xml:space="preserve"> </t>
    </r>
    <r>
      <rPr>
        <sz val="11"/>
        <rFont val="ＭＳ 明朝"/>
        <family val="1"/>
      </rPr>
      <t xml:space="preserve"> 収</t>
    </r>
    <r>
      <rPr>
        <sz val="9"/>
        <rFont val="ＭＳ 明朝"/>
        <family val="1"/>
      </rPr>
      <t xml:space="preserve"> </t>
    </r>
    <r>
      <rPr>
        <sz val="11"/>
        <rFont val="ＭＳ 明朝"/>
        <family val="1"/>
      </rPr>
      <t xml:space="preserve"> 入</t>
    </r>
  </si>
  <si>
    <t>総     額</t>
  </si>
  <si>
    <t>水産加工業
収     入</t>
  </si>
  <si>
    <t>遊魚</t>
  </si>
  <si>
    <t>総     額</t>
  </si>
  <si>
    <t>地      代
配当・利子</t>
  </si>
  <si>
    <t>扶助金・補助
金・補 償 金</t>
  </si>
  <si>
    <t>年金収入</t>
  </si>
  <si>
    <t>総    額</t>
  </si>
  <si>
    <t>全
国
15
年</t>
  </si>
  <si>
    <t>３トン未満</t>
  </si>
  <si>
    <t>～３</t>
  </si>
  <si>
    <t>３～５</t>
  </si>
  <si>
    <t>５～１０</t>
  </si>
  <si>
    <t>５～10</t>
  </si>
  <si>
    <t>１０～２０トン</t>
  </si>
  <si>
    <t>10～20</t>
  </si>
  <si>
    <r>
      <t>平成　1</t>
    </r>
    <r>
      <rPr>
        <sz val="11"/>
        <rFont val="ＭＳ 明朝"/>
        <family val="1"/>
      </rPr>
      <t>1</t>
    </r>
    <r>
      <rPr>
        <sz val="11"/>
        <rFont val="ＭＳ 明朝"/>
        <family val="1"/>
      </rPr>
      <t xml:space="preserve"> 年</t>
    </r>
  </si>
  <si>
    <t>-</t>
  </si>
  <si>
    <r>
      <t xml:space="preserve">  1</t>
    </r>
    <r>
      <rPr>
        <sz val="11"/>
        <rFont val="ＭＳ 明朝"/>
        <family val="1"/>
      </rPr>
      <t>1</t>
    </r>
    <r>
      <rPr>
        <sz val="11"/>
        <rFont val="ＭＳ 明朝"/>
        <family val="1"/>
      </rPr>
      <t>年</t>
    </r>
  </si>
  <si>
    <t>-</t>
  </si>
  <si>
    <t xml:space="preserve">   13</t>
  </si>
  <si>
    <t xml:space="preserve">   14</t>
  </si>
  <si>
    <t xml:space="preserve">  14</t>
  </si>
  <si>
    <t>　 15</t>
  </si>
  <si>
    <t xml:space="preserve">  15</t>
  </si>
  <si>
    <t xml:space="preserve">３   支                          </t>
  </si>
  <si>
    <r>
      <t xml:space="preserve">     出  </t>
    </r>
    <r>
      <rPr>
        <sz val="14"/>
        <rFont val="ＭＳ 明朝"/>
        <family val="1"/>
      </rPr>
      <t>(１戸当たり)  平成11～平成15年</t>
    </r>
  </si>
  <si>
    <t xml:space="preserve">  (単位 千円)</t>
  </si>
  <si>
    <t>総   額</t>
  </si>
  <si>
    <t xml:space="preserve">  漁                           業             </t>
  </si>
  <si>
    <t xml:space="preserve">             支                           出                    </t>
  </si>
  <si>
    <t>漁 業 外
事業支出</t>
  </si>
  <si>
    <t>事業外
支  出</t>
  </si>
  <si>
    <t>油   費</t>
  </si>
  <si>
    <t>氷   代</t>
  </si>
  <si>
    <t>販   売
手数料</t>
  </si>
  <si>
    <t>漁  網
はえ縄</t>
  </si>
  <si>
    <t>全
国
15
年</t>
  </si>
  <si>
    <r>
      <t>平成 1</t>
    </r>
    <r>
      <rPr>
        <sz val="11"/>
        <rFont val="ＭＳ 明朝"/>
        <family val="1"/>
      </rPr>
      <t>1</t>
    </r>
    <r>
      <rPr>
        <sz val="11"/>
        <rFont val="ＭＳ 明朝"/>
        <family val="1"/>
      </rPr>
      <t xml:space="preserve"> 年</t>
    </r>
  </si>
  <si>
    <t xml:space="preserve">  13</t>
  </si>
  <si>
    <t xml:space="preserve">  14</t>
  </si>
  <si>
    <t>　14</t>
  </si>
  <si>
    <t xml:space="preserve">  15</t>
  </si>
  <si>
    <t>　15</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</si>
</sst>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00;&quot;△ &quot;#,##0.00"/>
    <numFmt numFmtId="180" formatCode="0_);[Red]\(0\)"/>
    <numFmt numFmtId="181" formatCode="_ * #\ ###\ ###\ ##0_ ;_ * \-#\ ###\ ###\ ##0_ ;_ * &quot;-&quot;_ ;_ @_ "/>
    <numFmt numFmtId="182" formatCode="_ * #\ ###\ ###\ ##0.0_ ;_ * \-#\ ###\ ###\ ##0.0_ ;_ * &quot;-&quot;_ ;_ @_ "/>
    <numFmt numFmtId="183" formatCode="_ * #\ ###\ ###\ ##0\ ;_ * \-#\ ###\ ###\ ##0\ ;_ * &quot;-&quot;_ ;_ @_ "/>
    <numFmt numFmtId="184" formatCode="_ * #\ ###\ ###\ ##0;_ * \-#\ ###\ ###\ ##0;_ * &quot;-&quot;_ ;_ @_ "/>
    <numFmt numFmtId="185" formatCode="_ * #\ ###\ ###\ ##0;_ * \-;_ * &quot;-&quot;_ ;_ @_ "/>
    <numFmt numFmtId="186" formatCode="_ * #\ ###\ ###\ ##0;_ * \-;_ * &quot;-&quot;\ ;_ @_ "/>
    <numFmt numFmtId="187" formatCode="_ * #\ ###\ ###\ ##0;_ * \-;_ * &quot;-&quot;;_ @_ "/>
    <numFmt numFmtId="188" formatCode="_ * #\ ###\ ###\ ##0;_ * \-;_ * &quot;-&quot;;_ @_ *0"/>
    <numFmt numFmtId="189" formatCode="_ * #\ ###\ ###\ ##0\ ;_ * \-#\ ###\ ###\ ##0_ ;_ * &quot;-&quot;_ ;_ @_ "/>
    <numFmt numFmtId="190" formatCode="_ * #,##0.0_ ;_ * \-#,##0.0_ ;_ * &quot;-&quot;?_ ;_ @_ "/>
    <numFmt numFmtId="191" formatCode="_ * #\ ###\ ##0.0_ ;_ * \-#\ ###\ ###\ ##0.0_ ;_ * &quot;-&quot;_ ;_ @_ "/>
    <numFmt numFmtId="192" formatCode="_ * #\ ###\ ##0_ ;_ * \-#\ ###\ ###\ ##0_ ;_ * &quot;-&quot;_ ;_ @_ "/>
    <numFmt numFmtId="193" formatCode="_ * #\ ##0.0_ ;_ * \-#\ ###\ ###\ ##0.0_ ;_ * &quot;-&quot;_ ;_ @_ "/>
    <numFmt numFmtId="194" formatCode="_ * #\ ###\ ##0;_ * \-#\ ###\ ###\ ##0;_ * &quot;-&quot;_ ;_ @_ "/>
    <numFmt numFmtId="195" formatCode="#,##0;&quot;△ &quot;#,##\ \ 0"/>
    <numFmt numFmtId="196" formatCode="#,##0;&quot;△ &quot;#,##0\ \ "/>
    <numFmt numFmtId="197" formatCode="#,##0;&quot;△ &quot;#,##0\ "/>
    <numFmt numFmtId="198" formatCode="0.0_ "/>
    <numFmt numFmtId="199" formatCode="#\ ##0"/>
    <numFmt numFmtId="200" formatCode="#\ ##0\ "/>
    <numFmt numFmtId="201" formatCode="0.0_);[Red]\(0.0\)"/>
  </numFmts>
  <fonts count="14">
    <font>
      <sz val="11"/>
      <name val="ＭＳ 明朝"/>
      <family val="1"/>
    </font>
    <font>
      <u val="single"/>
      <sz val="9.35"/>
      <color indexed="12"/>
      <name val="ＭＳ 明朝"/>
      <family val="1"/>
    </font>
    <font>
      <u val="single"/>
      <sz val="9.35"/>
      <color indexed="36"/>
      <name val="ＭＳ 明朝"/>
      <family val="1"/>
    </font>
    <font>
      <sz val="12"/>
      <name val="ＭＳ 明朝"/>
      <family val="1"/>
    </font>
    <font>
      <b/>
      <sz val="22"/>
      <name val="ＭＳ 明朝"/>
      <family val="1"/>
    </font>
    <font>
      <sz val="22"/>
      <name val="ＭＳ 明朝"/>
      <family val="1"/>
    </font>
    <font>
      <sz val="16"/>
      <name val="ＭＳ 明朝"/>
      <family val="1"/>
    </font>
    <font>
      <sz val="14"/>
      <name val="ＭＳ 明朝"/>
      <family val="1"/>
    </font>
    <font>
      <sz val="6"/>
      <name val="ＭＳ Ｐ明朝"/>
      <family val="1"/>
    </font>
    <font>
      <b/>
      <sz val="11"/>
      <name val="ＭＳ ゴシック"/>
      <family val="3"/>
    </font>
    <font>
      <b/>
      <sz val="11"/>
      <name val="ＭＳ 明朝"/>
      <family val="1"/>
    </font>
    <font>
      <sz val="14"/>
      <name val="ＭＳ ゴシック"/>
      <family val="3"/>
    </font>
    <font>
      <sz val="9"/>
      <name val="ＭＳ 明朝"/>
      <family val="1"/>
    </font>
    <font>
      <sz val="11"/>
      <name val="ＭＳ ゴシック"/>
      <family val="3"/>
    </font>
  </fonts>
  <fills count="2">
    <fill>
      <patternFill/>
    </fill>
    <fill>
      <patternFill patternType="gray125"/>
    </fill>
  </fills>
  <borders count="25">
    <border>
      <left/>
      <right/>
      <top/>
      <bottom/>
      <diagonal/>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double"/>
    </border>
    <border>
      <left style="thin"/>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61">
    <xf numFmtId="0" fontId="0" fillId="0" borderId="0" xfId="0" applyAlignment="1">
      <alignment/>
    </xf>
    <xf numFmtId="0" fontId="0" fillId="0" borderId="0" xfId="0" applyFont="1" applyAlignment="1">
      <alignment/>
    </xf>
    <xf numFmtId="0" fontId="4" fillId="0" borderId="0" xfId="0" applyFont="1" applyAlignment="1">
      <alignment horizontal="right" vertical="center"/>
    </xf>
    <xf numFmtId="0" fontId="5" fillId="0" borderId="0" xfId="0" applyFont="1" applyAlignment="1">
      <alignment/>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xf>
    <xf numFmtId="0" fontId="0" fillId="0" borderId="0" xfId="0" applyFont="1" applyAlignment="1">
      <alignment vertical="center"/>
    </xf>
    <xf numFmtId="0" fontId="6" fillId="0" borderId="0" xfId="0" applyFont="1" applyAlignment="1">
      <alignment horizontal="right" vertical="center"/>
    </xf>
    <xf numFmtId="0" fontId="0"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0" fillId="0" borderId="0" xfId="0" applyBorder="1" applyAlignment="1">
      <alignment horizontal="distributed" vertical="center"/>
    </xf>
    <xf numFmtId="0" fontId="0" fillId="0" borderId="2" xfId="0" applyBorder="1" applyAlignment="1">
      <alignment horizontal="distributed" vertical="center"/>
    </xf>
    <xf numFmtId="0" fontId="0" fillId="0" borderId="6" xfId="0" applyBorder="1" applyAlignment="1">
      <alignment horizontal="distributed" vertical="center"/>
    </xf>
    <xf numFmtId="0" fontId="0" fillId="0" borderId="6" xfId="0" applyBorder="1" applyAlignment="1">
      <alignment horizontal="center" vertical="center"/>
    </xf>
    <xf numFmtId="0" fontId="0" fillId="0" borderId="7" xfId="0" applyBorder="1" applyAlignment="1">
      <alignment horizontal="distributed"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distributed" vertical="center"/>
    </xf>
    <xf numFmtId="0" fontId="0" fillId="0" borderId="8" xfId="0" applyBorder="1" applyAlignment="1">
      <alignment horizontal="distributed" vertical="center"/>
    </xf>
    <xf numFmtId="0" fontId="0" fillId="0" borderId="14" xfId="0" applyBorder="1" applyAlignment="1">
      <alignment horizontal="distributed" vertical="center"/>
    </xf>
    <xf numFmtId="0" fontId="0" fillId="0" borderId="14" xfId="0" applyBorder="1" applyAlignment="1">
      <alignment horizontal="center" vertical="center"/>
    </xf>
    <xf numFmtId="0" fontId="0" fillId="0" borderId="15" xfId="0" applyBorder="1" applyAlignment="1">
      <alignment horizontal="distributed"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0" fillId="0" borderId="20" xfId="0" applyBorder="1" applyAlignment="1">
      <alignment horizontal="distributed" vertical="center"/>
    </xf>
    <xf numFmtId="0" fontId="9" fillId="0" borderId="21" xfId="0" applyFont="1" applyBorder="1" applyAlignment="1">
      <alignment horizontal="left" vertical="center"/>
    </xf>
    <xf numFmtId="0" fontId="10" fillId="0" borderId="13" xfId="0" applyFont="1" applyBorder="1" applyAlignment="1">
      <alignment horizontal="left" vertical="center"/>
    </xf>
    <xf numFmtId="181" fontId="9" fillId="0" borderId="0" xfId="0" applyNumberFormat="1" applyFont="1" applyAlignment="1">
      <alignment vertical="center"/>
    </xf>
    <xf numFmtId="181" fontId="11" fillId="0" borderId="21" xfId="0" applyNumberFormat="1" applyFont="1" applyBorder="1" applyAlignment="1">
      <alignment horizontal="left" vertical="center"/>
    </xf>
    <xf numFmtId="181" fontId="11" fillId="0" borderId="21" xfId="0" applyNumberFormat="1" applyFont="1" applyBorder="1" applyAlignment="1">
      <alignment horizontal="distributed" vertical="center"/>
    </xf>
    <xf numFmtId="181" fontId="11" fillId="0" borderId="0" xfId="0" applyNumberFormat="1" applyFont="1" applyBorder="1" applyAlignment="1">
      <alignment horizontal="distributed" vertical="center"/>
    </xf>
    <xf numFmtId="0" fontId="9" fillId="0" borderId="0" xfId="0" applyFont="1" applyAlignment="1">
      <alignment vertical="center"/>
    </xf>
    <xf numFmtId="181" fontId="11" fillId="0" borderId="21" xfId="0" applyNumberFormat="1" applyFont="1" applyBorder="1" applyAlignment="1">
      <alignment horizontal="right" vertical="center"/>
    </xf>
    <xf numFmtId="181" fontId="0" fillId="0" borderId="0" xfId="0" applyNumberFormat="1" applyFont="1" applyAlignment="1">
      <alignment horizontal="right" vertical="top"/>
    </xf>
    <xf numFmtId="49" fontId="9" fillId="0" borderId="22" xfId="0" applyNumberFormat="1" applyFont="1" applyBorder="1" applyAlignment="1">
      <alignment horizontal="distributed" vertical="center"/>
    </xf>
    <xf numFmtId="0" fontId="0" fillId="0" borderId="8" xfId="0" applyBorder="1" applyAlignment="1">
      <alignment vertical="center"/>
    </xf>
    <xf numFmtId="181" fontId="0" fillId="0" borderId="0" xfId="0" applyNumberFormat="1" applyAlignment="1">
      <alignment vertical="center"/>
    </xf>
    <xf numFmtId="181" fontId="0" fillId="0" borderId="0" xfId="0" applyNumberFormat="1" applyBorder="1" applyAlignment="1">
      <alignment vertical="center"/>
    </xf>
    <xf numFmtId="182" fontId="0" fillId="0" borderId="0" xfId="0" applyNumberFormat="1" applyAlignment="1">
      <alignment vertical="center"/>
    </xf>
    <xf numFmtId="49" fontId="0" fillId="0" borderId="15" xfId="0" applyNumberFormat="1" applyBorder="1" applyAlignment="1">
      <alignment horizontal="distributed" vertical="center"/>
    </xf>
    <xf numFmtId="49" fontId="0" fillId="0" borderId="15" xfId="0" applyNumberFormat="1" applyBorder="1" applyAlignment="1">
      <alignment horizontal="right" vertical="center"/>
    </xf>
    <xf numFmtId="0" fontId="0" fillId="0" borderId="8" xfId="0" applyBorder="1" applyAlignment="1">
      <alignment vertical="center" shrinkToFit="1"/>
    </xf>
    <xf numFmtId="0" fontId="9" fillId="0" borderId="0" xfId="0" applyFont="1" applyBorder="1" applyAlignment="1">
      <alignment horizontal="left" vertical="center"/>
    </xf>
    <xf numFmtId="0" fontId="10" fillId="0" borderId="8" xfId="0" applyFont="1" applyBorder="1" applyAlignment="1">
      <alignment horizontal="left" vertical="center"/>
    </xf>
    <xf numFmtId="181" fontId="11" fillId="0" borderId="0" xfId="0" applyNumberFormat="1" applyFont="1" applyAlignment="1">
      <alignment vertical="center"/>
    </xf>
    <xf numFmtId="181" fontId="11" fillId="0" borderId="0" xfId="0" applyNumberFormat="1" applyFont="1" applyBorder="1" applyAlignment="1">
      <alignment horizontal="left" vertical="center"/>
    </xf>
    <xf numFmtId="181" fontId="11" fillId="0" borderId="0" xfId="0" applyNumberFormat="1" applyFont="1" applyBorder="1" applyAlignment="1">
      <alignment horizontal="center" vertical="center"/>
    </xf>
    <xf numFmtId="0" fontId="11" fillId="0" borderId="0" xfId="0" applyFont="1" applyAlignment="1">
      <alignment vertical="center"/>
    </xf>
    <xf numFmtId="181" fontId="11" fillId="0" borderId="0" xfId="0" applyNumberFormat="1" applyFont="1" applyBorder="1" applyAlignment="1">
      <alignment horizontal="right" vertical="center"/>
    </xf>
    <xf numFmtId="182" fontId="9" fillId="0" borderId="0" xfId="0" applyNumberFormat="1" applyFont="1" applyAlignment="1">
      <alignment vertical="center"/>
    </xf>
    <xf numFmtId="49" fontId="12" fillId="0" borderId="15" xfId="0" applyNumberFormat="1" applyFont="1" applyBorder="1" applyAlignment="1">
      <alignment horizontal="center" vertical="center"/>
    </xf>
    <xf numFmtId="0" fontId="0" fillId="0" borderId="0" xfId="0" applyFont="1" applyBorder="1" applyAlignment="1">
      <alignment vertical="center"/>
    </xf>
    <xf numFmtId="49" fontId="0" fillId="0" borderId="8" xfId="0" applyNumberFormat="1" applyFont="1" applyBorder="1" applyAlignment="1">
      <alignment vertical="center"/>
    </xf>
    <xf numFmtId="181" fontId="0" fillId="0" borderId="0" xfId="0" applyNumberFormat="1" applyFont="1" applyAlignment="1">
      <alignment vertical="center"/>
    </xf>
    <xf numFmtId="182" fontId="0" fillId="0" borderId="0" xfId="0" applyNumberFormat="1" applyFont="1" applyAlignment="1">
      <alignment vertical="center"/>
    </xf>
    <xf numFmtId="49" fontId="0" fillId="0" borderId="15" xfId="0" applyNumberFormat="1" applyFont="1" applyBorder="1" applyAlignment="1">
      <alignment vertical="center"/>
    </xf>
    <xf numFmtId="49" fontId="0" fillId="0" borderId="8" xfId="0" applyNumberFormat="1" applyFont="1" applyBorder="1" applyAlignment="1">
      <alignment horizontal="center" vertical="center"/>
    </xf>
    <xf numFmtId="0" fontId="13" fillId="0" borderId="0" xfId="0" applyFont="1" applyBorder="1" applyAlignment="1">
      <alignment vertical="center"/>
    </xf>
    <xf numFmtId="49" fontId="9" fillId="0" borderId="8" xfId="0" applyNumberFormat="1" applyFont="1" applyBorder="1" applyAlignment="1">
      <alignment horizontal="center" vertical="center"/>
    </xf>
    <xf numFmtId="49" fontId="9" fillId="0" borderId="15" xfId="0" applyNumberFormat="1" applyFont="1" applyBorder="1" applyAlignment="1">
      <alignment vertical="center"/>
    </xf>
    <xf numFmtId="0" fontId="13" fillId="0" borderId="0" xfId="0" applyFont="1" applyAlignment="1">
      <alignment vertical="center"/>
    </xf>
    <xf numFmtId="0" fontId="0" fillId="0" borderId="0" xfId="0" applyFill="1" applyBorder="1" applyAlignment="1">
      <alignment vertical="center"/>
    </xf>
    <xf numFmtId="181" fontId="0" fillId="0" borderId="15" xfId="0" applyNumberFormat="1" applyBorder="1" applyAlignment="1">
      <alignment horizontal="right" vertical="center"/>
    </xf>
    <xf numFmtId="181" fontId="0" fillId="0" borderId="0" xfId="0" applyNumberFormat="1" applyBorder="1" applyAlignment="1">
      <alignment horizontal="right" vertical="center"/>
    </xf>
    <xf numFmtId="181" fontId="0" fillId="0" borderId="0" xfId="0" applyNumberFormat="1" applyAlignment="1">
      <alignment horizontal="right" vertical="center"/>
    </xf>
    <xf numFmtId="182" fontId="0" fillId="0" borderId="0" xfId="0" applyNumberFormat="1" applyBorder="1" applyAlignment="1">
      <alignment horizontal="right" vertical="center"/>
    </xf>
    <xf numFmtId="0" fontId="0" fillId="0" borderId="23" xfId="0" applyBorder="1" applyAlignment="1">
      <alignment/>
    </xf>
    <xf numFmtId="0" fontId="0" fillId="0" borderId="24" xfId="0" applyBorder="1" applyAlignment="1">
      <alignment/>
    </xf>
    <xf numFmtId="181" fontId="0" fillId="0" borderId="0" xfId="0" applyNumberFormat="1" applyBorder="1" applyAlignment="1">
      <alignment/>
    </xf>
    <xf numFmtId="0" fontId="0" fillId="0" borderId="0" xfId="0" applyBorder="1" applyAlignment="1">
      <alignment/>
    </xf>
    <xf numFmtId="0" fontId="0" fillId="0" borderId="0" xfId="0" applyFont="1" applyFill="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0" fillId="0" borderId="0" xfId="0" applyAlignment="1">
      <alignment/>
    </xf>
    <xf numFmtId="0" fontId="0" fillId="0" borderId="0" xfId="0" applyFill="1" applyAlignment="1">
      <alignment vertical="center"/>
    </xf>
    <xf numFmtId="0" fontId="0" fillId="0" borderId="6"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right" vertical="center"/>
    </xf>
    <xf numFmtId="0" fontId="0" fillId="0" borderId="4" xfId="0" applyBorder="1" applyAlignment="1">
      <alignment vertical="center"/>
    </xf>
    <xf numFmtId="0" fontId="0" fillId="0" borderId="4" xfId="0" applyBorder="1" applyAlignment="1">
      <alignment/>
    </xf>
    <xf numFmtId="0" fontId="0" fillId="0" borderId="5" xfId="0" applyBorder="1" applyAlignment="1">
      <alignment/>
    </xf>
    <xf numFmtId="0" fontId="0" fillId="0" borderId="14" xfId="0" applyFill="1"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distributed" vertical="center" wrapText="1"/>
    </xf>
    <xf numFmtId="0" fontId="0" fillId="0" borderId="18" xfId="0" applyFill="1" applyBorder="1" applyAlignment="1">
      <alignment horizontal="center" vertical="center"/>
    </xf>
    <xf numFmtId="0" fontId="0" fillId="0" borderId="18" xfId="0" applyBorder="1" applyAlignment="1">
      <alignment horizontal="center" vertical="center" wrapText="1"/>
    </xf>
    <xf numFmtId="0" fontId="0" fillId="0" borderId="18" xfId="0" applyBorder="1" applyAlignment="1">
      <alignment horizontal="distributed" vertical="center" wrapText="1"/>
    </xf>
    <xf numFmtId="0" fontId="0" fillId="0" borderId="21" xfId="0" applyBorder="1" applyAlignment="1">
      <alignment horizontal="distributed" vertical="center"/>
    </xf>
    <xf numFmtId="0" fontId="0" fillId="0" borderId="13" xfId="0" applyBorder="1" applyAlignment="1">
      <alignment horizontal="distributed" vertical="center"/>
    </xf>
    <xf numFmtId="0" fontId="0" fillId="0" borderId="0" xfId="0" applyFill="1" applyBorder="1" applyAlignment="1">
      <alignment horizontal="distributed" vertical="center"/>
    </xf>
    <xf numFmtId="0" fontId="0" fillId="0" borderId="22" xfId="0" applyBorder="1" applyAlignment="1">
      <alignment horizontal="distributed" vertical="center"/>
    </xf>
    <xf numFmtId="181" fontId="0" fillId="0" borderId="0" xfId="0" applyNumberFormat="1" applyFill="1" applyAlignment="1">
      <alignment horizontal="right" vertical="center"/>
    </xf>
    <xf numFmtId="0" fontId="0" fillId="0" borderId="0" xfId="0" applyBorder="1" applyAlignment="1">
      <alignment horizontal="right" vertical="center" wrapText="1"/>
    </xf>
    <xf numFmtId="0" fontId="0" fillId="0" borderId="0" xfId="0" applyBorder="1" applyAlignment="1">
      <alignment horizontal="center" vertical="center" wrapText="1"/>
    </xf>
    <xf numFmtId="0" fontId="0" fillId="0" borderId="0" xfId="0" applyBorder="1" applyAlignment="1">
      <alignment horizontal="right" vertical="center"/>
    </xf>
    <xf numFmtId="49" fontId="0" fillId="0" borderId="0" xfId="0" applyNumberFormat="1" applyFont="1" applyBorder="1" applyAlignment="1">
      <alignment horizontal="left" vertical="center"/>
    </xf>
    <xf numFmtId="49" fontId="0" fillId="0" borderId="8" xfId="0" applyNumberFormat="1" applyFont="1" applyBorder="1" applyAlignment="1">
      <alignment horizontal="left" vertical="center"/>
    </xf>
    <xf numFmtId="181" fontId="0" fillId="0" borderId="0" xfId="0" applyNumberFormat="1" applyFont="1" applyFill="1" applyAlignment="1">
      <alignment horizontal="right" vertical="center"/>
    </xf>
    <xf numFmtId="181" fontId="0" fillId="0" borderId="0" xfId="0" applyNumberFormat="1" applyFont="1" applyBorder="1" applyAlignment="1">
      <alignment horizontal="right" vertical="center"/>
    </xf>
    <xf numFmtId="49" fontId="0" fillId="0" borderId="0" xfId="0" applyNumberFormat="1" applyFont="1" applyBorder="1" applyAlignment="1">
      <alignment vertical="center"/>
    </xf>
    <xf numFmtId="0" fontId="9" fillId="0" borderId="0" xfId="0" applyFont="1" applyBorder="1" applyAlignment="1">
      <alignment vertical="center"/>
    </xf>
    <xf numFmtId="49" fontId="9" fillId="0" borderId="0" xfId="0" applyNumberFormat="1" applyFont="1" applyBorder="1" applyAlignment="1">
      <alignment vertical="center"/>
    </xf>
    <xf numFmtId="49" fontId="9" fillId="0" borderId="8" xfId="0" applyNumberFormat="1" applyFont="1" applyBorder="1" applyAlignment="1">
      <alignment vertical="center"/>
    </xf>
    <xf numFmtId="181" fontId="9" fillId="0" borderId="0" xfId="0" applyNumberFormat="1" applyFont="1" applyFill="1" applyAlignment="1">
      <alignment horizontal="right" vertical="center"/>
    </xf>
    <xf numFmtId="181" fontId="9" fillId="0" borderId="0" xfId="0" applyNumberFormat="1" applyFont="1" applyBorder="1" applyAlignment="1">
      <alignment horizontal="right" vertical="center"/>
    </xf>
    <xf numFmtId="0" fontId="0" fillId="0" borderId="24" xfId="0" applyFill="1" applyBorder="1" applyAlignment="1">
      <alignment/>
    </xf>
    <xf numFmtId="0" fontId="0" fillId="0" borderId="0" xfId="0" applyFill="1" applyAlignment="1">
      <alignment/>
    </xf>
    <xf numFmtId="0" fontId="0" fillId="0" borderId="3" xfId="0" applyBorder="1" applyAlignment="1">
      <alignment horizontal="right" vertical="center"/>
    </xf>
    <xf numFmtId="0" fontId="0" fillId="0" borderId="4" xfId="0" applyBorder="1" applyAlignment="1">
      <alignment horizontal="right" vertical="center"/>
    </xf>
    <xf numFmtId="0" fontId="0" fillId="0" borderId="4" xfId="0" applyBorder="1" applyAlignment="1">
      <alignment horizontal="left" vertical="center"/>
    </xf>
    <xf numFmtId="0" fontId="0" fillId="0" borderId="5" xfId="0" applyBorder="1" applyAlignment="1">
      <alignment vertical="center"/>
    </xf>
    <xf numFmtId="0" fontId="0" fillId="0" borderId="6" xfId="0" applyBorder="1" applyAlignment="1">
      <alignment horizontal="distributed" vertical="center" wrapText="1"/>
    </xf>
    <xf numFmtId="0" fontId="0" fillId="0" borderId="9" xfId="0" applyBorder="1" applyAlignment="1">
      <alignment horizontal="distributed" vertical="center"/>
    </xf>
    <xf numFmtId="0" fontId="0" fillId="0" borderId="9" xfId="0" applyFill="1" applyBorder="1" applyAlignment="1">
      <alignment horizontal="distributed"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8" xfId="0" applyFill="1" applyBorder="1" applyAlignment="1">
      <alignment horizontal="distributed" vertical="center"/>
    </xf>
    <xf numFmtId="0" fontId="0" fillId="0" borderId="19" xfId="0" applyBorder="1" applyAlignment="1">
      <alignment horizontal="distributed" vertical="center" wrapText="1"/>
    </xf>
    <xf numFmtId="0" fontId="0" fillId="0" borderId="21" xfId="0" applyBorder="1" applyAlignment="1">
      <alignment horizontal="distributed" vertical="center" wrapText="1"/>
    </xf>
    <xf numFmtId="0" fontId="0" fillId="0" borderId="8" xfId="0" applyBorder="1" applyAlignment="1">
      <alignment/>
    </xf>
    <xf numFmtId="192" fontId="0" fillId="0" borderId="0" xfId="0" applyNumberFormat="1" applyBorder="1" applyAlignment="1">
      <alignment horizontal="right" vertical="center"/>
    </xf>
    <xf numFmtId="181" fontId="0" fillId="0" borderId="8" xfId="0" applyNumberFormat="1" applyBorder="1" applyAlignment="1">
      <alignment horizontal="right" vertical="center"/>
    </xf>
    <xf numFmtId="41" fontId="0" fillId="0" borderId="0" xfId="0" applyNumberFormat="1" applyBorder="1" applyAlignment="1">
      <alignment horizontal="right" vertical="center"/>
    </xf>
    <xf numFmtId="49" fontId="12" fillId="0" borderId="15" xfId="0" applyNumberFormat="1" applyFont="1" applyBorder="1" applyAlignment="1">
      <alignment horizontal="right" vertical="center"/>
    </xf>
    <xf numFmtId="0" fontId="0" fillId="0" borderId="0" xfId="0" applyFont="1" applyBorder="1" applyAlignment="1">
      <alignment/>
    </xf>
    <xf numFmtId="49" fontId="0" fillId="0" borderId="0" xfId="0" applyNumberFormat="1" applyFont="1" applyBorder="1" applyAlignment="1">
      <alignment horizontal="left"/>
    </xf>
    <xf numFmtId="49" fontId="0" fillId="0" borderId="8" xfId="0" applyNumberFormat="1" applyFont="1" applyBorder="1" applyAlignment="1">
      <alignment horizontal="left"/>
    </xf>
    <xf numFmtId="181" fontId="0" fillId="0" borderId="15" xfId="0" applyNumberFormat="1" applyFont="1" applyBorder="1" applyAlignment="1">
      <alignment horizontal="right" vertical="center"/>
    </xf>
    <xf numFmtId="192" fontId="0" fillId="0" borderId="0" xfId="0" applyNumberFormat="1" applyFont="1" applyBorder="1" applyAlignment="1">
      <alignment horizontal="right" vertical="center"/>
    </xf>
    <xf numFmtId="181" fontId="0" fillId="0" borderId="8" xfId="0" applyNumberFormat="1" applyFont="1" applyBorder="1" applyAlignment="1">
      <alignment horizontal="right" vertical="center"/>
    </xf>
    <xf numFmtId="49" fontId="0" fillId="0" borderId="0" xfId="0" applyNumberFormat="1" applyFont="1" applyBorder="1" applyAlignment="1">
      <alignment/>
    </xf>
    <xf numFmtId="49" fontId="0" fillId="0" borderId="8" xfId="0" applyNumberFormat="1" applyFont="1" applyBorder="1" applyAlignment="1">
      <alignment/>
    </xf>
    <xf numFmtId="180" fontId="0" fillId="0" borderId="0" xfId="0" applyNumberFormat="1" applyFont="1" applyBorder="1" applyAlignment="1">
      <alignment horizontal="right" vertical="center"/>
    </xf>
    <xf numFmtId="0" fontId="9" fillId="0" borderId="0" xfId="0" applyFont="1" applyBorder="1" applyAlignment="1">
      <alignment/>
    </xf>
    <xf numFmtId="49" fontId="9" fillId="0" borderId="0" xfId="0" applyNumberFormat="1" applyFont="1" applyBorder="1" applyAlignment="1">
      <alignment/>
    </xf>
    <xf numFmtId="181" fontId="9" fillId="0" borderId="15" xfId="0" applyNumberFormat="1" applyFont="1" applyBorder="1" applyAlignment="1">
      <alignment horizontal="right" vertical="center"/>
    </xf>
    <xf numFmtId="192" fontId="9" fillId="0" borderId="0" xfId="0" applyNumberFormat="1" applyFont="1" applyBorder="1" applyAlignment="1">
      <alignment horizontal="right" vertical="center"/>
    </xf>
    <xf numFmtId="180" fontId="9" fillId="0" borderId="0" xfId="0" applyNumberFormat="1" applyFont="1" applyBorder="1" applyAlignment="1">
      <alignment horizontal="right" vertical="center"/>
    </xf>
    <xf numFmtId="0" fontId="9"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6</xdr:row>
      <xdr:rowOff>47625</xdr:rowOff>
    </xdr:from>
    <xdr:to>
      <xdr:col>1</xdr:col>
      <xdr:colOff>209550</xdr:colOff>
      <xdr:row>11</xdr:row>
      <xdr:rowOff>123825</xdr:rowOff>
    </xdr:to>
    <xdr:sp>
      <xdr:nvSpPr>
        <xdr:cNvPr id="1" name="AutoShape 1"/>
        <xdr:cNvSpPr>
          <a:spLocks/>
        </xdr:cNvSpPr>
      </xdr:nvSpPr>
      <xdr:spPr>
        <a:xfrm>
          <a:off x="400050" y="1295400"/>
          <a:ext cx="104775" cy="885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7</xdr:row>
      <xdr:rowOff>38100</xdr:rowOff>
    </xdr:from>
    <xdr:to>
      <xdr:col>3</xdr:col>
      <xdr:colOff>200025</xdr:colOff>
      <xdr:row>10</xdr:row>
      <xdr:rowOff>142875</xdr:rowOff>
    </xdr:to>
    <xdr:sp>
      <xdr:nvSpPr>
        <xdr:cNvPr id="2" name="AutoShape 2"/>
        <xdr:cNvSpPr>
          <a:spLocks/>
        </xdr:cNvSpPr>
      </xdr:nvSpPr>
      <xdr:spPr>
        <a:xfrm>
          <a:off x="990600" y="1447800"/>
          <a:ext cx="9525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6</xdr:row>
      <xdr:rowOff>47625</xdr:rowOff>
    </xdr:from>
    <xdr:to>
      <xdr:col>1</xdr:col>
      <xdr:colOff>209550</xdr:colOff>
      <xdr:row>11</xdr:row>
      <xdr:rowOff>123825</xdr:rowOff>
    </xdr:to>
    <xdr:sp>
      <xdr:nvSpPr>
        <xdr:cNvPr id="1" name="AutoShape 1"/>
        <xdr:cNvSpPr>
          <a:spLocks/>
        </xdr:cNvSpPr>
      </xdr:nvSpPr>
      <xdr:spPr>
        <a:xfrm>
          <a:off x="400050" y="1371600"/>
          <a:ext cx="104775" cy="885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7</xdr:row>
      <xdr:rowOff>38100</xdr:rowOff>
    </xdr:from>
    <xdr:to>
      <xdr:col>3</xdr:col>
      <xdr:colOff>200025</xdr:colOff>
      <xdr:row>10</xdr:row>
      <xdr:rowOff>142875</xdr:rowOff>
    </xdr:to>
    <xdr:sp>
      <xdr:nvSpPr>
        <xdr:cNvPr id="2" name="AutoShape 2"/>
        <xdr:cNvSpPr>
          <a:spLocks/>
        </xdr:cNvSpPr>
      </xdr:nvSpPr>
      <xdr:spPr>
        <a:xfrm>
          <a:off x="990600" y="1524000"/>
          <a:ext cx="9525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29"/>
  <sheetViews>
    <sheetView tabSelected="1" zoomScaleSheetLayoutView="90" workbookViewId="0" topLeftCell="A1">
      <pane xSplit="3" ySplit="8" topLeftCell="D9" activePane="bottomRight" state="frozen"/>
      <selection pane="topLeft" activeCell="D1" sqref="D1:H1"/>
      <selection pane="topRight" activeCell="D1" sqref="D1:H1"/>
      <selection pane="bottomLeft" activeCell="D1" sqref="D1:H1"/>
      <selection pane="bottomRight" activeCell="D1" sqref="D1:H1"/>
    </sheetView>
  </sheetViews>
  <sheetFormatPr defaultColWidth="8.796875" defaultRowHeight="14.25"/>
  <cols>
    <col min="1" max="1" width="2.59765625" style="0" customWidth="1"/>
    <col min="2" max="2" width="9.8984375" style="0" customWidth="1"/>
    <col min="3" max="3" width="12.59765625" style="0" customWidth="1"/>
    <col min="4" max="4" width="19.3984375" style="0" customWidth="1"/>
    <col min="5" max="5" width="21.5" style="0" customWidth="1"/>
    <col min="6" max="6" width="20.3984375" style="0" customWidth="1"/>
    <col min="7" max="7" width="19" style="0" customWidth="1"/>
    <col min="8" max="8" width="19.09765625" style="0" customWidth="1"/>
    <col min="9" max="9" width="0.8984375" style="0" customWidth="1"/>
    <col min="10" max="10" width="18.3984375" style="0" customWidth="1"/>
    <col min="11" max="11" width="18.59765625" style="0" customWidth="1"/>
    <col min="12" max="13" width="19.09765625" style="0" customWidth="1"/>
    <col min="14" max="14" width="19.5" style="0" customWidth="1"/>
    <col min="15" max="15" width="20.09765625" style="0" customWidth="1"/>
    <col min="16" max="16" width="8.59765625" style="0" customWidth="1"/>
    <col min="17" max="16384" width="8.8984375" style="0" customWidth="1"/>
  </cols>
  <sheetData>
    <row r="1" spans="4:13" s="1" customFormat="1" ht="25.5" customHeight="1">
      <c r="D1" s="2" t="s">
        <v>34</v>
      </c>
      <c r="E1" s="2"/>
      <c r="F1" s="2"/>
      <c r="G1" s="2"/>
      <c r="H1" s="2"/>
      <c r="I1" s="3"/>
      <c r="J1" s="4" t="s">
        <v>35</v>
      </c>
      <c r="K1" s="4"/>
      <c r="L1" s="4"/>
      <c r="M1" s="4"/>
    </row>
    <row r="2" spans="7:9" ht="2.25" customHeight="1">
      <c r="G2" s="5"/>
      <c r="H2" s="6"/>
      <c r="I2" s="6"/>
    </row>
    <row r="3" ht="13.5" customHeight="1"/>
    <row r="4" spans="6:10" s="7" customFormat="1" ht="19.5" customHeight="1">
      <c r="F4" s="8" t="s">
        <v>36</v>
      </c>
      <c r="G4" s="9"/>
      <c r="H4" s="9"/>
      <c r="I4" s="10"/>
      <c r="J4" s="10" t="s">
        <v>37</v>
      </c>
    </row>
    <row r="5" spans="1:16" s="11" customFormat="1" ht="21.75" customHeight="1" thickBot="1">
      <c r="A5" s="11" t="s">
        <v>38</v>
      </c>
      <c r="I5" s="12"/>
      <c r="P5" s="13" t="s">
        <v>39</v>
      </c>
    </row>
    <row r="6" spans="1:16" ht="16.5" customHeight="1" thickTop="1">
      <c r="A6" s="14" t="s">
        <v>40</v>
      </c>
      <c r="B6" s="14"/>
      <c r="C6" s="15"/>
      <c r="D6" s="16" t="s">
        <v>0</v>
      </c>
      <c r="E6" s="17"/>
      <c r="F6" s="17"/>
      <c r="G6" s="17"/>
      <c r="H6" s="18"/>
      <c r="I6" s="19"/>
      <c r="J6" s="20" t="s">
        <v>1</v>
      </c>
      <c r="K6" s="21" t="s">
        <v>2</v>
      </c>
      <c r="L6" s="22" t="s">
        <v>41</v>
      </c>
      <c r="M6" s="21" t="s">
        <v>3</v>
      </c>
      <c r="N6" s="21" t="s">
        <v>4</v>
      </c>
      <c r="O6" s="21" t="s">
        <v>5</v>
      </c>
      <c r="P6" s="23" t="s">
        <v>6</v>
      </c>
    </row>
    <row r="7" spans="1:16" ht="16.5" customHeight="1">
      <c r="A7" s="24"/>
      <c r="B7" s="24"/>
      <c r="C7" s="25"/>
      <c r="D7" s="26" t="s">
        <v>42</v>
      </c>
      <c r="E7" s="27" t="s">
        <v>43</v>
      </c>
      <c r="F7" s="28"/>
      <c r="G7" s="29"/>
      <c r="H7" s="30" t="s">
        <v>7</v>
      </c>
      <c r="I7" s="19"/>
      <c r="J7" s="31"/>
      <c r="K7" s="32"/>
      <c r="L7" s="33"/>
      <c r="M7" s="32"/>
      <c r="N7" s="32"/>
      <c r="O7" s="32"/>
      <c r="P7" s="34"/>
    </row>
    <row r="8" spans="1:16" ht="16.5" customHeight="1">
      <c r="A8" s="35"/>
      <c r="B8" s="35"/>
      <c r="C8" s="36"/>
      <c r="D8" s="37"/>
      <c r="E8" s="38" t="s">
        <v>44</v>
      </c>
      <c r="F8" s="38" t="s">
        <v>45</v>
      </c>
      <c r="G8" s="39" t="s">
        <v>8</v>
      </c>
      <c r="H8" s="40"/>
      <c r="I8" s="19"/>
      <c r="J8" s="40"/>
      <c r="K8" s="41"/>
      <c r="L8" s="37"/>
      <c r="M8" s="41"/>
      <c r="N8" s="41"/>
      <c r="O8" s="41"/>
      <c r="P8" s="42"/>
    </row>
    <row r="9" spans="1:16" s="49" customFormat="1" ht="27" customHeight="1">
      <c r="A9" s="43" t="s">
        <v>46</v>
      </c>
      <c r="B9" s="43"/>
      <c r="C9" s="44"/>
      <c r="D9" s="45"/>
      <c r="E9" s="45"/>
      <c r="F9" s="45"/>
      <c r="G9" s="46" t="s">
        <v>9</v>
      </c>
      <c r="H9" s="47"/>
      <c r="I9" s="48"/>
      <c r="J9" s="47"/>
      <c r="L9" s="50" t="s">
        <v>47</v>
      </c>
      <c r="M9" s="45"/>
      <c r="N9" s="45"/>
      <c r="O9" s="51" t="s">
        <v>48</v>
      </c>
      <c r="P9" s="52"/>
    </row>
    <row r="10" spans="1:16" s="11" customFormat="1" ht="12.75" customHeight="1">
      <c r="A10" s="12" t="s">
        <v>49</v>
      </c>
      <c r="B10" s="12"/>
      <c r="C10" s="53"/>
      <c r="D10" s="54">
        <v>5594</v>
      </c>
      <c r="E10" s="54">
        <f aca="true" t="shared" si="0" ref="E10:E15">F10+G10</f>
        <v>2488</v>
      </c>
      <c r="F10" s="54">
        <v>2251</v>
      </c>
      <c r="G10" s="54">
        <v>237</v>
      </c>
      <c r="H10" s="54">
        <v>3107</v>
      </c>
      <c r="I10" s="55"/>
      <c r="J10" s="54">
        <v>848</v>
      </c>
      <c r="K10" s="54">
        <v>4747</v>
      </c>
      <c r="L10" s="54">
        <v>4204</v>
      </c>
      <c r="M10" s="54">
        <v>542</v>
      </c>
      <c r="N10" s="54">
        <v>1384</v>
      </c>
      <c r="O10" s="56">
        <v>40.2</v>
      </c>
      <c r="P10" s="57" t="s">
        <v>10</v>
      </c>
    </row>
    <row r="11" spans="1:16" s="11" customFormat="1" ht="12.75" customHeight="1">
      <c r="A11" s="12"/>
      <c r="B11" s="12" t="s">
        <v>11</v>
      </c>
      <c r="C11" s="53" t="s">
        <v>50</v>
      </c>
      <c r="D11" s="54">
        <v>5103</v>
      </c>
      <c r="E11" s="54">
        <f t="shared" si="0"/>
        <v>1810</v>
      </c>
      <c r="F11" s="54">
        <v>1594</v>
      </c>
      <c r="G11" s="54">
        <v>216</v>
      </c>
      <c r="H11" s="54">
        <v>3293</v>
      </c>
      <c r="I11" s="55"/>
      <c r="J11" s="54">
        <v>707</v>
      </c>
      <c r="K11" s="54">
        <v>4396</v>
      </c>
      <c r="L11" s="54">
        <v>3831</v>
      </c>
      <c r="M11" s="54">
        <v>565</v>
      </c>
      <c r="N11" s="54">
        <v>1446</v>
      </c>
      <c r="O11" s="56">
        <v>31.2</v>
      </c>
      <c r="P11" s="58" t="s">
        <v>51</v>
      </c>
    </row>
    <row r="12" spans="1:16" s="11" customFormat="1" ht="12.75" customHeight="1">
      <c r="A12" s="12"/>
      <c r="B12" s="12"/>
      <c r="C12" s="53" t="s">
        <v>52</v>
      </c>
      <c r="D12" s="54">
        <v>5896</v>
      </c>
      <c r="E12" s="54">
        <f t="shared" si="0"/>
        <v>3032</v>
      </c>
      <c r="F12" s="54">
        <v>2724</v>
      </c>
      <c r="G12" s="54">
        <v>308</v>
      </c>
      <c r="H12" s="54">
        <v>2864</v>
      </c>
      <c r="I12" s="54"/>
      <c r="J12" s="54">
        <v>957</v>
      </c>
      <c r="K12" s="54">
        <v>4940</v>
      </c>
      <c r="L12" s="54">
        <v>4492</v>
      </c>
      <c r="M12" s="54">
        <v>447</v>
      </c>
      <c r="N12" s="54">
        <v>1276</v>
      </c>
      <c r="O12" s="56">
        <v>46.2</v>
      </c>
      <c r="P12" s="58" t="s">
        <v>52</v>
      </c>
    </row>
    <row r="13" spans="1:16" s="11" customFormat="1" ht="12.75" customHeight="1">
      <c r="A13" s="12"/>
      <c r="B13" s="12"/>
      <c r="C13" s="53" t="s">
        <v>53</v>
      </c>
      <c r="D13" s="54">
        <v>6937</v>
      </c>
      <c r="E13" s="54">
        <f t="shared" si="0"/>
        <v>3990</v>
      </c>
      <c r="F13" s="54">
        <v>3836</v>
      </c>
      <c r="G13" s="54">
        <v>154</v>
      </c>
      <c r="H13" s="54">
        <v>2947</v>
      </c>
      <c r="I13" s="54"/>
      <c r="J13" s="54">
        <v>1247</v>
      </c>
      <c r="K13" s="54">
        <v>5690</v>
      </c>
      <c r="L13" s="54">
        <v>5253</v>
      </c>
      <c r="M13" s="54">
        <v>437</v>
      </c>
      <c r="N13" s="54">
        <v>1320</v>
      </c>
      <c r="O13" s="56">
        <v>55.3</v>
      </c>
      <c r="P13" s="58" t="s">
        <v>54</v>
      </c>
    </row>
    <row r="14" spans="1:16" s="11" customFormat="1" ht="12.75" customHeight="1">
      <c r="A14" s="12"/>
      <c r="B14" s="12"/>
      <c r="C14" s="59" t="s">
        <v>55</v>
      </c>
      <c r="D14" s="54">
        <v>8143</v>
      </c>
      <c r="E14" s="54">
        <f t="shared" si="0"/>
        <v>5811</v>
      </c>
      <c r="F14" s="54">
        <v>5623</v>
      </c>
      <c r="G14" s="54">
        <v>188</v>
      </c>
      <c r="H14" s="54">
        <v>2332</v>
      </c>
      <c r="I14" s="54"/>
      <c r="J14" s="54">
        <v>1280</v>
      </c>
      <c r="K14" s="54">
        <v>6863</v>
      </c>
      <c r="L14" s="54">
        <v>5423</v>
      </c>
      <c r="M14" s="54">
        <v>1440</v>
      </c>
      <c r="N14" s="54">
        <v>1626</v>
      </c>
      <c r="O14" s="56">
        <v>69.1</v>
      </c>
      <c r="P14" s="58" t="s">
        <v>56</v>
      </c>
    </row>
    <row r="15" spans="1:16" s="11" customFormat="1" ht="12.75" customHeight="1">
      <c r="A15" s="12"/>
      <c r="B15" s="12" t="s">
        <v>12</v>
      </c>
      <c r="C15" s="53"/>
      <c r="D15" s="54">
        <v>4792</v>
      </c>
      <c r="E15" s="54">
        <f t="shared" si="0"/>
        <v>1528</v>
      </c>
      <c r="F15" s="54">
        <v>1327</v>
      </c>
      <c r="G15" s="54">
        <v>201</v>
      </c>
      <c r="H15" s="54">
        <v>3264</v>
      </c>
      <c r="I15" s="54"/>
      <c r="J15" s="54">
        <v>768</v>
      </c>
      <c r="K15" s="54">
        <v>4024</v>
      </c>
      <c r="L15" s="54">
        <v>4282</v>
      </c>
      <c r="M15" s="54">
        <v>258</v>
      </c>
      <c r="N15" s="54">
        <v>1130</v>
      </c>
      <c r="O15" s="56">
        <v>27.7</v>
      </c>
      <c r="P15" s="57" t="s">
        <v>13</v>
      </c>
    </row>
    <row r="16" spans="1:16" s="49" customFormat="1" ht="26.25" customHeight="1">
      <c r="A16" s="60" t="s">
        <v>57</v>
      </c>
      <c r="B16" s="60"/>
      <c r="C16" s="61"/>
      <c r="D16" s="45"/>
      <c r="E16" s="45"/>
      <c r="F16" s="45"/>
      <c r="G16" s="62" t="s">
        <v>58</v>
      </c>
      <c r="H16" s="63" t="s">
        <v>59</v>
      </c>
      <c r="I16" s="48"/>
      <c r="J16" s="64" t="s">
        <v>60</v>
      </c>
      <c r="K16" s="65" t="s">
        <v>61</v>
      </c>
      <c r="L16" s="66" t="s">
        <v>62</v>
      </c>
      <c r="M16" s="45"/>
      <c r="N16" s="45"/>
      <c r="O16" s="67"/>
      <c r="P16" s="68" t="s">
        <v>14</v>
      </c>
    </row>
    <row r="17" spans="1:16" s="7" customFormat="1" ht="12.75" customHeight="1">
      <c r="A17" s="12" t="s">
        <v>63</v>
      </c>
      <c r="B17" s="69"/>
      <c r="C17" s="70" t="s">
        <v>64</v>
      </c>
      <c r="D17" s="71">
        <v>6480</v>
      </c>
      <c r="E17" s="71">
        <v>2104</v>
      </c>
      <c r="F17" s="71">
        <v>1825</v>
      </c>
      <c r="G17" s="71">
        <v>279</v>
      </c>
      <c r="H17" s="71">
        <v>4376</v>
      </c>
      <c r="I17" s="71"/>
      <c r="J17" s="71">
        <v>832</v>
      </c>
      <c r="K17" s="71">
        <v>5648</v>
      </c>
      <c r="L17" s="71">
        <v>4403</v>
      </c>
      <c r="M17" s="71">
        <v>1245</v>
      </c>
      <c r="N17" s="71">
        <v>1587</v>
      </c>
      <c r="O17" s="72">
        <v>28.2</v>
      </c>
      <c r="P17" s="73" t="s">
        <v>65</v>
      </c>
    </row>
    <row r="18" spans="1:16" s="7" customFormat="1" ht="12.75" customHeight="1">
      <c r="A18" s="69"/>
      <c r="B18" s="69"/>
      <c r="C18" s="70" t="s">
        <v>66</v>
      </c>
      <c r="D18" s="71">
        <v>6205</v>
      </c>
      <c r="E18" s="71">
        <v>2415</v>
      </c>
      <c r="F18" s="71">
        <v>2067</v>
      </c>
      <c r="G18" s="71">
        <v>348</v>
      </c>
      <c r="H18" s="71">
        <v>3790</v>
      </c>
      <c r="I18" s="71"/>
      <c r="J18" s="71">
        <v>754</v>
      </c>
      <c r="K18" s="71">
        <v>5451</v>
      </c>
      <c r="L18" s="71">
        <v>4180</v>
      </c>
      <c r="M18" s="71">
        <v>1271</v>
      </c>
      <c r="N18" s="71">
        <v>1647</v>
      </c>
      <c r="O18" s="72">
        <v>33.3</v>
      </c>
      <c r="P18" s="73" t="s">
        <v>15</v>
      </c>
    </row>
    <row r="19" spans="1:16" s="7" customFormat="1" ht="12.75" customHeight="1">
      <c r="A19" s="69"/>
      <c r="B19" s="69"/>
      <c r="C19" s="70" t="s">
        <v>67</v>
      </c>
      <c r="D19" s="71">
        <v>5708</v>
      </c>
      <c r="E19" s="71">
        <v>2226</v>
      </c>
      <c r="F19" s="71">
        <v>1991</v>
      </c>
      <c r="G19" s="71">
        <v>235</v>
      </c>
      <c r="H19" s="71">
        <v>3483</v>
      </c>
      <c r="I19" s="71"/>
      <c r="J19" s="71">
        <v>748</v>
      </c>
      <c r="K19" s="71">
        <v>4961</v>
      </c>
      <c r="L19" s="71">
        <v>4256</v>
      </c>
      <c r="M19" s="71">
        <v>705</v>
      </c>
      <c r="N19" s="71">
        <v>1512</v>
      </c>
      <c r="O19" s="72">
        <v>34.9</v>
      </c>
      <c r="P19" s="73" t="s">
        <v>68</v>
      </c>
    </row>
    <row r="20" spans="1:16" s="7" customFormat="1" ht="12.75" customHeight="1">
      <c r="A20" s="69"/>
      <c r="B20" s="69"/>
      <c r="C20" s="74" t="s">
        <v>69</v>
      </c>
      <c r="D20" s="71">
        <v>6445</v>
      </c>
      <c r="E20" s="71">
        <v>2375</v>
      </c>
      <c r="F20" s="71">
        <v>1876</v>
      </c>
      <c r="G20" s="71">
        <v>499</v>
      </c>
      <c r="H20" s="71">
        <v>4070</v>
      </c>
      <c r="I20" s="71"/>
      <c r="J20" s="71">
        <v>740</v>
      </c>
      <c r="K20" s="71">
        <v>5705</v>
      </c>
      <c r="L20" s="71">
        <v>4520</v>
      </c>
      <c r="M20" s="71">
        <v>1185</v>
      </c>
      <c r="N20" s="71">
        <v>1693</v>
      </c>
      <c r="O20" s="72">
        <v>29.1</v>
      </c>
      <c r="P20" s="73" t="s">
        <v>70</v>
      </c>
    </row>
    <row r="21" spans="1:16" s="78" customFormat="1" ht="12.75" customHeight="1">
      <c r="A21" s="75"/>
      <c r="B21" s="75"/>
      <c r="C21" s="76" t="s">
        <v>71</v>
      </c>
      <c r="D21" s="45">
        <v>6171</v>
      </c>
      <c r="E21" s="45">
        <v>2239</v>
      </c>
      <c r="F21" s="45">
        <v>1915</v>
      </c>
      <c r="G21" s="45">
        <v>324</v>
      </c>
      <c r="H21" s="45">
        <v>3932</v>
      </c>
      <c r="I21" s="45"/>
      <c r="J21" s="45">
        <v>733</v>
      </c>
      <c r="K21" s="45">
        <v>5438</v>
      </c>
      <c r="L21" s="45">
        <v>4503</v>
      </c>
      <c r="M21" s="45">
        <v>935</v>
      </c>
      <c r="N21" s="45">
        <v>1663</v>
      </c>
      <c r="O21" s="67">
        <v>31</v>
      </c>
      <c r="P21" s="77" t="s">
        <v>72</v>
      </c>
    </row>
    <row r="22" spans="1:16" s="11" customFormat="1" ht="12.75" customHeight="1">
      <c r="A22" s="12"/>
      <c r="C22" s="53"/>
      <c r="D22" s="54"/>
      <c r="E22" s="54"/>
      <c r="F22" s="54"/>
      <c r="G22" s="54"/>
      <c r="H22" s="54"/>
      <c r="I22" s="54"/>
      <c r="J22" s="54"/>
      <c r="K22" s="54"/>
      <c r="L22" s="54"/>
      <c r="M22" s="54"/>
      <c r="N22" s="54"/>
      <c r="O22" s="56"/>
      <c r="P22" s="57" t="s">
        <v>10</v>
      </c>
    </row>
    <row r="23" spans="1:16" s="11" customFormat="1" ht="12.75" customHeight="1">
      <c r="A23" s="12"/>
      <c r="B23" s="12" t="s">
        <v>11</v>
      </c>
      <c r="C23" s="53" t="s">
        <v>73</v>
      </c>
      <c r="D23" s="54">
        <v>6048</v>
      </c>
      <c r="E23" s="54">
        <v>1931</v>
      </c>
      <c r="F23" s="54">
        <v>1517</v>
      </c>
      <c r="G23" s="54">
        <v>414</v>
      </c>
      <c r="H23" s="54">
        <v>4117</v>
      </c>
      <c r="I23" s="54"/>
      <c r="J23" s="54">
        <v>661</v>
      </c>
      <c r="K23" s="54">
        <v>5387</v>
      </c>
      <c r="L23" s="54">
        <v>4421</v>
      </c>
      <c r="M23" s="54">
        <v>966</v>
      </c>
      <c r="N23" s="54">
        <v>1749</v>
      </c>
      <c r="O23" s="56">
        <v>25.1</v>
      </c>
      <c r="P23" s="58" t="s">
        <v>74</v>
      </c>
    </row>
    <row r="24" spans="1:16" s="11" customFormat="1" ht="12.75" customHeight="1">
      <c r="A24" s="12"/>
      <c r="B24" s="12"/>
      <c r="C24" s="53" t="s">
        <v>75</v>
      </c>
      <c r="D24" s="54">
        <v>5996</v>
      </c>
      <c r="E24" s="54">
        <v>2504</v>
      </c>
      <c r="F24" s="54">
        <v>2395</v>
      </c>
      <c r="G24" s="54">
        <v>109</v>
      </c>
      <c r="H24" s="54">
        <v>3492</v>
      </c>
      <c r="I24" s="54"/>
      <c r="J24" s="54">
        <v>815</v>
      </c>
      <c r="K24" s="54">
        <v>5181</v>
      </c>
      <c r="L24" s="54">
        <v>4467</v>
      </c>
      <c r="M24" s="54">
        <v>714</v>
      </c>
      <c r="N24" s="54">
        <v>1528</v>
      </c>
      <c r="O24" s="56">
        <v>39.9</v>
      </c>
      <c r="P24" s="58" t="s">
        <v>75</v>
      </c>
    </row>
    <row r="25" spans="1:16" s="11" customFormat="1" ht="12.75" customHeight="1">
      <c r="A25" s="12"/>
      <c r="B25" s="12"/>
      <c r="C25" s="53" t="s">
        <v>76</v>
      </c>
      <c r="D25" s="54">
        <v>6607</v>
      </c>
      <c r="E25" s="54">
        <v>2460</v>
      </c>
      <c r="F25" s="54">
        <v>2226</v>
      </c>
      <c r="G25" s="54">
        <v>234</v>
      </c>
      <c r="H25" s="54">
        <v>4147</v>
      </c>
      <c r="I25" s="54"/>
      <c r="J25" s="54">
        <v>1035</v>
      </c>
      <c r="K25" s="54">
        <v>5572</v>
      </c>
      <c r="L25" s="54">
        <v>5009</v>
      </c>
      <c r="M25" s="54">
        <v>563</v>
      </c>
      <c r="N25" s="54">
        <v>1247</v>
      </c>
      <c r="O25" s="56">
        <v>33.7</v>
      </c>
      <c r="P25" s="58" t="s">
        <v>77</v>
      </c>
    </row>
    <row r="26" spans="1:16" s="11" customFormat="1" ht="12.75" customHeight="1">
      <c r="A26" s="12"/>
      <c r="B26" s="12"/>
      <c r="C26" s="59" t="s">
        <v>78</v>
      </c>
      <c r="D26" s="54">
        <v>11219</v>
      </c>
      <c r="E26" s="54">
        <v>10007</v>
      </c>
      <c r="F26" s="54">
        <v>10007</v>
      </c>
      <c r="G26" s="54">
        <v>0</v>
      </c>
      <c r="H26" s="54">
        <v>1212</v>
      </c>
      <c r="I26" s="54"/>
      <c r="J26" s="54">
        <v>1039</v>
      </c>
      <c r="K26" s="54">
        <v>10180</v>
      </c>
      <c r="L26" s="54">
        <v>5755</v>
      </c>
      <c r="M26" s="54">
        <v>4425</v>
      </c>
      <c r="N26" s="54">
        <v>2545</v>
      </c>
      <c r="O26" s="56">
        <v>89.2</v>
      </c>
      <c r="P26" s="58" t="s">
        <v>79</v>
      </c>
    </row>
    <row r="27" spans="1:16" s="11" customFormat="1" ht="12.75" customHeight="1">
      <c r="A27" s="12"/>
      <c r="B27" s="79" t="s">
        <v>12</v>
      </c>
      <c r="C27" s="53"/>
      <c r="D27" s="80">
        <v>8220</v>
      </c>
      <c r="E27" s="81">
        <v>1203</v>
      </c>
      <c r="F27" s="81">
        <v>934</v>
      </c>
      <c r="G27" s="81">
        <v>269</v>
      </c>
      <c r="H27" s="81">
        <v>7017</v>
      </c>
      <c r="I27" s="82"/>
      <c r="J27" s="81">
        <v>943</v>
      </c>
      <c r="K27" s="81">
        <v>7278</v>
      </c>
      <c r="L27" s="81">
        <v>5334</v>
      </c>
      <c r="M27" s="81">
        <v>1944</v>
      </c>
      <c r="N27" s="81">
        <v>1654</v>
      </c>
      <c r="O27" s="83">
        <v>11.4</v>
      </c>
      <c r="P27" s="57" t="s">
        <v>13</v>
      </c>
    </row>
    <row r="28" spans="1:16" ht="9.75" customHeight="1" thickBot="1">
      <c r="A28" s="84"/>
      <c r="B28" s="84"/>
      <c r="C28" s="84"/>
      <c r="D28" s="85"/>
      <c r="E28" s="84"/>
      <c r="F28" s="84"/>
      <c r="G28" s="84"/>
      <c r="H28" s="84"/>
      <c r="I28" s="86"/>
      <c r="J28" s="84"/>
      <c r="K28" s="84"/>
      <c r="L28" s="84"/>
      <c r="M28" s="84"/>
      <c r="N28" s="84"/>
      <c r="O28" s="84"/>
      <c r="P28" s="85"/>
    </row>
    <row r="29" spans="1:9" ht="19.5" customHeight="1" thickTop="1">
      <c r="A29" t="s">
        <v>80</v>
      </c>
      <c r="I29" s="87"/>
    </row>
  </sheetData>
  <mergeCells count="17">
    <mergeCell ref="H7:H8"/>
    <mergeCell ref="D6:H6"/>
    <mergeCell ref="E7:G7"/>
    <mergeCell ref="A16:C16"/>
    <mergeCell ref="A9:C9"/>
    <mergeCell ref="A6:C8"/>
    <mergeCell ref="D7:D8"/>
    <mergeCell ref="D1:H1"/>
    <mergeCell ref="F4:H4"/>
    <mergeCell ref="O6:O8"/>
    <mergeCell ref="P6:P8"/>
    <mergeCell ref="J6:J8"/>
    <mergeCell ref="K6:K8"/>
    <mergeCell ref="L6:L8"/>
    <mergeCell ref="M6:M8"/>
    <mergeCell ref="J1:M1"/>
    <mergeCell ref="N6:N8"/>
  </mergeCells>
  <printOptions/>
  <pageMargins left="0.38" right="0.19" top="0.55" bottom="0" header="4.72" footer="0.5118110236220472"/>
  <pageSetup horizontalDpi="600" verticalDpi="600" orientation="portrait" paperSize="9" scale="75"/>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Y27"/>
  <sheetViews>
    <sheetView zoomScaleSheetLayoutView="90" workbookViewId="0" topLeftCell="A1">
      <pane xSplit="5" ySplit="5" topLeftCell="F6" activePane="bottomRight" state="frozen"/>
      <selection pane="topLeft" activeCell="D1" sqref="D1:H1"/>
      <selection pane="topRight" activeCell="D1" sqref="D1:H1"/>
      <selection pane="bottomLeft" activeCell="D1" sqref="D1:H1"/>
      <selection pane="bottomRight" activeCell="D1" sqref="D1:H1"/>
    </sheetView>
  </sheetViews>
  <sheetFormatPr defaultColWidth="8.796875" defaultRowHeight="14.25"/>
  <cols>
    <col min="1" max="4" width="3.09765625" style="0" customWidth="1"/>
    <col min="5" max="5" width="13.09765625" style="0" customWidth="1"/>
    <col min="6" max="6" width="12.5" style="127" customWidth="1"/>
    <col min="7" max="9" width="11.59765625" style="0" customWidth="1"/>
    <col min="10" max="10" width="11.09765625" style="0" customWidth="1"/>
    <col min="11" max="11" width="11.59765625" style="0" customWidth="1"/>
    <col min="12" max="13" width="11.09765625" style="0" customWidth="1"/>
    <col min="14" max="14" width="11.59765625" style="0" customWidth="1"/>
    <col min="15" max="15" width="1" style="0" customWidth="1"/>
    <col min="16" max="16" width="13" style="0" customWidth="1"/>
    <col min="17" max="18" width="12.59765625" style="0" customWidth="1"/>
    <col min="19" max="19" width="13" style="0" customWidth="1"/>
    <col min="20" max="20" width="12.3984375" style="0" customWidth="1"/>
    <col min="21" max="22" width="13" style="0" customWidth="1"/>
    <col min="23" max="23" width="13.3984375" style="0" customWidth="1"/>
    <col min="24" max="24" width="12.5" style="0" customWidth="1"/>
    <col min="25" max="25" width="8.59765625" style="0" customWidth="1"/>
    <col min="26" max="16384" width="8.8984375" style="0" customWidth="1"/>
  </cols>
  <sheetData>
    <row r="1" spans="6:19" s="7" customFormat="1" ht="19.5" customHeight="1">
      <c r="F1" s="88"/>
      <c r="M1" s="89" t="s">
        <v>81</v>
      </c>
      <c r="P1" s="90" t="s">
        <v>82</v>
      </c>
      <c r="Q1" s="91"/>
      <c r="R1" s="91"/>
      <c r="S1" s="91"/>
    </row>
    <row r="2" spans="1:25" s="11" customFormat="1" ht="21.75" customHeight="1" thickBot="1">
      <c r="A2" s="11" t="s">
        <v>38</v>
      </c>
      <c r="F2" s="92"/>
      <c r="O2" s="12"/>
      <c r="Y2" s="13" t="s">
        <v>39</v>
      </c>
    </row>
    <row r="3" spans="1:25" ht="16.5" customHeight="1" thickTop="1">
      <c r="A3" s="14" t="s">
        <v>40</v>
      </c>
      <c r="B3" s="14"/>
      <c r="C3" s="14"/>
      <c r="D3" s="14"/>
      <c r="E3" s="15"/>
      <c r="F3" s="93" t="s">
        <v>83</v>
      </c>
      <c r="G3" s="94" t="s">
        <v>84</v>
      </c>
      <c r="H3" s="95"/>
      <c r="I3" s="95"/>
      <c r="J3" s="95"/>
      <c r="K3" s="95"/>
      <c r="L3" s="95"/>
      <c r="M3" s="96"/>
      <c r="N3" s="97"/>
      <c r="O3" s="19"/>
      <c r="P3" s="98" t="s">
        <v>85</v>
      </c>
      <c r="Q3" s="99"/>
      <c r="R3" s="100"/>
      <c r="S3" s="94" t="s">
        <v>86</v>
      </c>
      <c r="T3" s="95"/>
      <c r="U3" s="95"/>
      <c r="V3" s="95"/>
      <c r="W3" s="95"/>
      <c r="X3" s="96"/>
      <c r="Y3" s="23" t="s">
        <v>6</v>
      </c>
    </row>
    <row r="4" spans="1:25" ht="16.5" customHeight="1">
      <c r="A4" s="24"/>
      <c r="B4" s="24"/>
      <c r="C4" s="24"/>
      <c r="D4" s="24"/>
      <c r="E4" s="25"/>
      <c r="F4" s="101"/>
      <c r="G4" s="26" t="s">
        <v>87</v>
      </c>
      <c r="H4" s="27" t="s">
        <v>88</v>
      </c>
      <c r="I4" s="28"/>
      <c r="J4" s="29"/>
      <c r="K4" s="27" t="s">
        <v>89</v>
      </c>
      <c r="L4" s="28"/>
      <c r="M4" s="29"/>
      <c r="N4" s="102" t="s">
        <v>90</v>
      </c>
      <c r="O4" s="19"/>
      <c r="P4" s="103" t="s">
        <v>91</v>
      </c>
      <c r="Q4" s="104" t="s">
        <v>92</v>
      </c>
      <c r="R4" s="104" t="s">
        <v>8</v>
      </c>
      <c r="S4" s="103" t="s">
        <v>93</v>
      </c>
      <c r="T4" s="104" t="s">
        <v>16</v>
      </c>
      <c r="U4" s="103" t="s">
        <v>94</v>
      </c>
      <c r="V4" s="103" t="s">
        <v>95</v>
      </c>
      <c r="W4" s="104" t="s">
        <v>96</v>
      </c>
      <c r="X4" s="104" t="s">
        <v>8</v>
      </c>
      <c r="Y4" s="34"/>
    </row>
    <row r="5" spans="1:25" ht="16.5" customHeight="1">
      <c r="A5" s="35"/>
      <c r="B5" s="35"/>
      <c r="C5" s="35"/>
      <c r="D5" s="35"/>
      <c r="E5" s="36"/>
      <c r="F5" s="105"/>
      <c r="G5" s="37"/>
      <c r="H5" s="38" t="s">
        <v>97</v>
      </c>
      <c r="I5" s="38" t="s">
        <v>17</v>
      </c>
      <c r="J5" s="39" t="s">
        <v>8</v>
      </c>
      <c r="K5" s="38" t="s">
        <v>97</v>
      </c>
      <c r="L5" s="39" t="s">
        <v>18</v>
      </c>
      <c r="M5" s="39" t="s">
        <v>8</v>
      </c>
      <c r="N5" s="36"/>
      <c r="O5" s="19"/>
      <c r="P5" s="37"/>
      <c r="Q5" s="41"/>
      <c r="R5" s="41"/>
      <c r="S5" s="106"/>
      <c r="T5" s="107"/>
      <c r="U5" s="106"/>
      <c r="V5" s="106"/>
      <c r="W5" s="107"/>
      <c r="X5" s="107"/>
      <c r="Y5" s="42"/>
    </row>
    <row r="6" spans="1:25" ht="7.5" customHeight="1">
      <c r="A6" s="108"/>
      <c r="B6" s="108"/>
      <c r="C6" s="108"/>
      <c r="D6" s="108"/>
      <c r="E6" s="109"/>
      <c r="F6" s="110"/>
      <c r="G6" s="19"/>
      <c r="H6" s="19"/>
      <c r="I6" s="19"/>
      <c r="J6" s="19"/>
      <c r="K6" s="19"/>
      <c r="L6" s="19"/>
      <c r="M6" s="19"/>
      <c r="N6" s="19"/>
      <c r="O6" s="19"/>
      <c r="P6" s="19"/>
      <c r="Q6" s="19"/>
      <c r="R6" s="19"/>
      <c r="S6" s="19"/>
      <c r="T6" s="19"/>
      <c r="U6" s="19"/>
      <c r="V6" s="19"/>
      <c r="W6" s="19"/>
      <c r="X6" s="19"/>
      <c r="Y6" s="111"/>
    </row>
    <row r="7" spans="1:25" s="11" customFormat="1" ht="12.75" customHeight="1">
      <c r="A7" s="12"/>
      <c r="B7" s="12"/>
      <c r="C7" s="12" t="s">
        <v>19</v>
      </c>
      <c r="D7" s="12"/>
      <c r="E7" s="53"/>
      <c r="F7" s="112">
        <v>9163</v>
      </c>
      <c r="G7" s="82">
        <v>5411</v>
      </c>
      <c r="H7" s="82">
        <v>5403</v>
      </c>
      <c r="I7" s="82">
        <v>5290</v>
      </c>
      <c r="J7" s="82">
        <v>113</v>
      </c>
      <c r="K7" s="82">
        <f aca="true" t="shared" si="0" ref="K7:K12">L7+M7</f>
        <v>7</v>
      </c>
      <c r="L7" s="82">
        <v>2</v>
      </c>
      <c r="M7" s="82">
        <v>5</v>
      </c>
      <c r="N7" s="82">
        <v>579</v>
      </c>
      <c r="O7" s="81"/>
      <c r="P7" s="82">
        <v>79</v>
      </c>
      <c r="Q7" s="82">
        <v>130</v>
      </c>
      <c r="R7" s="82">
        <v>370</v>
      </c>
      <c r="S7" s="112">
        <v>3173</v>
      </c>
      <c r="T7" s="82">
        <v>1582</v>
      </c>
      <c r="U7" s="82">
        <v>151</v>
      </c>
      <c r="V7" s="82">
        <v>182</v>
      </c>
      <c r="W7" s="82">
        <v>1065</v>
      </c>
      <c r="X7" s="82">
        <v>194</v>
      </c>
      <c r="Y7" s="57" t="s">
        <v>10</v>
      </c>
    </row>
    <row r="8" spans="1:25" s="11" customFormat="1" ht="12.75" customHeight="1">
      <c r="A8" s="113" t="s">
        <v>98</v>
      </c>
      <c r="B8" s="12"/>
      <c r="C8" s="114" t="s">
        <v>20</v>
      </c>
      <c r="D8" s="12"/>
      <c r="E8" s="59" t="s">
        <v>99</v>
      </c>
      <c r="F8" s="112">
        <v>7241</v>
      </c>
      <c r="G8" s="82">
        <v>3323</v>
      </c>
      <c r="H8" s="82">
        <v>3315</v>
      </c>
      <c r="I8" s="82">
        <v>3259</v>
      </c>
      <c r="J8" s="82">
        <v>57</v>
      </c>
      <c r="K8" s="82">
        <f t="shared" si="0"/>
        <v>8</v>
      </c>
      <c r="L8" s="82">
        <v>3</v>
      </c>
      <c r="M8" s="82">
        <v>5</v>
      </c>
      <c r="N8" s="82">
        <v>573</v>
      </c>
      <c r="O8" s="81"/>
      <c r="P8" s="82">
        <v>10</v>
      </c>
      <c r="Q8" s="82">
        <v>96</v>
      </c>
      <c r="R8" s="82">
        <v>467</v>
      </c>
      <c r="S8" s="112">
        <v>3345</v>
      </c>
      <c r="T8" s="82">
        <v>1590</v>
      </c>
      <c r="U8" s="82">
        <v>160</v>
      </c>
      <c r="V8" s="82">
        <v>91</v>
      </c>
      <c r="W8" s="82">
        <v>1288</v>
      </c>
      <c r="X8" s="82">
        <v>216</v>
      </c>
      <c r="Y8" s="58" t="s">
        <v>100</v>
      </c>
    </row>
    <row r="9" spans="1:25" s="11" customFormat="1" ht="12.75" customHeight="1">
      <c r="A9" s="115"/>
      <c r="B9" s="12"/>
      <c r="C9" s="24"/>
      <c r="D9" s="12"/>
      <c r="E9" s="59" t="s">
        <v>101</v>
      </c>
      <c r="F9" s="112">
        <v>9948</v>
      </c>
      <c r="G9" s="82">
        <v>6424</v>
      </c>
      <c r="H9" s="82">
        <v>6419</v>
      </c>
      <c r="I9" s="82">
        <v>6195</v>
      </c>
      <c r="J9" s="82">
        <v>224</v>
      </c>
      <c r="K9" s="82">
        <f t="shared" si="0"/>
        <v>5</v>
      </c>
      <c r="L9" s="82">
        <v>1</v>
      </c>
      <c r="M9" s="82">
        <v>4</v>
      </c>
      <c r="N9" s="112">
        <v>569</v>
      </c>
      <c r="O9" s="81"/>
      <c r="P9" s="82">
        <v>203</v>
      </c>
      <c r="Q9" s="82">
        <v>130</v>
      </c>
      <c r="R9" s="82">
        <v>237</v>
      </c>
      <c r="S9" s="112">
        <v>2955</v>
      </c>
      <c r="T9" s="82">
        <v>1633</v>
      </c>
      <c r="U9" s="82">
        <v>148</v>
      </c>
      <c r="V9" s="82">
        <v>243</v>
      </c>
      <c r="W9" s="82">
        <v>782</v>
      </c>
      <c r="X9" s="82">
        <v>149</v>
      </c>
      <c r="Y9" s="58" t="s">
        <v>101</v>
      </c>
    </row>
    <row r="10" spans="1:25" s="11" customFormat="1" ht="12.75" customHeight="1">
      <c r="A10" s="115"/>
      <c r="B10" s="12"/>
      <c r="C10" s="24"/>
      <c r="D10" s="12"/>
      <c r="E10" s="59" t="s">
        <v>102</v>
      </c>
      <c r="F10" s="112">
        <v>14477</v>
      </c>
      <c r="G10" s="82">
        <v>10913</v>
      </c>
      <c r="H10" s="82">
        <v>10906</v>
      </c>
      <c r="I10" s="82">
        <v>10826</v>
      </c>
      <c r="J10" s="82">
        <v>80</v>
      </c>
      <c r="K10" s="82">
        <f t="shared" si="0"/>
        <v>7</v>
      </c>
      <c r="L10" s="82">
        <v>3</v>
      </c>
      <c r="M10" s="82">
        <v>4</v>
      </c>
      <c r="N10" s="112">
        <v>546</v>
      </c>
      <c r="O10" s="81"/>
      <c r="P10" s="82">
        <v>67</v>
      </c>
      <c r="Q10" s="82">
        <v>238</v>
      </c>
      <c r="R10" s="82">
        <v>241</v>
      </c>
      <c r="S10" s="112">
        <v>3018</v>
      </c>
      <c r="T10" s="82">
        <v>1529</v>
      </c>
      <c r="U10" s="82">
        <v>132</v>
      </c>
      <c r="V10" s="82">
        <v>461</v>
      </c>
      <c r="W10" s="82">
        <v>722</v>
      </c>
      <c r="X10" s="82">
        <v>175</v>
      </c>
      <c r="Y10" s="58" t="s">
        <v>103</v>
      </c>
    </row>
    <row r="11" spans="1:25" s="11" customFormat="1" ht="12.75" customHeight="1">
      <c r="A11" s="115"/>
      <c r="B11" s="12"/>
      <c r="C11" s="24"/>
      <c r="D11" s="12"/>
      <c r="E11" s="59" t="s">
        <v>104</v>
      </c>
      <c r="F11" s="112">
        <v>23310</v>
      </c>
      <c r="G11" s="82">
        <v>19977</v>
      </c>
      <c r="H11" s="82">
        <v>19959</v>
      </c>
      <c r="I11" s="82">
        <v>19738</v>
      </c>
      <c r="J11" s="82">
        <v>237</v>
      </c>
      <c r="K11" s="82">
        <f t="shared" si="0"/>
        <v>18</v>
      </c>
      <c r="L11" s="82">
        <v>0</v>
      </c>
      <c r="M11" s="82">
        <v>18</v>
      </c>
      <c r="N11" s="82">
        <v>908</v>
      </c>
      <c r="O11" s="81"/>
      <c r="P11" s="82">
        <v>234</v>
      </c>
      <c r="Q11" s="82">
        <v>486</v>
      </c>
      <c r="R11" s="82">
        <v>187</v>
      </c>
      <c r="S11" s="82">
        <v>2425</v>
      </c>
      <c r="T11" s="82">
        <v>1019</v>
      </c>
      <c r="U11" s="82">
        <v>54</v>
      </c>
      <c r="V11" s="82">
        <v>501</v>
      </c>
      <c r="W11" s="82">
        <v>568</v>
      </c>
      <c r="X11" s="82">
        <v>283</v>
      </c>
      <c r="Y11" s="58" t="s">
        <v>105</v>
      </c>
    </row>
    <row r="12" spans="1:25" s="11" customFormat="1" ht="12.75" customHeight="1">
      <c r="A12" s="12"/>
      <c r="B12" s="12"/>
      <c r="C12" s="12" t="s">
        <v>12</v>
      </c>
      <c r="D12" s="12"/>
      <c r="E12" s="53"/>
      <c r="F12" s="112">
        <v>8604</v>
      </c>
      <c r="G12" s="82">
        <v>4474</v>
      </c>
      <c r="H12" s="82">
        <v>4473</v>
      </c>
      <c r="I12" s="82">
        <v>4469</v>
      </c>
      <c r="J12" s="82">
        <v>5</v>
      </c>
      <c r="K12" s="82">
        <f t="shared" si="0"/>
        <v>1</v>
      </c>
      <c r="L12" s="82">
        <v>1</v>
      </c>
      <c r="M12" s="82">
        <v>0</v>
      </c>
      <c r="N12" s="82">
        <v>832</v>
      </c>
      <c r="O12" s="81"/>
      <c r="P12" s="82">
        <v>0</v>
      </c>
      <c r="Q12" s="82">
        <v>120</v>
      </c>
      <c r="R12" s="82">
        <v>713</v>
      </c>
      <c r="S12" s="82">
        <v>3298</v>
      </c>
      <c r="T12" s="82">
        <v>1088</v>
      </c>
      <c r="U12" s="82">
        <v>529</v>
      </c>
      <c r="V12" s="82">
        <v>451</v>
      </c>
      <c r="W12" s="82">
        <v>957</v>
      </c>
      <c r="X12" s="82">
        <v>273</v>
      </c>
      <c r="Y12" s="57" t="s">
        <v>13</v>
      </c>
    </row>
    <row r="13" spans="1:25" s="11" customFormat="1" ht="9" customHeight="1">
      <c r="A13" s="12"/>
      <c r="B13" s="12"/>
      <c r="C13" s="12"/>
      <c r="D13" s="12"/>
      <c r="E13" s="53"/>
      <c r="F13" s="112"/>
      <c r="G13" s="82"/>
      <c r="H13" s="82"/>
      <c r="I13" s="82"/>
      <c r="J13" s="82"/>
      <c r="K13" s="82"/>
      <c r="L13" s="82"/>
      <c r="M13" s="82"/>
      <c r="N13" s="82"/>
      <c r="O13" s="81"/>
      <c r="P13" s="82"/>
      <c r="Q13" s="82"/>
      <c r="R13" s="82"/>
      <c r="S13" s="82"/>
      <c r="T13" s="82"/>
      <c r="U13" s="82"/>
      <c r="V13" s="82"/>
      <c r="W13" s="82"/>
      <c r="X13" s="82"/>
      <c r="Y13" s="57"/>
    </row>
    <row r="14" spans="1:25" s="11" customFormat="1" ht="12.75" customHeight="1">
      <c r="A14" s="12" t="s">
        <v>14</v>
      </c>
      <c r="B14" s="12"/>
      <c r="C14" s="12"/>
      <c r="D14" s="12"/>
      <c r="E14" s="53"/>
      <c r="F14" s="112"/>
      <c r="G14" s="82"/>
      <c r="H14" s="82"/>
      <c r="I14" s="82"/>
      <c r="J14" s="82"/>
      <c r="K14" s="82"/>
      <c r="L14" s="82"/>
      <c r="M14" s="82"/>
      <c r="N14" s="82"/>
      <c r="O14" s="81"/>
      <c r="P14" s="82"/>
      <c r="Q14" s="82"/>
      <c r="R14" s="82"/>
      <c r="S14" s="82"/>
      <c r="T14" s="82"/>
      <c r="U14" s="82"/>
      <c r="V14" s="82"/>
      <c r="W14" s="82"/>
      <c r="X14" s="82"/>
      <c r="Y14" s="68" t="s">
        <v>14</v>
      </c>
    </row>
    <row r="15" spans="1:25" s="7" customFormat="1" ht="12.75" customHeight="1">
      <c r="A15" s="69"/>
      <c r="B15" s="69"/>
      <c r="C15" s="69"/>
      <c r="D15" s="116" t="s">
        <v>106</v>
      </c>
      <c r="E15" s="117"/>
      <c r="F15" s="118">
        <f>G15+N15+S15</f>
        <v>9146</v>
      </c>
      <c r="G15" s="119">
        <v>3881</v>
      </c>
      <c r="H15" s="119">
        <v>3862</v>
      </c>
      <c r="I15" s="119">
        <v>3781</v>
      </c>
      <c r="J15" s="119">
        <v>82</v>
      </c>
      <c r="K15" s="119">
        <v>19</v>
      </c>
      <c r="L15" s="119">
        <v>5</v>
      </c>
      <c r="M15" s="119">
        <v>14</v>
      </c>
      <c r="N15" s="119">
        <v>819</v>
      </c>
      <c r="O15" s="119"/>
      <c r="P15" s="119" t="s">
        <v>107</v>
      </c>
      <c r="Q15" s="119">
        <v>101</v>
      </c>
      <c r="R15" s="119">
        <v>718</v>
      </c>
      <c r="S15" s="119">
        <v>4446</v>
      </c>
      <c r="T15" s="119">
        <v>2693</v>
      </c>
      <c r="U15" s="119">
        <v>109</v>
      </c>
      <c r="V15" s="119">
        <v>163</v>
      </c>
      <c r="W15" s="119">
        <v>1272</v>
      </c>
      <c r="X15" s="119">
        <v>208</v>
      </c>
      <c r="Y15" s="73" t="s">
        <v>108</v>
      </c>
    </row>
    <row r="16" spans="1:25" s="7" customFormat="1" ht="12.75" customHeight="1">
      <c r="A16" s="69"/>
      <c r="B16" s="69"/>
      <c r="C16" s="69"/>
      <c r="D16" s="120"/>
      <c r="E16" s="70" t="s">
        <v>21</v>
      </c>
      <c r="F16" s="118">
        <f>G16+N16+S16</f>
        <v>9061.7</v>
      </c>
      <c r="G16" s="119">
        <f>H16+K16</f>
        <v>4228.7</v>
      </c>
      <c r="H16" s="119">
        <v>4209</v>
      </c>
      <c r="I16" s="119">
        <v>4114</v>
      </c>
      <c r="J16" s="119">
        <v>96</v>
      </c>
      <c r="K16" s="119">
        <v>19.7</v>
      </c>
      <c r="L16" s="119">
        <v>6</v>
      </c>
      <c r="M16" s="119">
        <v>14</v>
      </c>
      <c r="N16" s="119">
        <v>970</v>
      </c>
      <c r="O16" s="119"/>
      <c r="P16" s="119" t="s">
        <v>109</v>
      </c>
      <c r="Q16" s="119">
        <v>151</v>
      </c>
      <c r="R16" s="119">
        <v>819</v>
      </c>
      <c r="S16" s="119">
        <v>3863</v>
      </c>
      <c r="T16" s="119">
        <v>2077</v>
      </c>
      <c r="U16" s="119">
        <v>80</v>
      </c>
      <c r="V16" s="119">
        <v>167</v>
      </c>
      <c r="W16" s="119">
        <v>1403</v>
      </c>
      <c r="X16" s="119">
        <v>136</v>
      </c>
      <c r="Y16" s="73" t="s">
        <v>15</v>
      </c>
    </row>
    <row r="17" spans="1:25" s="7" customFormat="1" ht="12.75" customHeight="1">
      <c r="A17" s="69"/>
      <c r="B17" s="69"/>
      <c r="C17" s="69"/>
      <c r="D17" s="120"/>
      <c r="E17" s="70" t="s">
        <v>110</v>
      </c>
      <c r="F17" s="118">
        <v>8292</v>
      </c>
      <c r="G17" s="119">
        <v>4061</v>
      </c>
      <c r="H17" s="119">
        <v>4051</v>
      </c>
      <c r="I17" s="119">
        <v>3969</v>
      </c>
      <c r="J17" s="119">
        <v>82</v>
      </c>
      <c r="K17" s="119">
        <v>10</v>
      </c>
      <c r="L17" s="119">
        <v>4</v>
      </c>
      <c r="M17" s="119">
        <v>6</v>
      </c>
      <c r="N17" s="119">
        <v>694</v>
      </c>
      <c r="O17" s="119"/>
      <c r="P17" s="119">
        <v>0</v>
      </c>
      <c r="Q17" s="119">
        <v>209</v>
      </c>
      <c r="R17" s="119">
        <v>485</v>
      </c>
      <c r="S17" s="119">
        <v>3537</v>
      </c>
      <c r="T17" s="119">
        <v>1845</v>
      </c>
      <c r="U17" s="119">
        <v>38</v>
      </c>
      <c r="V17" s="119">
        <v>78</v>
      </c>
      <c r="W17" s="119">
        <v>1465</v>
      </c>
      <c r="X17" s="119">
        <v>111</v>
      </c>
      <c r="Y17" s="73" t="s">
        <v>68</v>
      </c>
    </row>
    <row r="18" spans="1:25" s="7" customFormat="1" ht="12.75" customHeight="1">
      <c r="A18" s="69"/>
      <c r="B18" s="69"/>
      <c r="C18" s="69"/>
      <c r="D18" s="120"/>
      <c r="E18" s="70" t="s">
        <v>111</v>
      </c>
      <c r="F18" s="118">
        <f>G18+N18+S18</f>
        <v>9028</v>
      </c>
      <c r="G18" s="119">
        <f>H18+K18</f>
        <v>4092</v>
      </c>
      <c r="H18" s="119">
        <v>4088</v>
      </c>
      <c r="I18" s="119">
        <v>3986</v>
      </c>
      <c r="J18" s="119">
        <v>102</v>
      </c>
      <c r="K18" s="119">
        <v>4</v>
      </c>
      <c r="L18" s="119">
        <v>0</v>
      </c>
      <c r="M18" s="119">
        <v>4</v>
      </c>
      <c r="N18" s="119">
        <f>SUM(P18:R18)</f>
        <v>798</v>
      </c>
      <c r="O18" s="119"/>
      <c r="P18" s="119">
        <v>0</v>
      </c>
      <c r="Q18" s="119">
        <v>201</v>
      </c>
      <c r="R18" s="119">
        <v>597</v>
      </c>
      <c r="S18" s="119">
        <f>SUM(T18:X18)</f>
        <v>4138</v>
      </c>
      <c r="T18" s="119">
        <v>2106</v>
      </c>
      <c r="U18" s="119">
        <v>34</v>
      </c>
      <c r="V18" s="119">
        <v>111</v>
      </c>
      <c r="W18" s="119">
        <v>1622</v>
      </c>
      <c r="X18" s="119">
        <v>265</v>
      </c>
      <c r="Y18" s="73" t="s">
        <v>112</v>
      </c>
    </row>
    <row r="19" spans="1:25" s="49" customFormat="1" ht="12.75" customHeight="1">
      <c r="A19" s="121"/>
      <c r="B19" s="121"/>
      <c r="C19" s="121"/>
      <c r="D19" s="122"/>
      <c r="E19" s="123" t="s">
        <v>113</v>
      </c>
      <c r="F19" s="124">
        <f>G19+N19+S19</f>
        <v>8899</v>
      </c>
      <c r="G19" s="125">
        <v>4230</v>
      </c>
      <c r="H19" s="125">
        <v>4224</v>
      </c>
      <c r="I19" s="125">
        <v>4131</v>
      </c>
      <c r="J19" s="125">
        <v>92</v>
      </c>
      <c r="K19" s="125">
        <v>7</v>
      </c>
      <c r="L19" s="125">
        <v>1</v>
      </c>
      <c r="M19" s="125">
        <v>6</v>
      </c>
      <c r="N19" s="125">
        <f>SUM(P19:R19)</f>
        <v>693</v>
      </c>
      <c r="O19" s="125"/>
      <c r="P19" s="119">
        <v>0</v>
      </c>
      <c r="Q19" s="125">
        <v>183</v>
      </c>
      <c r="R19" s="125">
        <v>510</v>
      </c>
      <c r="S19" s="125">
        <f>SUM(T19:X19)</f>
        <v>3976</v>
      </c>
      <c r="T19" s="125">
        <v>1939</v>
      </c>
      <c r="U19" s="125">
        <v>44</v>
      </c>
      <c r="V19" s="125">
        <v>71</v>
      </c>
      <c r="W19" s="125">
        <v>1785</v>
      </c>
      <c r="X19" s="125">
        <v>137</v>
      </c>
      <c r="Y19" s="77" t="s">
        <v>114</v>
      </c>
    </row>
    <row r="20" spans="1:25" ht="8.25" customHeight="1" thickBot="1">
      <c r="A20" s="84"/>
      <c r="B20" s="84"/>
      <c r="C20" s="84"/>
      <c r="D20" s="84"/>
      <c r="E20" s="84"/>
      <c r="F20" s="126"/>
      <c r="G20" s="84"/>
      <c r="H20" s="84"/>
      <c r="I20" s="84"/>
      <c r="J20" s="84"/>
      <c r="K20" s="84"/>
      <c r="L20" s="84"/>
      <c r="M20" s="84"/>
      <c r="N20" s="84"/>
      <c r="O20" s="87"/>
      <c r="P20" s="84"/>
      <c r="Q20" s="84"/>
      <c r="R20" s="84"/>
      <c r="S20" s="84"/>
      <c r="T20" s="84"/>
      <c r="U20" s="84"/>
      <c r="V20" s="84"/>
      <c r="W20" s="84"/>
      <c r="X20" s="84"/>
      <c r="Y20" s="85"/>
    </row>
    <row r="21" ht="14.25" thickTop="1">
      <c r="O21" s="87"/>
    </row>
    <row r="22" ht="13.5">
      <c r="O22" s="87"/>
    </row>
    <row r="23" ht="13.5">
      <c r="O23" s="87"/>
    </row>
    <row r="24" ht="13.5">
      <c r="O24" s="87"/>
    </row>
    <row r="25" ht="13.5">
      <c r="O25" s="87"/>
    </row>
    <row r="26" ht="13.5">
      <c r="O26" s="87"/>
    </row>
    <row r="27" ht="13.5">
      <c r="O27" s="87"/>
    </row>
  </sheetData>
  <mergeCells count="22">
    <mergeCell ref="D15:E15"/>
    <mergeCell ref="X4:X5"/>
    <mergeCell ref="R4:R5"/>
    <mergeCell ref="V4:V5"/>
    <mergeCell ref="W4:W5"/>
    <mergeCell ref="N4:N5"/>
    <mergeCell ref="A3:E5"/>
    <mergeCell ref="P4:P5"/>
    <mergeCell ref="A8:A11"/>
    <mergeCell ref="C8:C11"/>
    <mergeCell ref="Y3:Y5"/>
    <mergeCell ref="Q4:Q5"/>
    <mergeCell ref="T4:T5"/>
    <mergeCell ref="S4:S5"/>
    <mergeCell ref="U4:U5"/>
    <mergeCell ref="P3:R3"/>
    <mergeCell ref="S3:X3"/>
    <mergeCell ref="F3:F5"/>
    <mergeCell ref="G3:M3"/>
    <mergeCell ref="G4:G5"/>
    <mergeCell ref="H4:J4"/>
    <mergeCell ref="K4:M4"/>
  </mergeCells>
  <printOptions/>
  <pageMargins left="0.48" right="0.19" top="0.57" bottom="0" header="3.48" footer="0.5118110236220472"/>
  <pageSetup horizontalDpi="600" verticalDpi="600" orientation="portrait" paperSize="9" scale="74"/>
  <colBreaks count="1" manualBreakCount="1">
    <brk id="14" max="65535" man="1"/>
  </colBreaks>
  <drawing r:id="rId1"/>
</worksheet>
</file>

<file path=xl/worksheets/sheet3.xml><?xml version="1.0" encoding="utf-8"?>
<worksheet xmlns="http://schemas.openxmlformats.org/spreadsheetml/2006/main" xmlns:r="http://schemas.openxmlformats.org/officeDocument/2006/relationships">
  <dimension ref="A1:AC20"/>
  <sheetViews>
    <sheetView zoomScaleSheetLayoutView="80" workbookViewId="0" topLeftCell="A1">
      <pane xSplit="5" ySplit="6" topLeftCell="I7" activePane="bottomRight" state="frozen"/>
      <selection pane="topLeft" activeCell="D1" sqref="D1:H1"/>
      <selection pane="topRight" activeCell="D1" sqref="D1:H1"/>
      <selection pane="bottomLeft" activeCell="D1" sqref="D1:H1"/>
      <selection pane="bottomRight" activeCell="D1" sqref="D1:H1"/>
    </sheetView>
  </sheetViews>
  <sheetFormatPr defaultColWidth="8.796875" defaultRowHeight="14.25"/>
  <cols>
    <col min="1" max="4" width="3.09765625" style="0" customWidth="1"/>
    <col min="5" max="5" width="13.09765625" style="0" customWidth="1"/>
    <col min="6" max="7" width="12.59765625" style="0" customWidth="1"/>
    <col min="8" max="15" width="10.59765625" style="0" customWidth="1"/>
    <col min="16" max="16" width="0.8984375" style="0" customWidth="1"/>
    <col min="17" max="28" width="10.59765625" style="0" customWidth="1"/>
    <col min="29" max="29" width="8.59765625" style="0" customWidth="1"/>
    <col min="30" max="16384" width="8.8984375" style="0" customWidth="1"/>
  </cols>
  <sheetData>
    <row r="1" spans="15:23" s="7" customFormat="1" ht="19.5" customHeight="1">
      <c r="O1" s="89" t="s">
        <v>115</v>
      </c>
      <c r="Q1" s="10" t="s">
        <v>116</v>
      </c>
      <c r="R1" s="10"/>
      <c r="S1" s="10"/>
      <c r="T1" s="10"/>
      <c r="U1" s="10"/>
      <c r="V1" s="10"/>
      <c r="W1" s="10"/>
    </row>
    <row r="2" spans="1:29" s="11" customFormat="1" ht="21.75" customHeight="1" thickBot="1">
      <c r="A2" s="11" t="s">
        <v>117</v>
      </c>
      <c r="AC2" s="13" t="s">
        <v>39</v>
      </c>
    </row>
    <row r="3" spans="1:29" ht="15" customHeight="1" thickTop="1">
      <c r="A3" s="14" t="s">
        <v>40</v>
      </c>
      <c r="B3" s="14"/>
      <c r="C3" s="14"/>
      <c r="D3" s="14"/>
      <c r="E3" s="15"/>
      <c r="F3" s="22" t="s">
        <v>118</v>
      </c>
      <c r="G3" s="128" t="s">
        <v>119</v>
      </c>
      <c r="H3" s="129"/>
      <c r="I3" s="129"/>
      <c r="J3" s="129"/>
      <c r="K3" s="129"/>
      <c r="L3" s="129"/>
      <c r="M3" s="129"/>
      <c r="N3" s="129"/>
      <c r="O3" s="129"/>
      <c r="Q3" s="130" t="s">
        <v>120</v>
      </c>
      <c r="R3" s="98"/>
      <c r="S3" s="98"/>
      <c r="T3" s="98"/>
      <c r="U3" s="98"/>
      <c r="V3" s="98"/>
      <c r="W3" s="98"/>
      <c r="X3" s="98"/>
      <c r="Y3" s="98"/>
      <c r="Z3" s="131"/>
      <c r="AA3" s="132" t="s">
        <v>121</v>
      </c>
      <c r="AB3" s="132" t="s">
        <v>122</v>
      </c>
      <c r="AC3" s="23" t="s">
        <v>6</v>
      </c>
    </row>
    <row r="4" spans="1:29" ht="15" customHeight="1">
      <c r="A4" s="24"/>
      <c r="B4" s="24"/>
      <c r="C4" s="24"/>
      <c r="D4" s="24"/>
      <c r="E4" s="25"/>
      <c r="F4" s="33"/>
      <c r="G4" s="26" t="s">
        <v>118</v>
      </c>
      <c r="H4" s="26" t="s">
        <v>22</v>
      </c>
      <c r="I4" s="133" t="s">
        <v>23</v>
      </c>
      <c r="J4" s="26" t="s">
        <v>24</v>
      </c>
      <c r="K4" s="133" t="s">
        <v>25</v>
      </c>
      <c r="L4" s="26" t="s">
        <v>123</v>
      </c>
      <c r="M4" s="133" t="s">
        <v>26</v>
      </c>
      <c r="N4" s="26" t="s">
        <v>124</v>
      </c>
      <c r="O4" s="133" t="s">
        <v>27</v>
      </c>
      <c r="Q4" s="26" t="s">
        <v>28</v>
      </c>
      <c r="R4" s="30" t="s">
        <v>29</v>
      </c>
      <c r="S4" s="104" t="s">
        <v>125</v>
      </c>
      <c r="T4" s="134" t="s">
        <v>8</v>
      </c>
      <c r="U4" s="135" t="s">
        <v>30</v>
      </c>
      <c r="V4" s="136"/>
      <c r="W4" s="136"/>
      <c r="X4" s="136"/>
      <c r="Y4" s="136"/>
      <c r="Z4" s="137"/>
      <c r="AA4" s="32"/>
      <c r="AB4" s="32"/>
      <c r="AC4" s="34"/>
    </row>
    <row r="5" spans="1:29" ht="27" customHeight="1">
      <c r="A5" s="35"/>
      <c r="B5" s="35"/>
      <c r="C5" s="35"/>
      <c r="D5" s="35"/>
      <c r="E5" s="36"/>
      <c r="F5" s="37"/>
      <c r="G5" s="37"/>
      <c r="H5" s="37"/>
      <c r="I5" s="41"/>
      <c r="J5" s="37"/>
      <c r="K5" s="41"/>
      <c r="L5" s="37"/>
      <c r="M5" s="41"/>
      <c r="N5" s="37"/>
      <c r="O5" s="41"/>
      <c r="Q5" s="37"/>
      <c r="R5" s="40"/>
      <c r="S5" s="41"/>
      <c r="T5" s="138"/>
      <c r="U5" s="38" t="s">
        <v>83</v>
      </c>
      <c r="V5" s="39" t="s">
        <v>31</v>
      </c>
      <c r="W5" s="39" t="s">
        <v>32</v>
      </c>
      <c r="X5" s="139" t="s">
        <v>33</v>
      </c>
      <c r="Y5" s="139" t="s">
        <v>126</v>
      </c>
      <c r="Z5" s="39" t="s">
        <v>8</v>
      </c>
      <c r="AA5" s="41"/>
      <c r="AB5" s="41"/>
      <c r="AC5" s="42"/>
    </row>
    <row r="6" spans="1:29" ht="6" customHeight="1">
      <c r="A6" s="108"/>
      <c r="B6" s="108"/>
      <c r="C6" s="108"/>
      <c r="D6" s="108"/>
      <c r="E6" s="109"/>
      <c r="F6" s="111"/>
      <c r="G6" s="108"/>
      <c r="H6" s="108"/>
      <c r="I6" s="108"/>
      <c r="J6" s="108"/>
      <c r="K6" s="108"/>
      <c r="L6" s="108"/>
      <c r="M6" s="108"/>
      <c r="N6" s="108"/>
      <c r="O6" s="108"/>
      <c r="Q6" s="108"/>
      <c r="R6" s="108"/>
      <c r="S6" s="108"/>
      <c r="T6" s="108"/>
      <c r="U6" s="108"/>
      <c r="V6" s="108"/>
      <c r="W6" s="108"/>
      <c r="X6" s="140"/>
      <c r="Y6" s="140"/>
      <c r="Z6" s="108"/>
      <c r="AA6" s="108"/>
      <c r="AB6" s="109"/>
      <c r="AC6" s="111"/>
    </row>
    <row r="7" spans="1:29" ht="12.75" customHeight="1">
      <c r="A7" s="87"/>
      <c r="B7" s="87"/>
      <c r="C7" s="87" t="s">
        <v>19</v>
      </c>
      <c r="D7" s="87"/>
      <c r="E7" s="141"/>
      <c r="F7" s="80">
        <v>3160</v>
      </c>
      <c r="G7" s="81">
        <v>2574</v>
      </c>
      <c r="H7" s="81">
        <v>400</v>
      </c>
      <c r="I7" s="81">
        <v>306</v>
      </c>
      <c r="J7" s="81">
        <v>34</v>
      </c>
      <c r="K7" s="81">
        <v>206</v>
      </c>
      <c r="L7" s="142">
        <v>483</v>
      </c>
      <c r="M7" s="81">
        <v>71</v>
      </c>
      <c r="N7" s="81">
        <v>60</v>
      </c>
      <c r="O7" s="81">
        <v>71</v>
      </c>
      <c r="P7" s="54"/>
      <c r="Q7" s="81">
        <v>97</v>
      </c>
      <c r="R7" s="81">
        <v>100</v>
      </c>
      <c r="S7" s="81">
        <v>308</v>
      </c>
      <c r="T7" s="81">
        <v>437</v>
      </c>
      <c r="U7" s="81">
        <v>586</v>
      </c>
      <c r="V7" s="81">
        <v>117</v>
      </c>
      <c r="W7" s="81">
        <v>215</v>
      </c>
      <c r="X7" s="81">
        <v>65</v>
      </c>
      <c r="Y7" s="81">
        <v>51</v>
      </c>
      <c r="Z7" s="81">
        <v>138</v>
      </c>
      <c r="AA7" s="81">
        <v>342</v>
      </c>
      <c r="AB7" s="143">
        <v>66</v>
      </c>
      <c r="AC7" s="57" t="s">
        <v>10</v>
      </c>
    </row>
    <row r="8" spans="1:29" ht="12.75" customHeight="1">
      <c r="A8" s="113" t="s">
        <v>127</v>
      </c>
      <c r="B8" s="87"/>
      <c r="C8" s="114" t="s">
        <v>20</v>
      </c>
      <c r="D8" s="87"/>
      <c r="E8" s="59" t="s">
        <v>50</v>
      </c>
      <c r="F8" s="80">
        <v>1729</v>
      </c>
      <c r="G8" s="81">
        <v>1377</v>
      </c>
      <c r="H8" s="81">
        <v>157</v>
      </c>
      <c r="I8" s="81">
        <v>159</v>
      </c>
      <c r="J8" s="81">
        <v>39</v>
      </c>
      <c r="K8" s="81">
        <v>126</v>
      </c>
      <c r="L8" s="142">
        <v>192</v>
      </c>
      <c r="M8" s="81">
        <v>51</v>
      </c>
      <c r="N8" s="81">
        <v>17</v>
      </c>
      <c r="O8" s="81">
        <v>29</v>
      </c>
      <c r="P8" s="54"/>
      <c r="Q8" s="81">
        <v>65</v>
      </c>
      <c r="R8" s="81">
        <v>74</v>
      </c>
      <c r="S8" s="81">
        <v>188</v>
      </c>
      <c r="T8" s="81">
        <v>281</v>
      </c>
      <c r="U8" s="81">
        <v>351</v>
      </c>
      <c r="V8" s="81">
        <v>66</v>
      </c>
      <c r="W8" s="81">
        <v>112</v>
      </c>
      <c r="X8" s="81">
        <v>22</v>
      </c>
      <c r="Y8" s="81">
        <v>46</v>
      </c>
      <c r="Z8" s="81">
        <v>105</v>
      </c>
      <c r="AA8" s="81">
        <v>358</v>
      </c>
      <c r="AB8" s="143">
        <v>51</v>
      </c>
      <c r="AC8" s="58" t="s">
        <v>51</v>
      </c>
    </row>
    <row r="9" spans="1:29" ht="12.75" customHeight="1">
      <c r="A9" s="115"/>
      <c r="B9" s="87"/>
      <c r="C9" s="24"/>
      <c r="D9" s="87"/>
      <c r="E9" s="59" t="s">
        <v>52</v>
      </c>
      <c r="F9" s="80">
        <v>3700</v>
      </c>
      <c r="G9" s="81">
        <v>2987</v>
      </c>
      <c r="H9" s="81">
        <v>418</v>
      </c>
      <c r="I9" s="81">
        <v>346</v>
      </c>
      <c r="J9" s="81">
        <v>30</v>
      </c>
      <c r="K9" s="81">
        <v>258</v>
      </c>
      <c r="L9" s="142">
        <v>603</v>
      </c>
      <c r="M9" s="81">
        <v>71</v>
      </c>
      <c r="N9" s="81">
        <v>81</v>
      </c>
      <c r="O9" s="81">
        <v>66</v>
      </c>
      <c r="P9" s="54"/>
      <c r="Q9" s="81">
        <v>117</v>
      </c>
      <c r="R9" s="81">
        <v>102</v>
      </c>
      <c r="S9" s="81">
        <v>354</v>
      </c>
      <c r="T9" s="81">
        <v>541</v>
      </c>
      <c r="U9" s="81">
        <v>713</v>
      </c>
      <c r="V9" s="81">
        <v>132</v>
      </c>
      <c r="W9" s="81">
        <v>295</v>
      </c>
      <c r="X9" s="81">
        <v>92</v>
      </c>
      <c r="Y9" s="81">
        <v>36</v>
      </c>
      <c r="Z9" s="81">
        <v>158</v>
      </c>
      <c r="AA9" s="81">
        <v>261</v>
      </c>
      <c r="AB9" s="143">
        <v>90</v>
      </c>
      <c r="AC9" s="58" t="s">
        <v>52</v>
      </c>
    </row>
    <row r="10" spans="1:29" ht="12.75" customHeight="1">
      <c r="A10" s="115"/>
      <c r="B10" s="87"/>
      <c r="C10" s="24"/>
      <c r="D10" s="87"/>
      <c r="E10" s="59" t="s">
        <v>53</v>
      </c>
      <c r="F10" s="80">
        <v>7077</v>
      </c>
      <c r="G10" s="81">
        <v>5849</v>
      </c>
      <c r="H10" s="81">
        <v>1285</v>
      </c>
      <c r="I10" s="81">
        <v>771</v>
      </c>
      <c r="J10" s="81">
        <v>29</v>
      </c>
      <c r="K10" s="81">
        <v>375</v>
      </c>
      <c r="L10" s="142">
        <v>1209</v>
      </c>
      <c r="M10" s="81">
        <v>112</v>
      </c>
      <c r="N10" s="81">
        <v>144</v>
      </c>
      <c r="O10" s="81">
        <v>190</v>
      </c>
      <c r="P10" s="54"/>
      <c r="Q10" s="81">
        <v>164</v>
      </c>
      <c r="R10" s="81">
        <v>156</v>
      </c>
      <c r="S10" s="81">
        <v>622</v>
      </c>
      <c r="T10" s="81">
        <v>791</v>
      </c>
      <c r="U10" s="81">
        <v>1228</v>
      </c>
      <c r="V10" s="81">
        <v>315</v>
      </c>
      <c r="W10" s="81">
        <v>430</v>
      </c>
      <c r="X10" s="81">
        <v>145</v>
      </c>
      <c r="Y10" s="81">
        <v>100</v>
      </c>
      <c r="Z10" s="81">
        <v>238</v>
      </c>
      <c r="AA10" s="81">
        <v>392</v>
      </c>
      <c r="AB10" s="143">
        <v>72</v>
      </c>
      <c r="AC10" s="58" t="s">
        <v>54</v>
      </c>
    </row>
    <row r="11" spans="1:29" ht="12.75" customHeight="1">
      <c r="A11" s="115"/>
      <c r="B11" s="87"/>
      <c r="C11" s="24"/>
      <c r="D11" s="87"/>
      <c r="E11" s="59" t="s">
        <v>55</v>
      </c>
      <c r="F11" s="80">
        <v>14354</v>
      </c>
      <c r="G11" s="81">
        <v>12379</v>
      </c>
      <c r="H11" s="81">
        <v>2363</v>
      </c>
      <c r="I11" s="81">
        <v>1414</v>
      </c>
      <c r="J11" s="81">
        <v>16</v>
      </c>
      <c r="K11" s="81">
        <v>764</v>
      </c>
      <c r="L11" s="142">
        <v>2883</v>
      </c>
      <c r="M11" s="144">
        <v>359</v>
      </c>
      <c r="N11" s="144">
        <v>472</v>
      </c>
      <c r="O11" s="144">
        <v>628</v>
      </c>
      <c r="P11" s="54"/>
      <c r="Q11" s="144">
        <v>319</v>
      </c>
      <c r="R11" s="81">
        <v>450</v>
      </c>
      <c r="S11" s="81">
        <v>1283</v>
      </c>
      <c r="T11" s="81">
        <v>1426</v>
      </c>
      <c r="U11" s="81">
        <v>1976</v>
      </c>
      <c r="V11" s="81">
        <v>358</v>
      </c>
      <c r="W11" s="81">
        <v>782</v>
      </c>
      <c r="X11" s="81">
        <v>406</v>
      </c>
      <c r="Y11" s="81">
        <v>139</v>
      </c>
      <c r="Z11" s="81">
        <v>291</v>
      </c>
      <c r="AA11" s="81">
        <v>719</v>
      </c>
      <c r="AB11" s="143">
        <v>93</v>
      </c>
      <c r="AC11" s="58" t="s">
        <v>56</v>
      </c>
    </row>
    <row r="12" spans="1:29" ht="12.75" customHeight="1">
      <c r="A12" s="87"/>
      <c r="B12" s="87"/>
      <c r="C12" s="87" t="s">
        <v>12</v>
      </c>
      <c r="D12" s="87"/>
      <c r="E12" s="141"/>
      <c r="F12" s="80">
        <v>3147</v>
      </c>
      <c r="G12" s="81">
        <v>2407</v>
      </c>
      <c r="H12" s="81">
        <v>380</v>
      </c>
      <c r="I12" s="81">
        <v>197</v>
      </c>
      <c r="J12" s="81">
        <v>32</v>
      </c>
      <c r="K12" s="81">
        <v>392</v>
      </c>
      <c r="L12" s="142">
        <v>230</v>
      </c>
      <c r="M12" s="81">
        <v>24</v>
      </c>
      <c r="N12" s="81">
        <v>55</v>
      </c>
      <c r="O12" s="81">
        <v>57</v>
      </c>
      <c r="P12" s="54"/>
      <c r="Q12" s="81">
        <v>77</v>
      </c>
      <c r="R12" s="81">
        <v>147</v>
      </c>
      <c r="S12" s="81">
        <v>281</v>
      </c>
      <c r="T12" s="81">
        <v>536</v>
      </c>
      <c r="U12" s="81">
        <v>740</v>
      </c>
      <c r="V12" s="81">
        <v>154</v>
      </c>
      <c r="W12" s="81">
        <v>210</v>
      </c>
      <c r="X12" s="81">
        <v>20</v>
      </c>
      <c r="Y12" s="81">
        <v>137</v>
      </c>
      <c r="Z12" s="81">
        <v>219</v>
      </c>
      <c r="AA12" s="81">
        <v>631</v>
      </c>
      <c r="AB12" s="143">
        <v>35</v>
      </c>
      <c r="AC12" s="57" t="s">
        <v>13</v>
      </c>
    </row>
    <row r="13" spans="1:29" ht="7.5" customHeight="1">
      <c r="A13" s="87"/>
      <c r="B13" s="87"/>
      <c r="C13" s="87"/>
      <c r="D13" s="87"/>
      <c r="E13" s="141"/>
      <c r="F13" s="80"/>
      <c r="G13" s="81"/>
      <c r="H13" s="81"/>
      <c r="I13" s="81"/>
      <c r="J13" s="81"/>
      <c r="K13" s="81"/>
      <c r="L13" s="81"/>
      <c r="M13" s="81"/>
      <c r="N13" s="81"/>
      <c r="O13" s="81"/>
      <c r="P13" s="54"/>
      <c r="Q13" s="81"/>
      <c r="R13" s="81"/>
      <c r="S13" s="81"/>
      <c r="T13" s="81"/>
      <c r="U13" s="81"/>
      <c r="V13" s="81"/>
      <c r="W13" s="81"/>
      <c r="X13" s="81"/>
      <c r="Y13" s="81"/>
      <c r="Z13" s="81"/>
      <c r="AA13" s="81"/>
      <c r="AB13" s="143"/>
      <c r="AC13" s="57"/>
    </row>
    <row r="14" spans="1:29" ht="12.75" customHeight="1">
      <c r="A14" s="87" t="s">
        <v>14</v>
      </c>
      <c r="B14" s="87"/>
      <c r="C14" s="87"/>
      <c r="D14" s="87"/>
      <c r="E14" s="141"/>
      <c r="F14" s="80"/>
      <c r="G14" s="81"/>
      <c r="H14" s="81"/>
      <c r="I14" s="81"/>
      <c r="J14" s="81"/>
      <c r="K14" s="81"/>
      <c r="L14" s="142"/>
      <c r="M14" s="81"/>
      <c r="N14" s="81"/>
      <c r="O14" s="81"/>
      <c r="P14" s="54"/>
      <c r="Q14" s="81"/>
      <c r="R14" s="81"/>
      <c r="S14" s="81"/>
      <c r="T14" s="81"/>
      <c r="U14" s="81"/>
      <c r="V14" s="81"/>
      <c r="W14" s="81"/>
      <c r="X14" s="81"/>
      <c r="Y14" s="81"/>
      <c r="Z14" s="81"/>
      <c r="AA14" s="81"/>
      <c r="AB14" s="143"/>
      <c r="AC14" s="145" t="s">
        <v>14</v>
      </c>
    </row>
    <row r="15" spans="1:29" s="1" customFormat="1" ht="12.75" customHeight="1">
      <c r="A15" s="146"/>
      <c r="B15" s="146"/>
      <c r="C15" s="146"/>
      <c r="D15" s="147" t="s">
        <v>128</v>
      </c>
      <c r="E15" s="148"/>
      <c r="F15" s="149">
        <f>G15+AA15+AB15</f>
        <v>2667</v>
      </c>
      <c r="G15" s="119">
        <v>2056</v>
      </c>
      <c r="H15" s="119">
        <v>172</v>
      </c>
      <c r="I15" s="119">
        <v>276</v>
      </c>
      <c r="J15" s="119">
        <v>9</v>
      </c>
      <c r="K15" s="119">
        <v>135</v>
      </c>
      <c r="L15" s="150">
        <v>353</v>
      </c>
      <c r="M15" s="119">
        <v>24</v>
      </c>
      <c r="N15" s="119">
        <v>59</v>
      </c>
      <c r="O15" s="119">
        <v>71</v>
      </c>
      <c r="P15" s="71"/>
      <c r="Q15" s="119">
        <v>51</v>
      </c>
      <c r="R15" s="119">
        <v>57</v>
      </c>
      <c r="S15" s="119">
        <v>243</v>
      </c>
      <c r="T15" s="119">
        <v>239</v>
      </c>
      <c r="U15" s="119">
        <v>369</v>
      </c>
      <c r="V15" s="119">
        <v>68</v>
      </c>
      <c r="W15" s="119">
        <v>136</v>
      </c>
      <c r="X15" s="119">
        <v>84</v>
      </c>
      <c r="Y15" s="119">
        <v>18</v>
      </c>
      <c r="Z15" s="119">
        <v>63</v>
      </c>
      <c r="AA15" s="119">
        <v>541</v>
      </c>
      <c r="AB15" s="151">
        <v>70</v>
      </c>
      <c r="AC15" s="73" t="s">
        <v>108</v>
      </c>
    </row>
    <row r="16" spans="1:29" s="1" customFormat="1" ht="12.75" customHeight="1">
      <c r="A16" s="146"/>
      <c r="B16" s="146"/>
      <c r="C16" s="146"/>
      <c r="D16" s="152"/>
      <c r="E16" s="153" t="s">
        <v>15</v>
      </c>
      <c r="F16" s="149">
        <f>G16+AA16+AB16</f>
        <v>2857</v>
      </c>
      <c r="G16" s="119">
        <v>2162</v>
      </c>
      <c r="H16" s="119">
        <v>114</v>
      </c>
      <c r="I16" s="119">
        <v>250</v>
      </c>
      <c r="J16" s="119">
        <v>7</v>
      </c>
      <c r="K16" s="119">
        <v>163</v>
      </c>
      <c r="L16" s="150">
        <v>426</v>
      </c>
      <c r="M16" s="119">
        <v>25</v>
      </c>
      <c r="N16" s="119">
        <v>65</v>
      </c>
      <c r="O16" s="119">
        <v>96</v>
      </c>
      <c r="P16" s="71"/>
      <c r="Q16" s="119">
        <v>66</v>
      </c>
      <c r="R16" s="119">
        <v>81</v>
      </c>
      <c r="S16" s="119">
        <v>266</v>
      </c>
      <c r="T16" s="119">
        <v>235</v>
      </c>
      <c r="U16" s="119">
        <v>368</v>
      </c>
      <c r="V16" s="119">
        <v>60</v>
      </c>
      <c r="W16" s="119">
        <v>165</v>
      </c>
      <c r="X16" s="119">
        <v>75</v>
      </c>
      <c r="Y16" s="119">
        <v>9</v>
      </c>
      <c r="Z16" s="119">
        <v>60</v>
      </c>
      <c r="AA16" s="119">
        <v>622</v>
      </c>
      <c r="AB16" s="151">
        <v>73</v>
      </c>
      <c r="AC16" s="73" t="s">
        <v>15</v>
      </c>
    </row>
    <row r="17" spans="1:29" s="1" customFormat="1" ht="12.75" customHeight="1">
      <c r="A17" s="146"/>
      <c r="B17" s="146"/>
      <c r="C17" s="146"/>
      <c r="D17" s="152"/>
      <c r="E17" s="152" t="s">
        <v>129</v>
      </c>
      <c r="F17" s="149">
        <v>2584</v>
      </c>
      <c r="G17" s="119">
        <v>2070</v>
      </c>
      <c r="H17" s="119">
        <v>124</v>
      </c>
      <c r="I17" s="119">
        <v>227</v>
      </c>
      <c r="J17" s="119">
        <v>8</v>
      </c>
      <c r="K17" s="119">
        <v>137</v>
      </c>
      <c r="L17" s="150">
        <v>395</v>
      </c>
      <c r="M17" s="154">
        <v>34</v>
      </c>
      <c r="N17" s="154">
        <v>60</v>
      </c>
      <c r="O17" s="154">
        <v>90</v>
      </c>
      <c r="P17" s="71"/>
      <c r="Q17" s="119">
        <v>50</v>
      </c>
      <c r="R17" s="119">
        <v>62</v>
      </c>
      <c r="S17" s="119">
        <v>253</v>
      </c>
      <c r="T17" s="119">
        <v>247</v>
      </c>
      <c r="U17" s="119">
        <v>383</v>
      </c>
      <c r="V17" s="119">
        <v>78</v>
      </c>
      <c r="W17" s="119">
        <v>151</v>
      </c>
      <c r="X17" s="119">
        <v>75</v>
      </c>
      <c r="Y17" s="119">
        <v>14</v>
      </c>
      <c r="Z17" s="119">
        <v>66</v>
      </c>
      <c r="AA17" s="119">
        <v>459</v>
      </c>
      <c r="AB17" s="119">
        <v>55</v>
      </c>
      <c r="AC17" s="73" t="s">
        <v>129</v>
      </c>
    </row>
    <row r="18" spans="1:29" s="1" customFormat="1" ht="12.75" customHeight="1">
      <c r="A18" s="146"/>
      <c r="B18" s="146"/>
      <c r="C18" s="146"/>
      <c r="D18" s="152"/>
      <c r="E18" s="152" t="s">
        <v>130</v>
      </c>
      <c r="F18" s="149">
        <v>2582</v>
      </c>
      <c r="G18" s="119">
        <v>2216</v>
      </c>
      <c r="H18" s="119">
        <v>171</v>
      </c>
      <c r="I18" s="119">
        <v>244</v>
      </c>
      <c r="J18" s="119">
        <v>7</v>
      </c>
      <c r="K18" s="119">
        <v>158</v>
      </c>
      <c r="L18" s="150">
        <v>394</v>
      </c>
      <c r="M18" s="154">
        <v>24</v>
      </c>
      <c r="N18" s="154">
        <v>77</v>
      </c>
      <c r="O18" s="154">
        <v>108</v>
      </c>
      <c r="P18" s="71"/>
      <c r="Q18" s="119">
        <v>65</v>
      </c>
      <c r="R18" s="119">
        <v>74</v>
      </c>
      <c r="S18" s="119">
        <v>260</v>
      </c>
      <c r="T18" s="119">
        <v>254</v>
      </c>
      <c r="U18" s="119">
        <v>379</v>
      </c>
      <c r="V18" s="119">
        <v>48</v>
      </c>
      <c r="W18" s="119">
        <v>152</v>
      </c>
      <c r="X18" s="119">
        <v>79</v>
      </c>
      <c r="Y18" s="119">
        <v>24</v>
      </c>
      <c r="Z18" s="119">
        <v>76</v>
      </c>
      <c r="AA18" s="119">
        <v>299</v>
      </c>
      <c r="AB18" s="119">
        <v>67</v>
      </c>
      <c r="AC18" s="73" t="s">
        <v>131</v>
      </c>
    </row>
    <row r="19" spans="1:29" s="160" customFormat="1" ht="12.75" customHeight="1">
      <c r="A19" s="155"/>
      <c r="B19" s="155"/>
      <c r="C19" s="155"/>
      <c r="D19" s="156"/>
      <c r="E19" s="156" t="s">
        <v>132</v>
      </c>
      <c r="F19" s="157">
        <v>2316</v>
      </c>
      <c r="G19" s="125">
        <v>1941</v>
      </c>
      <c r="H19" s="125">
        <v>164</v>
      </c>
      <c r="I19" s="125">
        <v>272</v>
      </c>
      <c r="J19" s="125">
        <v>3</v>
      </c>
      <c r="K19" s="125">
        <v>172</v>
      </c>
      <c r="L19" s="158">
        <v>429</v>
      </c>
      <c r="M19" s="159">
        <v>23</v>
      </c>
      <c r="N19" s="159">
        <v>90</v>
      </c>
      <c r="O19" s="159">
        <v>128</v>
      </c>
      <c r="P19" s="45"/>
      <c r="Q19" s="125">
        <v>65</v>
      </c>
      <c r="R19" s="125">
        <v>78</v>
      </c>
      <c r="S19" s="125">
        <v>268</v>
      </c>
      <c r="T19" s="125">
        <v>249</v>
      </c>
      <c r="U19" s="125">
        <v>374</v>
      </c>
      <c r="V19" s="125">
        <v>62</v>
      </c>
      <c r="W19" s="125">
        <v>155</v>
      </c>
      <c r="X19" s="125">
        <v>67</v>
      </c>
      <c r="Y19" s="125">
        <v>24</v>
      </c>
      <c r="Z19" s="125">
        <v>67</v>
      </c>
      <c r="AA19" s="125">
        <v>368</v>
      </c>
      <c r="AB19" s="125">
        <v>44</v>
      </c>
      <c r="AC19" s="77" t="s">
        <v>133</v>
      </c>
    </row>
    <row r="20" spans="1:29" ht="6" customHeight="1" thickBot="1">
      <c r="A20" s="84"/>
      <c r="B20" s="84"/>
      <c r="C20" s="84"/>
      <c r="D20" s="84"/>
      <c r="E20" s="84"/>
      <c r="F20" s="85"/>
      <c r="G20" s="84"/>
      <c r="H20" s="84"/>
      <c r="I20" s="84"/>
      <c r="J20" s="84"/>
      <c r="K20" s="84"/>
      <c r="L20" s="84"/>
      <c r="M20" s="84"/>
      <c r="N20" s="84"/>
      <c r="O20" s="84"/>
      <c r="Q20" s="84"/>
      <c r="R20" s="84"/>
      <c r="S20" s="84"/>
      <c r="T20" s="84"/>
      <c r="U20" s="84"/>
      <c r="V20" s="84"/>
      <c r="W20" s="84"/>
      <c r="X20" s="84"/>
      <c r="Y20" s="84"/>
      <c r="Z20" s="84"/>
      <c r="AA20" s="84"/>
      <c r="AB20" s="84"/>
      <c r="AC20" s="85"/>
    </row>
    <row r="21" ht="14.25" thickTop="1"/>
  </sheetData>
  <mergeCells count="24">
    <mergeCell ref="D15:E15"/>
    <mergeCell ref="N4:N5"/>
    <mergeCell ref="J4:J5"/>
    <mergeCell ref="K4:K5"/>
    <mergeCell ref="L4:L5"/>
    <mergeCell ref="M4:M5"/>
    <mergeCell ref="A3:E5"/>
    <mergeCell ref="A8:A11"/>
    <mergeCell ref="C8:C11"/>
    <mergeCell ref="F3:F5"/>
    <mergeCell ref="AB3:AB5"/>
    <mergeCell ref="AC3:AC5"/>
    <mergeCell ref="S4:S5"/>
    <mergeCell ref="T4:T5"/>
    <mergeCell ref="U4:Z4"/>
    <mergeCell ref="AA3:AA5"/>
    <mergeCell ref="R4:R5"/>
    <mergeCell ref="Q3:Z3"/>
    <mergeCell ref="O4:O5"/>
    <mergeCell ref="Q4:Q5"/>
    <mergeCell ref="G3:O3"/>
    <mergeCell ref="G4:G5"/>
    <mergeCell ref="H4:H5"/>
    <mergeCell ref="I4:I5"/>
  </mergeCells>
  <printOptions/>
  <pageMargins left="0.34" right="0.19" top="0.55" bottom="0" header="3.52" footer="0.5118110236220472"/>
  <pageSetup horizontalDpi="600" verticalDpi="600" orientation="portrait" paperSize="9" scale="72"/>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tottorikencho</dc:creator>
  <cp:keywords/>
  <dc:description/>
  <cp:lastModifiedBy>tottorikencho</cp:lastModifiedBy>
  <dcterms:created xsi:type="dcterms:W3CDTF">2006-12-27T07:33:04Z</dcterms:created>
  <dcterms:modified xsi:type="dcterms:W3CDTF">2006-12-27T07:33:08Z</dcterms:modified>
  <cp:category/>
  <cp:version/>
  <cp:contentType/>
  <cp:contentStatus/>
</cp:coreProperties>
</file>