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54" sheetId="1" r:id="rId1"/>
  </sheets>
  <definedNames>
    <definedName name="_xlnm.Print_Area" localSheetId="0">'54'!$A$1:$S$30</definedName>
  </definedNames>
  <calcPr fullCalcOnLoad="1"/>
</workbook>
</file>

<file path=xl/sharedStrings.xml><?xml version="1.0" encoding="utf-8"?>
<sst xmlns="http://schemas.openxmlformats.org/spreadsheetml/2006/main" count="76" uniqueCount="65">
  <si>
    <t xml:space="preserve">54  造      林      及      び    </t>
  </si>
  <si>
    <t xml:space="preserve">   伐      採      面      積</t>
  </si>
  <si>
    <t xml:space="preserve">  (単位 面積ａ、苗木千本)</t>
  </si>
  <si>
    <t xml:space="preserve">鳥取森林管理署・県森林保全課  </t>
  </si>
  <si>
    <t>苗     畑     面     積</t>
  </si>
  <si>
    <t xml:space="preserve">苗   </t>
  </si>
  <si>
    <t>年次
区分</t>
  </si>
  <si>
    <t>針</t>
  </si>
  <si>
    <t>葉            樹</t>
  </si>
  <si>
    <t>広葉樹</t>
  </si>
  <si>
    <t>ひのき</t>
  </si>
  <si>
    <t>あかまつ
くろまつ</t>
  </si>
  <si>
    <t>からまつ</t>
  </si>
  <si>
    <t>その他の針葉樹</t>
  </si>
  <si>
    <t>くぬぎ</t>
  </si>
  <si>
    <t>きり</t>
  </si>
  <si>
    <t>その他の広葉樹</t>
  </si>
  <si>
    <t>平成</t>
  </si>
  <si>
    <t xml:space="preserve"> 12</t>
  </si>
  <si>
    <t xml:space="preserve"> 13</t>
  </si>
  <si>
    <t xml:space="preserve"> 14</t>
  </si>
  <si>
    <t xml:space="preserve"> 国    営</t>
  </si>
  <si>
    <t>国</t>
  </si>
  <si>
    <t xml:space="preserve">１ </t>
  </si>
  <si>
    <t>林野庁</t>
  </si>
  <si>
    <t>１</t>
  </si>
  <si>
    <t xml:space="preserve">２ </t>
  </si>
  <si>
    <t>その他</t>
  </si>
  <si>
    <t>２</t>
  </si>
  <si>
    <t xml:space="preserve"> 公    営</t>
  </si>
  <si>
    <t>公</t>
  </si>
  <si>
    <t>県営</t>
  </si>
  <si>
    <t xml:space="preserve">市 町 村 営 </t>
  </si>
  <si>
    <t xml:space="preserve">３ </t>
  </si>
  <si>
    <t xml:space="preserve">財産区  </t>
  </si>
  <si>
    <t>３</t>
  </si>
  <si>
    <t xml:space="preserve"> 私    営</t>
  </si>
  <si>
    <t>私</t>
  </si>
  <si>
    <t xml:space="preserve">鳥 取 地 区 </t>
  </si>
  <si>
    <t xml:space="preserve">八 頭  〃  </t>
  </si>
  <si>
    <t xml:space="preserve">倉 吉  〃  </t>
  </si>
  <si>
    <t xml:space="preserve">４ </t>
  </si>
  <si>
    <t xml:space="preserve">米 子  〃  </t>
  </si>
  <si>
    <t>４</t>
  </si>
  <si>
    <t xml:space="preserve">５ </t>
  </si>
  <si>
    <t xml:space="preserve">日 野  〃  </t>
  </si>
  <si>
    <t>５</t>
  </si>
  <si>
    <t>平成11～平成15年</t>
  </si>
  <si>
    <t xml:space="preserve"> 経 営 体 別 造 林 用 苗 畑 </t>
  </si>
  <si>
    <t>　面 積 及 び 苗 木 生 産 量</t>
  </si>
  <si>
    <r>
      <t>年 次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・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分</t>
    </r>
  </si>
  <si>
    <r>
      <t xml:space="preserve">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木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生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産       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量</t>
    </r>
  </si>
  <si>
    <r>
      <t xml:space="preserve">総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数</t>
    </r>
  </si>
  <si>
    <r>
      <t>針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葉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樹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苗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畑</t>
    </r>
  </si>
  <si>
    <r>
      <t>広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葉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樹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苗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畑</t>
    </r>
  </si>
  <si>
    <r>
      <t xml:space="preserve">総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数</t>
    </r>
  </si>
  <si>
    <r>
      <t xml:space="preserve">す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ぎ</t>
    </r>
  </si>
  <si>
    <r>
      <t xml:space="preserve">総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数</t>
    </r>
  </si>
  <si>
    <r>
      <t>　1</t>
    </r>
    <r>
      <rPr>
        <sz val="11"/>
        <rFont val="ＭＳ 明朝"/>
        <family val="1"/>
      </rPr>
      <t>1　</t>
    </r>
    <r>
      <rPr>
        <sz val="11"/>
        <rFont val="ＭＳ 明朝"/>
        <family val="1"/>
      </rPr>
      <t>年</t>
    </r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</si>
  <si>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年  </t>
    </r>
  </si>
  <si>
    <t>　12</t>
  </si>
  <si>
    <t>　13</t>
  </si>
  <si>
    <t>　14</t>
  </si>
  <si>
    <t>　15</t>
  </si>
  <si>
    <t xml:space="preserve"> 15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</si>
</sst>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\ #\ ###\ ###\ ##0.0;\ \-#\ ###\ ###\ ##0.0;&quot;-&quot;;_ @_ "/>
    <numFmt numFmtId="182" formatCode="\ #\ ###\ ###\ ##0.0;\ \-#\ ###\ ###\ ##0.0;&quot;-&quot;_;_ @_ "/>
    <numFmt numFmtId="183" formatCode="\ #\ ###\ ###\ ##0;\ \-#\ ###\ ###\ ##0;_*&quot;-&quot;_;_ @_ "/>
    <numFmt numFmtId="184" formatCode="\ *#\ ###\ ###\ ##0;\ *-#\ ###\ ###\ ##0;_*&quot;-&quot;_;_ @_ "/>
    <numFmt numFmtId="185" formatCode="_ * #\ ###\ ###\ ##0_ ;_ * \-#\ ###\ ###\ ##0_ ;_ * &quot;-&quot;_ ;_ @_ "/>
    <numFmt numFmtId="186" formatCode="\ #\ ###\ ###\ ##0;\ \-#\ ###\ ###\ ##0;&quot;-&quot;;_ @_ "/>
    <numFmt numFmtId="187" formatCode="#\ ###\ ###\ ##0\ ;\-#\ ###\ ###\ ##0\ "/>
    <numFmt numFmtId="188" formatCode="_ * #\ ###\ ##0_ ;_ * \-#\ ###\ ###\ ##0_ ;_ * &quot;-&quot;_ ;_ @_ "/>
    <numFmt numFmtId="189" formatCode="#\ ##0\ "/>
  </numFmts>
  <fonts count="1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22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 horizontal="right" vertical="top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 vertical="top"/>
      <protection locked="0"/>
    </xf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horizontal="center" vertical="center"/>
    </xf>
    <xf numFmtId="185" fontId="0" fillId="0" borderId="0" xfId="0" applyNumberFormat="1" applyFont="1" applyFill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top"/>
    </xf>
    <xf numFmtId="49" fontId="0" fillId="0" borderId="0" xfId="21" applyNumberFormat="1" applyFont="1" applyFill="1" applyBorder="1" applyAlignment="1">
      <alignment vertical="center"/>
      <protection locked="0"/>
    </xf>
    <xf numFmtId="185" fontId="0" fillId="0" borderId="0" xfId="21" applyNumberFormat="1" applyFont="1" applyFill="1" applyAlignment="1">
      <alignment horizontal="right" vertical="center"/>
      <protection locked="0"/>
    </xf>
    <xf numFmtId="49" fontId="0" fillId="0" borderId="13" xfId="21" applyNumberFormat="1" applyFont="1" applyFill="1" applyBorder="1" applyAlignment="1">
      <alignment vertical="center"/>
      <protection locked="0"/>
    </xf>
    <xf numFmtId="49" fontId="0" fillId="0" borderId="0" xfId="21" applyNumberFormat="1" applyFont="1" applyFill="1" applyBorder="1" applyAlignment="1">
      <alignment horizontal="right" vertical="center"/>
      <protection locked="0"/>
    </xf>
    <xf numFmtId="49" fontId="0" fillId="0" borderId="8" xfId="21" applyNumberFormat="1" applyFont="1" applyFill="1" applyBorder="1" applyAlignment="1">
      <alignment horizontal="center" vertical="center"/>
      <protection locked="0"/>
    </xf>
    <xf numFmtId="0" fontId="0" fillId="0" borderId="0" xfId="21" applyFont="1" applyFill="1">
      <alignment horizontal="right" vertical="top"/>
      <protection locked="0"/>
    </xf>
    <xf numFmtId="49" fontId="10" fillId="0" borderId="0" xfId="21" applyNumberFormat="1" applyFont="1" applyFill="1" applyBorder="1" applyAlignment="1">
      <alignment horizontal="right" vertical="center"/>
      <protection locked="0"/>
    </xf>
    <xf numFmtId="49" fontId="10" fillId="0" borderId="0" xfId="21" applyNumberFormat="1" applyFont="1" applyFill="1" applyBorder="1" applyAlignment="1">
      <alignment vertical="center"/>
      <protection locked="0"/>
    </xf>
    <xf numFmtId="49" fontId="10" fillId="0" borderId="8" xfId="21" applyNumberFormat="1" applyFont="1" applyFill="1" applyBorder="1" applyAlignment="1">
      <alignment horizontal="center" vertical="center"/>
      <protection locked="0"/>
    </xf>
    <xf numFmtId="185" fontId="10" fillId="0" borderId="0" xfId="21" applyNumberFormat="1" applyFont="1" applyFill="1" applyAlignment="1">
      <alignment horizontal="right" vertical="center"/>
      <protection locked="0"/>
    </xf>
    <xf numFmtId="49" fontId="10" fillId="0" borderId="13" xfId="21" applyNumberFormat="1" applyFont="1" applyFill="1" applyBorder="1" applyAlignment="1">
      <alignment vertical="center"/>
      <protection locked="0"/>
    </xf>
    <xf numFmtId="0" fontId="10" fillId="0" borderId="0" xfId="21" applyFont="1" applyFill="1">
      <alignment horizontal="right" vertical="top"/>
      <protection locked="0"/>
    </xf>
    <xf numFmtId="49" fontId="11" fillId="0" borderId="0" xfId="21" applyNumberFormat="1" applyFont="1" applyFill="1" applyBorder="1" applyAlignment="1">
      <alignment horizontal="right" vertical="center"/>
      <protection locked="0"/>
    </xf>
    <xf numFmtId="49" fontId="11" fillId="0" borderId="0" xfId="21" applyNumberFormat="1" applyFont="1" applyFill="1" applyBorder="1" applyAlignment="1">
      <alignment horizontal="center" vertical="center"/>
      <protection locked="0"/>
    </xf>
    <xf numFmtId="49" fontId="11" fillId="0" borderId="8" xfId="21" applyNumberFormat="1" applyFont="1" applyFill="1" applyBorder="1" applyAlignment="1">
      <alignment horizontal="center" vertical="center"/>
      <protection locked="0"/>
    </xf>
    <xf numFmtId="185" fontId="11" fillId="0" borderId="0" xfId="21" applyNumberFormat="1" applyFont="1" applyFill="1" applyAlignment="1">
      <alignment horizontal="right" vertical="center"/>
      <protection locked="0"/>
    </xf>
    <xf numFmtId="49" fontId="11" fillId="0" borderId="13" xfId="21" applyNumberFormat="1" applyFont="1" applyFill="1" applyBorder="1" applyAlignment="1">
      <alignment horizontal="center"/>
      <protection locked="0"/>
    </xf>
    <xf numFmtId="0" fontId="11" fillId="0" borderId="0" xfId="21" applyFont="1" applyFill="1">
      <alignment horizontal="right" vertical="top"/>
      <protection locked="0"/>
    </xf>
    <xf numFmtId="49" fontId="0" fillId="0" borderId="0" xfId="21" applyNumberFormat="1" applyFont="1" applyFill="1" applyBorder="1" applyAlignment="1">
      <alignment horizontal="left" vertical="center"/>
      <protection locked="0"/>
    </xf>
    <xf numFmtId="0" fontId="0" fillId="0" borderId="0" xfId="21" applyFont="1" applyFill="1" applyBorder="1" applyAlignment="1">
      <alignment horizontal="left" vertical="center"/>
      <protection locked="0"/>
    </xf>
    <xf numFmtId="0" fontId="0" fillId="0" borderId="8" xfId="21" applyFont="1" applyFill="1" applyBorder="1" applyAlignment="1">
      <alignment horizontal="left" vertical="center"/>
      <protection locked="0"/>
    </xf>
    <xf numFmtId="49" fontId="0" fillId="0" borderId="13" xfId="21" applyNumberFormat="1" applyFont="1" applyFill="1" applyBorder="1" applyAlignment="1">
      <alignment horizontal="center"/>
      <protection locked="0"/>
    </xf>
    <xf numFmtId="49" fontId="0" fillId="0" borderId="0" xfId="21" applyNumberFormat="1" applyFont="1" applyFill="1" applyBorder="1" applyAlignment="1">
      <alignment horizontal="distributed" vertical="center"/>
      <protection locked="0"/>
    </xf>
    <xf numFmtId="185" fontId="12" fillId="0" borderId="0" xfId="21" applyNumberFormat="1" applyFont="1" applyFill="1" applyAlignment="1">
      <alignment horizontal="right" vertical="center"/>
      <protection locked="0"/>
    </xf>
    <xf numFmtId="49" fontId="0" fillId="0" borderId="8" xfId="21" applyNumberFormat="1" applyFont="1" applyFill="1" applyBorder="1" applyAlignment="1">
      <alignment horizontal="distributed" vertical="center"/>
      <protection locked="0"/>
    </xf>
    <xf numFmtId="49" fontId="0" fillId="0" borderId="0" xfId="21" applyNumberFormat="1" applyFont="1" applyFill="1" applyBorder="1" applyAlignment="1">
      <alignment horizontal="distributed" vertical="center" shrinkToFit="1"/>
      <protection locked="0"/>
    </xf>
    <xf numFmtId="49" fontId="0" fillId="0" borderId="0" xfId="21" applyNumberFormat="1" applyFont="1" applyFill="1" applyBorder="1" applyAlignment="1">
      <alignment horizontal="center" vertical="center"/>
      <protection locked="0"/>
    </xf>
    <xf numFmtId="185" fontId="0" fillId="0" borderId="0" xfId="21" applyNumberFormat="1" applyFont="1" applyFill="1" applyBorder="1" applyAlignment="1">
      <alignment horizontal="right" vertical="center"/>
      <protection locked="0"/>
    </xf>
    <xf numFmtId="185" fontId="0" fillId="0" borderId="0" xfId="21" applyNumberFormat="1" applyFont="1" applyFill="1" applyBorder="1" applyAlignment="1" quotePrefix="1">
      <alignment horizontal="right" vertical="center"/>
      <protection locked="0"/>
    </xf>
    <xf numFmtId="185" fontId="0" fillId="0" borderId="8" xfId="21" applyNumberFormat="1" applyFont="1" applyFill="1" applyBorder="1" applyAlignment="1">
      <alignment horizontal="right" vertical="center"/>
      <protection locked="0"/>
    </xf>
    <xf numFmtId="0" fontId="0" fillId="0" borderId="1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22" xfId="0" applyFont="1" applyBorder="1" applyAlignment="1">
      <alignment horizontal="right" vertical="top"/>
    </xf>
    <xf numFmtId="177" fontId="0" fillId="0" borderId="0" xfId="0" applyNumberFormat="1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林業（52～57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zoomScaleSheetLayoutView="100" workbookViewId="0" topLeftCell="I1">
      <selection activeCell="P1" sqref="P1:Q1"/>
    </sheetView>
  </sheetViews>
  <sheetFormatPr defaultColWidth="8.796875" defaultRowHeight="14.25"/>
  <cols>
    <col min="1" max="1" width="5.09765625" style="1" customWidth="1"/>
    <col min="2" max="2" width="12.09765625" style="1" customWidth="1"/>
    <col min="3" max="3" width="0.59375" style="1" customWidth="1"/>
    <col min="4" max="4" width="13.09765625" style="1" customWidth="1"/>
    <col min="5" max="5" width="13.3984375" style="1" customWidth="1"/>
    <col min="6" max="6" width="13" style="1" customWidth="1"/>
    <col min="7" max="7" width="12.59765625" style="1" customWidth="1"/>
    <col min="8" max="8" width="13.3984375" style="1" customWidth="1"/>
    <col min="9" max="9" width="12.5" style="1" customWidth="1"/>
    <col min="10" max="10" width="12.59765625" style="1" customWidth="1"/>
    <col min="11" max="11" width="0.8984375" style="1" customWidth="1"/>
    <col min="12" max="12" width="14.3984375" style="1" customWidth="1"/>
    <col min="13" max="13" width="14.59765625" style="1" customWidth="1"/>
    <col min="14" max="14" width="15.59765625" style="1" customWidth="1"/>
    <col min="15" max="15" width="14.5" style="1" customWidth="1"/>
    <col min="16" max="16" width="13.59765625" style="1" customWidth="1"/>
    <col min="17" max="17" width="14.09765625" style="1" customWidth="1"/>
    <col min="18" max="18" width="14.59765625" style="1" customWidth="1"/>
    <col min="19" max="19" width="6.09765625" style="1" customWidth="1"/>
    <col min="20" max="16384" width="12.59765625" style="1" customWidth="1"/>
  </cols>
  <sheetData>
    <row r="1" spans="10:17" ht="24" customHeight="1">
      <c r="J1" s="2" t="s">
        <v>0</v>
      </c>
      <c r="L1" s="3" t="s">
        <v>1</v>
      </c>
      <c r="M1" s="3"/>
      <c r="N1" s="3"/>
      <c r="O1" s="3"/>
      <c r="P1" s="4" t="s">
        <v>47</v>
      </c>
      <c r="Q1" s="5"/>
    </row>
    <row r="2" spans="11:13" ht="10.5" customHeight="1">
      <c r="K2" s="6"/>
      <c r="M2" s="7"/>
    </row>
    <row r="3" spans="7:16" ht="18" customHeight="1">
      <c r="G3" s="8" t="s">
        <v>48</v>
      </c>
      <c r="H3" s="9"/>
      <c r="I3" s="9"/>
      <c r="J3" s="9"/>
      <c r="L3" s="10" t="s">
        <v>49</v>
      </c>
      <c r="M3" s="10"/>
      <c r="N3" s="11"/>
      <c r="P3" s="12"/>
    </row>
    <row r="4" spans="1:19" s="14" customFormat="1" ht="16.5" customHeight="1" thickBot="1">
      <c r="A4" s="13" t="s">
        <v>2</v>
      </c>
      <c r="B4" s="13"/>
      <c r="C4" s="13"/>
      <c r="D4" s="13"/>
      <c r="S4" s="14" t="s">
        <v>3</v>
      </c>
    </row>
    <row r="5" spans="1:19" ht="16.5" customHeight="1" thickTop="1">
      <c r="A5" s="15" t="s">
        <v>50</v>
      </c>
      <c r="B5" s="15"/>
      <c r="C5" s="16"/>
      <c r="D5" s="17" t="s">
        <v>4</v>
      </c>
      <c r="E5" s="18"/>
      <c r="F5" s="19"/>
      <c r="G5" s="20" t="s">
        <v>5</v>
      </c>
      <c r="H5" s="21"/>
      <c r="I5" s="21"/>
      <c r="J5" s="21"/>
      <c r="L5" s="22" t="s">
        <v>51</v>
      </c>
      <c r="M5" s="22"/>
      <c r="N5" s="22"/>
      <c r="O5" s="22"/>
      <c r="P5" s="22"/>
      <c r="Q5" s="22"/>
      <c r="R5" s="23"/>
      <c r="S5" s="24" t="s">
        <v>6</v>
      </c>
    </row>
    <row r="6" spans="1:19" ht="16.5" customHeight="1">
      <c r="A6" s="25"/>
      <c r="B6" s="25"/>
      <c r="C6" s="26"/>
      <c r="D6" s="27" t="s">
        <v>52</v>
      </c>
      <c r="E6" s="27" t="s">
        <v>53</v>
      </c>
      <c r="F6" s="27" t="s">
        <v>54</v>
      </c>
      <c r="G6" s="27" t="s">
        <v>55</v>
      </c>
      <c r="H6" s="28" t="s">
        <v>7</v>
      </c>
      <c r="I6" s="29"/>
      <c r="J6" s="29"/>
      <c r="L6" s="30" t="s">
        <v>8</v>
      </c>
      <c r="M6" s="30"/>
      <c r="N6" s="31"/>
      <c r="O6" s="32" t="s">
        <v>9</v>
      </c>
      <c r="P6" s="33"/>
      <c r="Q6" s="33"/>
      <c r="R6" s="34"/>
      <c r="S6" s="35"/>
    </row>
    <row r="7" spans="1:19" ht="30" customHeight="1">
      <c r="A7" s="36"/>
      <c r="B7" s="36"/>
      <c r="C7" s="37"/>
      <c r="D7" s="38"/>
      <c r="E7" s="38"/>
      <c r="F7" s="38"/>
      <c r="G7" s="38"/>
      <c r="H7" s="39" t="s">
        <v>55</v>
      </c>
      <c r="I7" s="39" t="s">
        <v>56</v>
      </c>
      <c r="J7" s="40" t="s">
        <v>10</v>
      </c>
      <c r="L7" s="41" t="s">
        <v>11</v>
      </c>
      <c r="M7" s="40" t="s">
        <v>12</v>
      </c>
      <c r="N7" s="39" t="s">
        <v>13</v>
      </c>
      <c r="O7" s="39" t="s">
        <v>57</v>
      </c>
      <c r="P7" s="40" t="s">
        <v>14</v>
      </c>
      <c r="Q7" s="40" t="s">
        <v>15</v>
      </c>
      <c r="R7" s="39" t="s">
        <v>16</v>
      </c>
      <c r="S7" s="42"/>
    </row>
    <row r="8" spans="1:19" ht="6" customHeight="1">
      <c r="A8" s="43"/>
      <c r="B8" s="43"/>
      <c r="C8" s="26"/>
      <c r="D8" s="44"/>
      <c r="E8" s="44"/>
      <c r="F8" s="44"/>
      <c r="G8" s="44"/>
      <c r="H8" s="44"/>
      <c r="I8" s="44"/>
      <c r="J8" s="44"/>
      <c r="L8" s="44"/>
      <c r="M8" s="44"/>
      <c r="N8" s="44"/>
      <c r="O8" s="44"/>
      <c r="P8" s="44"/>
      <c r="Q8" s="44"/>
      <c r="R8" s="44"/>
      <c r="S8" s="45"/>
    </row>
    <row r="9" spans="1:19" ht="14.25" customHeight="1">
      <c r="A9" s="46" t="s">
        <v>17</v>
      </c>
      <c r="B9" s="47" t="s">
        <v>58</v>
      </c>
      <c r="C9" s="48"/>
      <c r="D9" s="49">
        <v>2157</v>
      </c>
      <c r="E9" s="49">
        <v>2120</v>
      </c>
      <c r="F9" s="49">
        <v>37</v>
      </c>
      <c r="G9" s="49">
        <v>1809</v>
      </c>
      <c r="H9" s="49">
        <v>1710</v>
      </c>
      <c r="I9" s="49">
        <v>447</v>
      </c>
      <c r="J9" s="49">
        <v>1225</v>
      </c>
      <c r="K9" s="49"/>
      <c r="L9" s="49">
        <v>38</v>
      </c>
      <c r="M9" s="49">
        <v>0</v>
      </c>
      <c r="N9" s="49">
        <v>0</v>
      </c>
      <c r="O9" s="49">
        <v>99</v>
      </c>
      <c r="P9" s="49">
        <v>64</v>
      </c>
      <c r="Q9" s="49">
        <v>0</v>
      </c>
      <c r="R9" s="49">
        <v>35</v>
      </c>
      <c r="S9" s="50" t="s">
        <v>59</v>
      </c>
    </row>
    <row r="10" spans="1:19" s="55" customFormat="1" ht="14.25" customHeight="1">
      <c r="A10" s="51"/>
      <c r="B10" s="52" t="s">
        <v>60</v>
      </c>
      <c r="C10" s="53"/>
      <c r="D10" s="49">
        <v>2019</v>
      </c>
      <c r="E10" s="49">
        <v>1902</v>
      </c>
      <c r="F10" s="49">
        <v>117</v>
      </c>
      <c r="G10" s="49">
        <v>1831</v>
      </c>
      <c r="H10" s="49">
        <v>1717</v>
      </c>
      <c r="I10" s="49">
        <v>380</v>
      </c>
      <c r="J10" s="49">
        <v>1297</v>
      </c>
      <c r="K10" s="49"/>
      <c r="L10" s="49">
        <v>40</v>
      </c>
      <c r="M10" s="49">
        <v>0</v>
      </c>
      <c r="N10" s="49">
        <v>0</v>
      </c>
      <c r="O10" s="49">
        <v>114</v>
      </c>
      <c r="P10" s="49">
        <v>52</v>
      </c>
      <c r="Q10" s="49">
        <v>0</v>
      </c>
      <c r="R10" s="49">
        <v>62</v>
      </c>
      <c r="S10" s="54" t="s">
        <v>18</v>
      </c>
    </row>
    <row r="11" spans="1:19" s="55" customFormat="1" ht="14.25" customHeight="1">
      <c r="A11" s="51"/>
      <c r="B11" s="56" t="s">
        <v>61</v>
      </c>
      <c r="C11" s="53"/>
      <c r="D11" s="57">
        <f>E11+F11</f>
        <v>1345</v>
      </c>
      <c r="E11" s="57">
        <v>1293</v>
      </c>
      <c r="F11" s="57">
        <v>52</v>
      </c>
      <c r="G11" s="57">
        <f>+H11+O11</f>
        <v>1218</v>
      </c>
      <c r="H11" s="57">
        <f>SUM(I11:N11)</f>
        <v>1167</v>
      </c>
      <c r="I11" s="57">
        <v>236</v>
      </c>
      <c r="J11" s="57">
        <v>891</v>
      </c>
      <c r="K11" s="57"/>
      <c r="L11" s="57">
        <v>40</v>
      </c>
      <c r="M11" s="57">
        <v>0</v>
      </c>
      <c r="N11" s="57">
        <v>0</v>
      </c>
      <c r="O11" s="57">
        <f>SUM(P11:R11)</f>
        <v>51</v>
      </c>
      <c r="P11" s="57">
        <v>38</v>
      </c>
      <c r="Q11" s="57">
        <v>0</v>
      </c>
      <c r="R11" s="57">
        <v>13</v>
      </c>
      <c r="S11" s="58" t="s">
        <v>19</v>
      </c>
    </row>
    <row r="12" spans="1:19" s="61" customFormat="1" ht="14.25" customHeight="1">
      <c r="A12" s="59"/>
      <c r="B12" s="56" t="s">
        <v>62</v>
      </c>
      <c r="C12" s="60"/>
      <c r="D12" s="57">
        <v>1704</v>
      </c>
      <c r="E12" s="57">
        <v>1633</v>
      </c>
      <c r="F12" s="57">
        <v>71</v>
      </c>
      <c r="G12" s="57">
        <v>1267</v>
      </c>
      <c r="H12" s="57">
        <v>1186</v>
      </c>
      <c r="I12" s="57">
        <v>246</v>
      </c>
      <c r="J12" s="57">
        <v>912</v>
      </c>
      <c r="K12" s="57"/>
      <c r="L12" s="57">
        <v>28</v>
      </c>
      <c r="M12" s="57">
        <v>0</v>
      </c>
      <c r="N12" s="57">
        <v>0</v>
      </c>
      <c r="O12" s="57">
        <v>81</v>
      </c>
      <c r="P12" s="57">
        <v>57</v>
      </c>
      <c r="Q12" s="57">
        <v>0</v>
      </c>
      <c r="R12" s="57">
        <v>24</v>
      </c>
      <c r="S12" s="58" t="s">
        <v>20</v>
      </c>
    </row>
    <row r="13" spans="1:19" s="67" customFormat="1" ht="14.25" customHeight="1">
      <c r="A13" s="62"/>
      <c r="B13" s="63" t="s">
        <v>63</v>
      </c>
      <c r="C13" s="64"/>
      <c r="D13" s="65">
        <v>1687</v>
      </c>
      <c r="E13" s="65">
        <v>1616</v>
      </c>
      <c r="F13" s="65">
        <v>71</v>
      </c>
      <c r="G13" s="65">
        <v>1045</v>
      </c>
      <c r="H13" s="65">
        <v>977</v>
      </c>
      <c r="I13" s="65">
        <v>220</v>
      </c>
      <c r="J13" s="65">
        <v>736</v>
      </c>
      <c r="K13" s="65"/>
      <c r="L13" s="65">
        <v>21</v>
      </c>
      <c r="M13" s="65">
        <v>0</v>
      </c>
      <c r="N13" s="65">
        <v>0</v>
      </c>
      <c r="O13" s="65">
        <v>68</v>
      </c>
      <c r="P13" s="65">
        <v>58</v>
      </c>
      <c r="Q13" s="65">
        <v>0</v>
      </c>
      <c r="R13" s="65">
        <v>10</v>
      </c>
      <c r="S13" s="66" t="s">
        <v>64</v>
      </c>
    </row>
    <row r="14" spans="1:19" s="73" customFormat="1" ht="7.5" customHeight="1">
      <c r="A14" s="68"/>
      <c r="B14" s="69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2"/>
    </row>
    <row r="15" spans="1:19" s="73" customFormat="1" ht="14.25" customHeight="1">
      <c r="A15" s="74" t="s">
        <v>21</v>
      </c>
      <c r="B15" s="75"/>
      <c r="C15" s="76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7" t="s">
        <v>22</v>
      </c>
    </row>
    <row r="16" spans="1:19" s="61" customFormat="1" ht="14.25" customHeight="1">
      <c r="A16" s="59" t="s">
        <v>23</v>
      </c>
      <c r="B16" s="78" t="s">
        <v>24</v>
      </c>
      <c r="C16" s="60"/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57"/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7" t="s">
        <v>25</v>
      </c>
    </row>
    <row r="17" spans="1:19" s="61" customFormat="1" ht="14.25" customHeight="1">
      <c r="A17" s="59" t="s">
        <v>26</v>
      </c>
      <c r="B17" s="78" t="s">
        <v>27</v>
      </c>
      <c r="C17" s="60"/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57"/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7" t="s">
        <v>28</v>
      </c>
    </row>
    <row r="18" spans="1:19" s="61" customFormat="1" ht="7.5" customHeight="1">
      <c r="A18" s="59"/>
      <c r="B18" s="78"/>
      <c r="C18" s="80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77"/>
    </row>
    <row r="19" spans="1:19" s="73" customFormat="1" ht="14.25" customHeight="1">
      <c r="A19" s="74" t="s">
        <v>29</v>
      </c>
      <c r="B19" s="75"/>
      <c r="C19" s="76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7" t="s">
        <v>30</v>
      </c>
    </row>
    <row r="20" spans="1:19" s="61" customFormat="1" ht="14.25" customHeight="1">
      <c r="A20" s="59" t="s">
        <v>23</v>
      </c>
      <c r="B20" s="78" t="s">
        <v>31</v>
      </c>
      <c r="C20" s="60"/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57"/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7" t="s">
        <v>25</v>
      </c>
    </row>
    <row r="21" spans="1:19" s="61" customFormat="1" ht="14.25" customHeight="1">
      <c r="A21" s="59" t="s">
        <v>26</v>
      </c>
      <c r="B21" s="81" t="s">
        <v>32</v>
      </c>
      <c r="C21" s="60"/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57"/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7" t="s">
        <v>28</v>
      </c>
    </row>
    <row r="22" spans="1:19" s="61" customFormat="1" ht="14.25" customHeight="1">
      <c r="A22" s="59" t="s">
        <v>33</v>
      </c>
      <c r="B22" s="78" t="s">
        <v>34</v>
      </c>
      <c r="C22" s="60"/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57"/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7" t="s">
        <v>35</v>
      </c>
    </row>
    <row r="23" spans="1:19" s="61" customFormat="1" ht="7.5" customHeight="1">
      <c r="A23" s="59"/>
      <c r="B23" s="78"/>
      <c r="C23" s="80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77"/>
    </row>
    <row r="24" spans="1:19" s="73" customFormat="1" ht="14.25" customHeight="1">
      <c r="A24" s="74" t="s">
        <v>36</v>
      </c>
      <c r="B24" s="75"/>
      <c r="C24" s="76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7" t="s">
        <v>37</v>
      </c>
    </row>
    <row r="25" spans="1:19" s="61" customFormat="1" ht="14.25" customHeight="1">
      <c r="A25" s="59" t="s">
        <v>23</v>
      </c>
      <c r="B25" s="81" t="s">
        <v>38</v>
      </c>
      <c r="C25" s="60"/>
      <c r="D25" s="57">
        <v>8</v>
      </c>
      <c r="E25" s="57">
        <v>8</v>
      </c>
      <c r="F25" s="57">
        <v>0</v>
      </c>
      <c r="G25" s="57">
        <v>6</v>
      </c>
      <c r="H25" s="57">
        <v>6</v>
      </c>
      <c r="I25" s="57">
        <v>1</v>
      </c>
      <c r="J25" s="57">
        <v>5</v>
      </c>
      <c r="K25" s="57"/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77" t="s">
        <v>25</v>
      </c>
    </row>
    <row r="26" spans="1:19" s="61" customFormat="1" ht="14.25" customHeight="1">
      <c r="A26" s="59" t="s">
        <v>26</v>
      </c>
      <c r="B26" s="82" t="s">
        <v>39</v>
      </c>
      <c r="C26" s="60"/>
      <c r="D26" s="57">
        <v>408</v>
      </c>
      <c r="E26" s="57">
        <v>378</v>
      </c>
      <c r="F26" s="57">
        <v>30</v>
      </c>
      <c r="G26" s="57">
        <v>361</v>
      </c>
      <c r="H26" s="57">
        <v>319</v>
      </c>
      <c r="I26" s="57">
        <v>102</v>
      </c>
      <c r="J26" s="57">
        <v>212</v>
      </c>
      <c r="K26" s="57"/>
      <c r="L26" s="57">
        <v>5</v>
      </c>
      <c r="M26" s="57">
        <v>0</v>
      </c>
      <c r="N26" s="57">
        <v>0</v>
      </c>
      <c r="O26" s="57">
        <v>42</v>
      </c>
      <c r="P26" s="57">
        <v>32</v>
      </c>
      <c r="Q26" s="57">
        <v>0</v>
      </c>
      <c r="R26" s="57">
        <v>10</v>
      </c>
      <c r="S26" s="77" t="s">
        <v>28</v>
      </c>
    </row>
    <row r="27" spans="1:19" s="61" customFormat="1" ht="14.25" customHeight="1">
      <c r="A27" s="59" t="s">
        <v>33</v>
      </c>
      <c r="B27" s="82" t="s">
        <v>40</v>
      </c>
      <c r="C27" s="60"/>
      <c r="D27" s="57">
        <v>955</v>
      </c>
      <c r="E27" s="57">
        <v>915</v>
      </c>
      <c r="F27" s="57">
        <v>40</v>
      </c>
      <c r="G27" s="57">
        <v>466</v>
      </c>
      <c r="H27" s="57">
        <v>441</v>
      </c>
      <c r="I27" s="57">
        <v>82</v>
      </c>
      <c r="J27" s="57">
        <v>344</v>
      </c>
      <c r="K27" s="57"/>
      <c r="L27" s="57">
        <v>15</v>
      </c>
      <c r="M27" s="57">
        <v>0</v>
      </c>
      <c r="N27" s="57">
        <v>0</v>
      </c>
      <c r="O27" s="57">
        <v>25</v>
      </c>
      <c r="P27" s="57">
        <v>24</v>
      </c>
      <c r="Q27" s="57">
        <v>0</v>
      </c>
      <c r="R27" s="57">
        <v>1</v>
      </c>
      <c r="S27" s="77" t="s">
        <v>35</v>
      </c>
    </row>
    <row r="28" spans="1:19" s="61" customFormat="1" ht="14.25" customHeight="1">
      <c r="A28" s="59" t="s">
        <v>41</v>
      </c>
      <c r="B28" s="82" t="s">
        <v>42</v>
      </c>
      <c r="C28" s="60"/>
      <c r="D28" s="57">
        <v>235</v>
      </c>
      <c r="E28" s="57">
        <v>235</v>
      </c>
      <c r="F28" s="57">
        <v>0</v>
      </c>
      <c r="G28" s="57">
        <v>132</v>
      </c>
      <c r="H28" s="57">
        <v>132</v>
      </c>
      <c r="I28" s="57">
        <v>16</v>
      </c>
      <c r="J28" s="57">
        <v>115</v>
      </c>
      <c r="K28" s="57"/>
      <c r="L28" s="57">
        <v>1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77" t="s">
        <v>43</v>
      </c>
    </row>
    <row r="29" spans="1:19" s="61" customFormat="1" ht="14.25" customHeight="1">
      <c r="A29" s="59" t="s">
        <v>44</v>
      </c>
      <c r="B29" s="82" t="s">
        <v>45</v>
      </c>
      <c r="C29" s="60"/>
      <c r="D29" s="83">
        <v>81</v>
      </c>
      <c r="E29" s="83">
        <v>80</v>
      </c>
      <c r="F29" s="84">
        <v>1</v>
      </c>
      <c r="G29" s="83">
        <v>81</v>
      </c>
      <c r="H29" s="83">
        <v>80</v>
      </c>
      <c r="I29" s="83">
        <v>19</v>
      </c>
      <c r="J29" s="83">
        <v>61</v>
      </c>
      <c r="K29" s="57"/>
      <c r="L29" s="83">
        <v>0</v>
      </c>
      <c r="M29" s="83">
        <v>0</v>
      </c>
      <c r="N29" s="83">
        <v>0</v>
      </c>
      <c r="O29" s="83">
        <v>1</v>
      </c>
      <c r="P29" s="83">
        <v>1</v>
      </c>
      <c r="Q29" s="83">
        <v>0</v>
      </c>
      <c r="R29" s="85">
        <v>0</v>
      </c>
      <c r="S29" s="77" t="s">
        <v>46</v>
      </c>
    </row>
    <row r="30" spans="1:19" ht="6" customHeight="1" thickBot="1">
      <c r="A30" s="86"/>
      <c r="B30" s="86"/>
      <c r="C30" s="87"/>
      <c r="D30" s="86"/>
      <c r="E30" s="86"/>
      <c r="F30" s="86"/>
      <c r="G30" s="86"/>
      <c r="H30" s="86"/>
      <c r="I30" s="86"/>
      <c r="J30" s="86"/>
      <c r="K30" s="88"/>
      <c r="L30" s="86"/>
      <c r="M30" s="86"/>
      <c r="N30" s="86"/>
      <c r="O30" s="86"/>
      <c r="P30" s="86"/>
      <c r="Q30" s="86"/>
      <c r="R30" s="86"/>
      <c r="S30" s="89"/>
    </row>
    <row r="31" ht="14.25" thickTop="1"/>
    <row r="32" spans="4:34" ht="13.5"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</row>
  </sheetData>
  <mergeCells count="19">
    <mergeCell ref="L1:O1"/>
    <mergeCell ref="A15:B15"/>
    <mergeCell ref="L6:N6"/>
    <mergeCell ref="O6:R6"/>
    <mergeCell ref="L5:R5"/>
    <mergeCell ref="D5:F5"/>
    <mergeCell ref="G3:J3"/>
    <mergeCell ref="P1:Q1"/>
    <mergeCell ref="L3:N3"/>
    <mergeCell ref="A19:B19"/>
    <mergeCell ref="A24:B24"/>
    <mergeCell ref="S5:S7"/>
    <mergeCell ref="A5:B7"/>
    <mergeCell ref="G5:J5"/>
    <mergeCell ref="D6:D7"/>
    <mergeCell ref="E6:E7"/>
    <mergeCell ref="F6:F7"/>
    <mergeCell ref="G6:G7"/>
    <mergeCell ref="H6:J6"/>
  </mergeCells>
  <printOptions/>
  <pageMargins left="0.43" right="0.19" top="0.75" bottom="0" header="5.87" footer="0.5118110236220472"/>
  <pageSetup horizontalDpi="600" verticalDpi="600" orientation="portrait" paperSize="9" scale="86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2006-12-27T08:05:04Z</dcterms:created>
  <dcterms:modified xsi:type="dcterms:W3CDTF">2006-12-27T08:05:08Z</dcterms:modified>
  <cp:category/>
  <cp:version/>
  <cp:contentType/>
  <cp:contentStatus/>
</cp:coreProperties>
</file>