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56-1" sheetId="1" r:id="rId1"/>
    <sheet name="56-2-A" sheetId="2" r:id="rId2"/>
    <sheet name="56-2-B" sheetId="3" r:id="rId3"/>
    <sheet name="56-2-C" sheetId="4" r:id="rId4"/>
    <sheet name="56-2-D" sheetId="5" r:id="rId5"/>
  </sheets>
  <definedNames>
    <definedName name="_xlnm.Print_Area" localSheetId="0">'56-1'!$A$1:$U$17</definedName>
    <definedName name="_xlnm.Print_Area" localSheetId="1">'56-2-A'!$A$1:$Y$11</definedName>
    <definedName name="_xlnm.Print_Area" localSheetId="2">'56-2-B'!$A$1:$Q$16</definedName>
    <definedName name="_xlnm.Print_Area" localSheetId="3">'56-2-C'!$A$1:$Z$12</definedName>
    <definedName name="_xlnm.Print_Area" localSheetId="4">'56-2-D'!$A$1:$W$14</definedName>
  </definedNames>
  <calcPr fullCalcOnLoad="1"/>
</workbook>
</file>

<file path=xl/sharedStrings.xml><?xml version="1.0" encoding="utf-8"?>
<sst xmlns="http://schemas.openxmlformats.org/spreadsheetml/2006/main" count="228" uniqueCount="146">
  <si>
    <t xml:space="preserve">56  森                      林     </t>
  </si>
  <si>
    <t xml:space="preserve">           蓄                     積</t>
  </si>
  <si>
    <t>１ 制限林とは、保安林、保安施設地区の森林及び国立公園、国定公園の特別地域などの森林のようにその立木竹の伐採が法令によ</t>
  </si>
  <si>
    <t>って制限されているもの。普通林とは制限林、特用林及び自家用林以外の森林。</t>
  </si>
  <si>
    <t xml:space="preserve">1   民                     有   </t>
  </si>
  <si>
    <t xml:space="preserve">               林  </t>
  </si>
  <si>
    <t xml:space="preserve">県林政課  </t>
  </si>
  <si>
    <t>制限林</t>
  </si>
  <si>
    <t>普通林</t>
  </si>
  <si>
    <t>年次</t>
  </si>
  <si>
    <t>人工林</t>
  </si>
  <si>
    <t>天然林</t>
  </si>
  <si>
    <t>針葉樹</t>
  </si>
  <si>
    <t>広葉樹</t>
  </si>
  <si>
    <t xml:space="preserve">    13</t>
  </si>
  <si>
    <t xml:space="preserve"> 13</t>
  </si>
  <si>
    <t>　　14</t>
  </si>
  <si>
    <t xml:space="preserve"> 14</t>
  </si>
  <si>
    <t xml:space="preserve">  (注) １ 森林法第5条に規定する地域森林計画対象森林。    ２ 蓄積総数には竹林を含めない。</t>
  </si>
  <si>
    <t>地</t>
  </si>
  <si>
    <t>林地以外</t>
  </si>
  <si>
    <t xml:space="preserve">     木                              地</t>
  </si>
  <si>
    <t>竹林</t>
  </si>
  <si>
    <t>単層林</t>
  </si>
  <si>
    <t>総数</t>
  </si>
  <si>
    <t>育成天然林</t>
  </si>
  <si>
    <t>天然生林</t>
  </si>
  <si>
    <t>林</t>
  </si>
  <si>
    <t>立                    木</t>
  </si>
  <si>
    <t>無立木地</t>
  </si>
  <si>
    <t>複層林</t>
  </si>
  <si>
    <t>国土保全林</t>
  </si>
  <si>
    <t>自然維持林</t>
  </si>
  <si>
    <t>森林空間利用林</t>
  </si>
  <si>
    <t>区分外</t>
  </si>
  <si>
    <t>竹</t>
  </si>
  <si>
    <t>ひのき</t>
  </si>
  <si>
    <t>さわら</t>
  </si>
  <si>
    <t>あかまつ</t>
  </si>
  <si>
    <t>くろまつ</t>
  </si>
  <si>
    <t>からまつ</t>
  </si>
  <si>
    <t>ツガ類</t>
  </si>
  <si>
    <t>その他</t>
  </si>
  <si>
    <t>かし類</t>
  </si>
  <si>
    <t>くぬぎ</t>
  </si>
  <si>
    <t>なら類</t>
  </si>
  <si>
    <t>かんば類</t>
  </si>
  <si>
    <t>かえで類</t>
  </si>
  <si>
    <t>しなのき</t>
  </si>
  <si>
    <t>-</t>
  </si>
  <si>
    <t xml:space="preserve">          積</t>
  </si>
  <si>
    <t>年度</t>
  </si>
  <si>
    <t xml:space="preserve"> 平成12～平成16年</t>
  </si>
  <si>
    <r>
      <t xml:space="preserve">  (単位 千ｍ</t>
    </r>
    <r>
      <rPr>
        <vertAlign val="superscript"/>
        <sz val="11"/>
        <rFont val="ＭＳ 明朝"/>
        <family val="1"/>
      </rPr>
      <t>3</t>
    </r>
    <r>
      <rPr>
        <sz val="11"/>
        <rFont val="ＭＳ 明朝"/>
        <family val="1"/>
      </rPr>
      <t>)</t>
    </r>
  </si>
  <si>
    <r>
      <t xml:space="preserve">年 </t>
    </r>
    <r>
      <rPr>
        <sz val="11"/>
        <rFont val="ＭＳ 明朝"/>
        <family val="1"/>
      </rPr>
      <t xml:space="preserve">    </t>
    </r>
    <r>
      <rPr>
        <sz val="11"/>
        <rFont val="ＭＳ 明朝"/>
        <family val="1"/>
      </rPr>
      <t>次</t>
    </r>
  </si>
  <si>
    <r>
      <t xml:space="preserve">総 </t>
    </r>
    <r>
      <rPr>
        <sz val="11"/>
        <rFont val="ＭＳ 明朝"/>
        <family val="1"/>
      </rPr>
      <t xml:space="preserve">                                     </t>
    </r>
    <r>
      <rPr>
        <sz val="11"/>
        <rFont val="ＭＳ 明朝"/>
        <family val="1"/>
      </rPr>
      <t>数</t>
    </r>
  </si>
  <si>
    <r>
      <t xml:space="preserve">総 </t>
    </r>
    <r>
      <rPr>
        <sz val="11"/>
        <rFont val="ＭＳ 明朝"/>
        <family val="1"/>
      </rPr>
      <t xml:space="preserve">   </t>
    </r>
    <r>
      <rPr>
        <sz val="11"/>
        <rFont val="ＭＳ 明朝"/>
        <family val="1"/>
      </rPr>
      <t>数</t>
    </r>
  </si>
  <si>
    <r>
      <t xml:space="preserve">人 </t>
    </r>
    <r>
      <rPr>
        <sz val="11"/>
        <rFont val="ＭＳ 明朝"/>
        <family val="1"/>
      </rPr>
      <t xml:space="preserve">       </t>
    </r>
    <r>
      <rPr>
        <sz val="11"/>
        <rFont val="ＭＳ 明朝"/>
        <family val="1"/>
      </rPr>
      <t>工</t>
    </r>
    <r>
      <rPr>
        <sz val="11"/>
        <rFont val="ＭＳ 明朝"/>
        <family val="1"/>
      </rPr>
      <t xml:space="preserve">        </t>
    </r>
    <r>
      <rPr>
        <sz val="11"/>
        <rFont val="ＭＳ 明朝"/>
        <family val="1"/>
      </rPr>
      <t>林</t>
    </r>
  </si>
  <si>
    <r>
      <t xml:space="preserve">天 </t>
    </r>
    <r>
      <rPr>
        <sz val="11"/>
        <rFont val="ＭＳ 明朝"/>
        <family val="1"/>
      </rPr>
      <t xml:space="preserve">       </t>
    </r>
    <r>
      <rPr>
        <sz val="11"/>
        <rFont val="ＭＳ 明朝"/>
        <family val="1"/>
      </rPr>
      <t>然</t>
    </r>
    <r>
      <rPr>
        <sz val="11"/>
        <rFont val="ＭＳ 明朝"/>
        <family val="1"/>
      </rPr>
      <t xml:space="preserve">        </t>
    </r>
    <r>
      <rPr>
        <sz val="11"/>
        <rFont val="ＭＳ 明朝"/>
        <family val="1"/>
      </rPr>
      <t>林</t>
    </r>
  </si>
  <si>
    <r>
      <t xml:space="preserve">竹 </t>
    </r>
    <r>
      <rPr>
        <sz val="11"/>
        <rFont val="ＭＳ 明朝"/>
        <family val="1"/>
      </rPr>
      <t xml:space="preserve">    </t>
    </r>
    <r>
      <rPr>
        <sz val="11"/>
        <rFont val="ＭＳ 明朝"/>
        <family val="1"/>
      </rPr>
      <t>林
1000</t>
    </r>
    <r>
      <rPr>
        <sz val="11"/>
        <rFont val="ＭＳ 明朝"/>
        <family val="1"/>
      </rPr>
      <t xml:space="preserve">   </t>
    </r>
    <r>
      <rPr>
        <sz val="11"/>
        <rFont val="ＭＳ 明朝"/>
        <family val="1"/>
      </rPr>
      <t>束</t>
    </r>
  </si>
  <si>
    <r>
      <t xml:space="preserve"> 平 成 1</t>
    </r>
    <r>
      <rPr>
        <sz val="11"/>
        <rFont val="ＭＳ 明朝"/>
        <family val="1"/>
      </rPr>
      <t>2</t>
    </r>
    <r>
      <rPr>
        <sz val="11"/>
        <rFont val="ＭＳ 明朝"/>
        <family val="1"/>
      </rPr>
      <t xml:space="preserve"> 年 </t>
    </r>
  </si>
  <si>
    <r>
      <t xml:space="preserve"> </t>
    </r>
    <r>
      <rPr>
        <sz val="11"/>
        <rFont val="ＭＳ 明朝"/>
        <family val="1"/>
      </rPr>
      <t>1</t>
    </r>
    <r>
      <rPr>
        <sz val="11"/>
        <rFont val="ＭＳ 明朝"/>
        <family val="1"/>
      </rPr>
      <t>2</t>
    </r>
    <r>
      <rPr>
        <sz val="11"/>
        <rFont val="ＭＳ 明朝"/>
        <family val="1"/>
      </rPr>
      <t xml:space="preserve">年   </t>
    </r>
  </si>
  <si>
    <t>　　15</t>
  </si>
  <si>
    <t xml:space="preserve"> 15</t>
  </si>
  <si>
    <t>　　16</t>
  </si>
  <si>
    <t xml:space="preserve"> 16</t>
  </si>
  <si>
    <t xml:space="preserve">2   国                          </t>
  </si>
  <si>
    <t xml:space="preserve">    有                           林</t>
  </si>
  <si>
    <t>Ａ 林    種    別  ・  針    広</t>
  </si>
  <si>
    <r>
      <t xml:space="preserve">      別    材    積   </t>
    </r>
    <r>
      <rPr>
        <sz val="12"/>
        <rFont val="ＭＳ 明朝"/>
        <family val="1"/>
      </rPr>
      <t>平成15年</t>
    </r>
  </si>
  <si>
    <r>
      <t xml:space="preserve">  (単位 千ｍ</t>
    </r>
    <r>
      <rPr>
        <vertAlign val="superscript"/>
        <sz val="11"/>
        <rFont val="ＭＳ 明朝"/>
        <family val="1"/>
      </rPr>
      <t>3</t>
    </r>
    <r>
      <rPr>
        <sz val="11"/>
        <rFont val="ＭＳ 明朝"/>
        <family val="1"/>
      </rPr>
      <t>・竹束)</t>
    </r>
  </si>
  <si>
    <t>近畿中国森林管理局「近畿中国森林管理局事業統計書」</t>
  </si>
  <si>
    <t>総            数</t>
  </si>
  <si>
    <t xml:space="preserve">        林</t>
  </si>
  <si>
    <t>総        数</t>
  </si>
  <si>
    <t xml:space="preserve">         立</t>
  </si>
  <si>
    <t>無 立 木 地</t>
  </si>
  <si>
    <t xml:space="preserve">人            工            林   </t>
  </si>
  <si>
    <t>天              然              林</t>
  </si>
  <si>
    <t>総       数</t>
  </si>
  <si>
    <t>複  層</t>
  </si>
  <si>
    <t xml:space="preserve">  林</t>
  </si>
  <si>
    <t xml:space="preserve">  (注) 鳥取森林管理署管内（兵庫県分除く）</t>
  </si>
  <si>
    <r>
      <t>Ｂ 機</t>
    </r>
    <r>
      <rPr>
        <sz val="10"/>
        <rFont val="ＭＳ 明朝"/>
        <family val="1"/>
      </rPr>
      <t xml:space="preserve"> </t>
    </r>
    <r>
      <rPr>
        <sz val="14"/>
        <rFont val="ＭＳ 明朝"/>
        <family val="1"/>
      </rPr>
      <t xml:space="preserve">  能</t>
    </r>
    <r>
      <rPr>
        <sz val="10"/>
        <rFont val="ＭＳ 明朝"/>
        <family val="1"/>
      </rPr>
      <t xml:space="preserve"> </t>
    </r>
    <r>
      <rPr>
        <sz val="14"/>
        <rFont val="ＭＳ 明朝"/>
        <family val="1"/>
      </rPr>
      <t xml:space="preserve">  類</t>
    </r>
    <r>
      <rPr>
        <sz val="10"/>
        <rFont val="ＭＳ 明朝"/>
        <family val="1"/>
      </rPr>
      <t xml:space="preserve"> </t>
    </r>
    <r>
      <rPr>
        <sz val="14"/>
        <rFont val="ＭＳ 明朝"/>
        <family val="1"/>
      </rPr>
      <t xml:space="preserve">  型</t>
    </r>
    <r>
      <rPr>
        <sz val="10"/>
        <rFont val="ＭＳ 明朝"/>
        <family val="1"/>
      </rPr>
      <t xml:space="preserve"> </t>
    </r>
    <r>
      <rPr>
        <sz val="14"/>
        <rFont val="ＭＳ 明朝"/>
        <family val="1"/>
      </rPr>
      <t xml:space="preserve">  別</t>
    </r>
    <r>
      <rPr>
        <sz val="8"/>
        <rFont val="ＭＳ 明朝"/>
        <family val="1"/>
      </rPr>
      <t xml:space="preserve"> </t>
    </r>
    <r>
      <rPr>
        <sz val="14"/>
        <rFont val="ＭＳ 明朝"/>
        <family val="1"/>
      </rPr>
      <t xml:space="preserve"> ・</t>
    </r>
    <r>
      <rPr>
        <sz val="8"/>
        <rFont val="ＭＳ 明朝"/>
        <family val="1"/>
      </rPr>
      <t xml:space="preserve"> </t>
    </r>
    <r>
      <rPr>
        <sz val="14"/>
        <rFont val="ＭＳ 明朝"/>
        <family val="1"/>
      </rPr>
      <t xml:space="preserve"> 林  </t>
    </r>
  </si>
  <si>
    <r>
      <t xml:space="preserve">   種</t>
    </r>
    <r>
      <rPr>
        <sz val="10"/>
        <rFont val="ＭＳ 明朝"/>
        <family val="1"/>
      </rPr>
      <t xml:space="preserve"> </t>
    </r>
    <r>
      <rPr>
        <sz val="14"/>
        <rFont val="ＭＳ 明朝"/>
        <family val="1"/>
      </rPr>
      <t xml:space="preserve">  別</t>
    </r>
    <r>
      <rPr>
        <sz val="10"/>
        <rFont val="ＭＳ 明朝"/>
        <family val="1"/>
      </rPr>
      <t xml:space="preserve"> </t>
    </r>
    <r>
      <rPr>
        <sz val="14"/>
        <rFont val="ＭＳ 明朝"/>
        <family val="1"/>
      </rPr>
      <t xml:space="preserve">  面</t>
    </r>
    <r>
      <rPr>
        <sz val="10"/>
        <rFont val="ＭＳ 明朝"/>
        <family val="1"/>
      </rPr>
      <t xml:space="preserve"> </t>
    </r>
    <r>
      <rPr>
        <sz val="14"/>
        <rFont val="ＭＳ 明朝"/>
        <family val="1"/>
      </rPr>
      <t xml:space="preserve">  積   </t>
    </r>
    <r>
      <rPr>
        <sz val="12"/>
        <rFont val="ＭＳ 明朝"/>
        <family val="1"/>
      </rPr>
      <t xml:space="preserve"> 平成15年</t>
    </r>
  </si>
  <si>
    <t xml:space="preserve">  (単位 面積ha・竹束)</t>
  </si>
  <si>
    <t>近畿中国森林管理局「近畿中国森林管理局事業統計書」</t>
  </si>
  <si>
    <r>
      <t>機</t>
    </r>
    <r>
      <rPr>
        <sz val="6"/>
        <rFont val="ＭＳ 明朝"/>
        <family val="1"/>
      </rPr>
      <t xml:space="preserve"> </t>
    </r>
    <r>
      <rPr>
        <sz val="11"/>
        <rFont val="ＭＳ 明朝"/>
        <family val="1"/>
      </rPr>
      <t>能</t>
    </r>
    <r>
      <rPr>
        <sz val="6"/>
        <rFont val="ＭＳ 明朝"/>
        <family val="1"/>
      </rPr>
      <t xml:space="preserve"> </t>
    </r>
    <r>
      <rPr>
        <sz val="11"/>
        <rFont val="ＭＳ 明朝"/>
        <family val="1"/>
      </rPr>
      <t>類</t>
    </r>
    <r>
      <rPr>
        <sz val="6"/>
        <rFont val="ＭＳ 明朝"/>
        <family val="1"/>
      </rPr>
      <t xml:space="preserve"> </t>
    </r>
    <r>
      <rPr>
        <sz val="11"/>
        <rFont val="ＭＳ 明朝"/>
        <family val="1"/>
      </rPr>
      <t>型</t>
    </r>
    <r>
      <rPr>
        <sz val="6"/>
        <rFont val="ＭＳ 明朝"/>
        <family val="1"/>
      </rPr>
      <t xml:space="preserve"> </t>
    </r>
    <r>
      <rPr>
        <sz val="11"/>
        <rFont val="ＭＳ 明朝"/>
        <family val="1"/>
      </rPr>
      <t>別</t>
    </r>
  </si>
  <si>
    <t>総      数</t>
  </si>
  <si>
    <t xml:space="preserve">地      </t>
  </si>
  <si>
    <r>
      <t>林</t>
    </r>
    <r>
      <rPr>
        <sz val="9"/>
        <rFont val="ＭＳ 明朝"/>
        <family val="1"/>
      </rPr>
      <t xml:space="preserve"> </t>
    </r>
    <r>
      <rPr>
        <sz val="11"/>
        <rFont val="ＭＳ 明朝"/>
        <family val="1"/>
      </rPr>
      <t>地</t>
    </r>
    <r>
      <rPr>
        <sz val="9"/>
        <rFont val="ＭＳ 明朝"/>
        <family val="1"/>
      </rPr>
      <t xml:space="preserve"> </t>
    </r>
    <r>
      <rPr>
        <sz val="11"/>
        <rFont val="ＭＳ 明朝"/>
        <family val="1"/>
      </rPr>
      <t>以</t>
    </r>
    <r>
      <rPr>
        <sz val="9"/>
        <rFont val="ＭＳ 明朝"/>
        <family val="1"/>
      </rPr>
      <t xml:space="preserve"> </t>
    </r>
    <r>
      <rPr>
        <sz val="11"/>
        <rFont val="ＭＳ 明朝"/>
        <family val="1"/>
      </rPr>
      <t>外</t>
    </r>
  </si>
  <si>
    <t xml:space="preserve">地            </t>
  </si>
  <si>
    <t>竹     林</t>
  </si>
  <si>
    <t>総     数</t>
  </si>
  <si>
    <t>伐 採 跡 地</t>
  </si>
  <si>
    <t>未 立 木 地</t>
  </si>
  <si>
    <r>
      <t xml:space="preserve">総     </t>
    </r>
    <r>
      <rPr>
        <sz val="6"/>
        <rFont val="ＭＳ 明朝"/>
        <family val="1"/>
      </rPr>
      <t xml:space="preserve"> </t>
    </r>
    <r>
      <rPr>
        <sz val="11"/>
        <rFont val="ＭＳ 明朝"/>
        <family val="1"/>
      </rPr>
      <t xml:space="preserve"> 数</t>
    </r>
  </si>
  <si>
    <r>
      <t>育</t>
    </r>
    <r>
      <rPr>
        <sz val="6"/>
        <rFont val="ＭＳ 明朝"/>
        <family val="1"/>
      </rPr>
      <t xml:space="preserve"> </t>
    </r>
    <r>
      <rPr>
        <sz val="11"/>
        <rFont val="ＭＳ 明朝"/>
        <family val="1"/>
      </rPr>
      <t>成</t>
    </r>
    <r>
      <rPr>
        <sz val="6"/>
        <rFont val="ＭＳ 明朝"/>
        <family val="1"/>
      </rPr>
      <t xml:space="preserve"> </t>
    </r>
    <r>
      <rPr>
        <sz val="11"/>
        <rFont val="ＭＳ 明朝"/>
        <family val="1"/>
      </rPr>
      <t>天</t>
    </r>
    <r>
      <rPr>
        <sz val="6"/>
        <rFont val="ＭＳ 明朝"/>
        <family val="1"/>
      </rPr>
      <t xml:space="preserve"> </t>
    </r>
    <r>
      <rPr>
        <sz val="11"/>
        <rFont val="ＭＳ 明朝"/>
        <family val="1"/>
      </rPr>
      <t>然</t>
    </r>
    <r>
      <rPr>
        <sz val="6"/>
        <rFont val="ＭＳ 明朝"/>
        <family val="1"/>
      </rPr>
      <t xml:space="preserve"> </t>
    </r>
    <r>
      <rPr>
        <sz val="11"/>
        <rFont val="ＭＳ 明朝"/>
        <family val="1"/>
      </rPr>
      <t>林</t>
    </r>
  </si>
  <si>
    <t>水源涵養林</t>
  </si>
  <si>
    <t>資源の循環利用林</t>
  </si>
  <si>
    <t xml:space="preserve">  (注) 鳥取森林管理署管内（兵庫県分除く）</t>
  </si>
  <si>
    <t xml:space="preserve">Ｃ  樹　　　　　種　　　　　別  </t>
  </si>
  <si>
    <r>
      <t xml:space="preserve"> </t>
    </r>
    <r>
      <rPr>
        <sz val="9"/>
        <rFont val="ＭＳ 明朝"/>
        <family val="1"/>
      </rPr>
      <t xml:space="preserve"> </t>
    </r>
    <r>
      <rPr>
        <sz val="14"/>
        <rFont val="ＭＳ 明朝"/>
        <family val="1"/>
      </rPr>
      <t xml:space="preserve">   材          積   </t>
    </r>
    <r>
      <rPr>
        <sz val="12"/>
        <rFont val="ＭＳ 明朝"/>
        <family val="1"/>
      </rPr>
      <t xml:space="preserve"> 平成11～平成15年</t>
    </r>
  </si>
  <si>
    <t>年     次</t>
  </si>
  <si>
    <t>総   数</t>
  </si>
  <si>
    <t>す   ぎ</t>
  </si>
  <si>
    <t>ひ   ば</t>
  </si>
  <si>
    <t>も   み</t>
  </si>
  <si>
    <t>ぶ  な</t>
  </si>
  <si>
    <t>く り</t>
  </si>
  <si>
    <r>
      <t>平成1</t>
    </r>
    <r>
      <rPr>
        <sz val="11"/>
        <rFont val="ＭＳ 明朝"/>
        <family val="1"/>
      </rPr>
      <t>1</t>
    </r>
    <r>
      <rPr>
        <sz val="11"/>
        <rFont val="ＭＳ 明朝"/>
        <family val="1"/>
      </rPr>
      <t>年４月1日</t>
    </r>
  </si>
  <si>
    <r>
      <t xml:space="preserve"> 1</t>
    </r>
    <r>
      <rPr>
        <sz val="11"/>
        <rFont val="ＭＳ 明朝"/>
        <family val="1"/>
      </rPr>
      <t>1</t>
    </r>
    <r>
      <rPr>
        <sz val="11"/>
        <rFont val="ＭＳ 明朝"/>
        <family val="1"/>
      </rPr>
      <t>年</t>
    </r>
  </si>
  <si>
    <t xml:space="preserve">　  12   〃   </t>
  </si>
  <si>
    <t xml:space="preserve"> 12   </t>
  </si>
  <si>
    <t xml:space="preserve">　  13   〃   </t>
  </si>
  <si>
    <t xml:space="preserve"> 13</t>
  </si>
  <si>
    <t xml:space="preserve">　  14   〃   </t>
  </si>
  <si>
    <t xml:space="preserve"> 14</t>
  </si>
  <si>
    <t xml:space="preserve">　  15   〃   </t>
  </si>
  <si>
    <t xml:space="preserve"> 15</t>
  </si>
  <si>
    <r>
      <t>Ｄ 伐</t>
    </r>
    <r>
      <rPr>
        <sz val="12"/>
        <rFont val="ＭＳ 明朝"/>
        <family val="1"/>
      </rPr>
      <t xml:space="preserve"> </t>
    </r>
    <r>
      <rPr>
        <sz val="14"/>
        <rFont val="ＭＳ 明朝"/>
        <family val="1"/>
      </rPr>
      <t>採</t>
    </r>
    <r>
      <rPr>
        <sz val="12"/>
        <rFont val="ＭＳ 明朝"/>
        <family val="1"/>
      </rPr>
      <t xml:space="preserve"> </t>
    </r>
    <r>
      <rPr>
        <sz val="14"/>
        <rFont val="ＭＳ 明朝"/>
        <family val="1"/>
      </rPr>
      <t>面</t>
    </r>
    <r>
      <rPr>
        <sz val="12"/>
        <rFont val="ＭＳ 明朝"/>
        <family val="1"/>
      </rPr>
      <t xml:space="preserve"> </t>
    </r>
    <r>
      <rPr>
        <sz val="14"/>
        <rFont val="ＭＳ 明朝"/>
        <family val="1"/>
      </rPr>
      <t>積</t>
    </r>
    <r>
      <rPr>
        <sz val="12"/>
        <rFont val="ＭＳ 明朝"/>
        <family val="1"/>
      </rPr>
      <t xml:space="preserve"> </t>
    </r>
    <r>
      <rPr>
        <sz val="14"/>
        <rFont val="ＭＳ 明朝"/>
        <family val="1"/>
      </rPr>
      <t>及</t>
    </r>
    <r>
      <rPr>
        <sz val="12"/>
        <rFont val="ＭＳ 明朝"/>
        <family val="1"/>
      </rPr>
      <t xml:space="preserve"> </t>
    </r>
    <r>
      <rPr>
        <sz val="14"/>
        <rFont val="ＭＳ 明朝"/>
        <family val="1"/>
      </rPr>
      <t>び</t>
    </r>
    <r>
      <rPr>
        <sz val="12"/>
        <rFont val="ＭＳ 明朝"/>
        <family val="1"/>
      </rPr>
      <t xml:space="preserve"> </t>
    </r>
    <r>
      <rPr>
        <sz val="14"/>
        <rFont val="ＭＳ 明朝"/>
        <family val="1"/>
      </rPr>
      <t>材</t>
    </r>
    <r>
      <rPr>
        <sz val="12"/>
        <rFont val="ＭＳ 明朝"/>
        <family val="1"/>
      </rPr>
      <t xml:space="preserve"> </t>
    </r>
    <r>
      <rPr>
        <sz val="14"/>
        <rFont val="ＭＳ 明朝"/>
        <family val="1"/>
      </rPr>
      <t>積</t>
    </r>
    <r>
      <rPr>
        <sz val="12"/>
        <rFont val="ＭＳ 明朝"/>
        <family val="1"/>
      </rPr>
      <t xml:space="preserve"> </t>
    </r>
    <r>
      <rPr>
        <sz val="14"/>
        <rFont val="ＭＳ 明朝"/>
        <family val="1"/>
      </rPr>
      <t>(</t>
    </r>
    <r>
      <rPr>
        <sz val="8"/>
        <rFont val="ＭＳ 明朝"/>
        <family val="1"/>
      </rPr>
      <t xml:space="preserve"> </t>
    </r>
    <r>
      <rPr>
        <sz val="14"/>
        <rFont val="ＭＳ 明朝"/>
        <family val="1"/>
      </rPr>
      <t>伐</t>
    </r>
    <r>
      <rPr>
        <sz val="12"/>
        <rFont val="ＭＳ 明朝"/>
        <family val="1"/>
      </rPr>
      <t xml:space="preserve"> </t>
    </r>
    <r>
      <rPr>
        <sz val="14"/>
        <rFont val="ＭＳ 明朝"/>
        <family val="1"/>
      </rPr>
      <t>採</t>
    </r>
  </si>
  <si>
    <r>
      <t xml:space="preserve"> 方 法</t>
    </r>
    <r>
      <rPr>
        <sz val="10"/>
        <rFont val="ＭＳ 明朝"/>
        <family val="1"/>
      </rPr>
      <t xml:space="preserve"> </t>
    </r>
    <r>
      <rPr>
        <sz val="14"/>
        <rFont val="ＭＳ 明朝"/>
        <family val="1"/>
      </rPr>
      <t>・</t>
    </r>
    <r>
      <rPr>
        <sz val="10"/>
        <rFont val="ＭＳ 明朝"/>
        <family val="1"/>
      </rPr>
      <t xml:space="preserve"> </t>
    </r>
    <r>
      <rPr>
        <sz val="14"/>
        <rFont val="ＭＳ 明朝"/>
        <family val="1"/>
      </rPr>
      <t>針 広 別)</t>
    </r>
    <r>
      <rPr>
        <sz val="9"/>
        <rFont val="ＭＳ 明朝"/>
        <family val="1"/>
      </rPr>
      <t xml:space="preserve"> </t>
    </r>
    <r>
      <rPr>
        <sz val="14"/>
        <rFont val="ＭＳ 明朝"/>
        <family val="1"/>
      </rPr>
      <t xml:space="preserve">   </t>
    </r>
    <r>
      <rPr>
        <sz val="12"/>
        <rFont val="ＭＳ 明朝"/>
        <family val="1"/>
      </rPr>
      <t>平成11～平成15年度</t>
    </r>
  </si>
  <si>
    <r>
      <t xml:space="preserve">  (単位 面積ha・材積ｍ</t>
    </r>
    <r>
      <rPr>
        <vertAlign val="superscript"/>
        <sz val="11"/>
        <rFont val="ＭＳ 明朝"/>
        <family val="1"/>
      </rPr>
      <t>3</t>
    </r>
    <r>
      <rPr>
        <sz val="11"/>
        <rFont val="ＭＳ 明朝"/>
        <family val="1"/>
      </rPr>
      <t>)</t>
    </r>
  </si>
  <si>
    <t>年     度</t>
  </si>
  <si>
    <t>伐      採      面      積</t>
  </si>
  <si>
    <t xml:space="preserve">材   </t>
  </si>
  <si>
    <t>皆   伐</t>
  </si>
  <si>
    <t>択   伐</t>
  </si>
  <si>
    <t>複層伐</t>
  </si>
  <si>
    <t>間   伐</t>
  </si>
  <si>
    <t>総    数</t>
  </si>
  <si>
    <r>
      <t xml:space="preserve">皆   </t>
    </r>
    <r>
      <rPr>
        <sz val="6"/>
        <rFont val="ＭＳ 明朝"/>
        <family val="1"/>
      </rPr>
      <t xml:space="preserve"> </t>
    </r>
    <r>
      <rPr>
        <sz val="11"/>
        <rFont val="ＭＳ 明朝"/>
        <family val="1"/>
      </rPr>
      <t>伐</t>
    </r>
  </si>
  <si>
    <r>
      <t xml:space="preserve">択   </t>
    </r>
    <r>
      <rPr>
        <sz val="6"/>
        <rFont val="ＭＳ 明朝"/>
        <family val="1"/>
      </rPr>
      <t xml:space="preserve"> </t>
    </r>
    <r>
      <rPr>
        <sz val="11"/>
        <rFont val="ＭＳ 明朝"/>
        <family val="1"/>
      </rPr>
      <t>伐</t>
    </r>
  </si>
  <si>
    <r>
      <t xml:space="preserve">間  </t>
    </r>
    <r>
      <rPr>
        <sz val="6"/>
        <rFont val="ＭＳ 明朝"/>
        <family val="1"/>
      </rPr>
      <t xml:space="preserve"> </t>
    </r>
    <r>
      <rPr>
        <sz val="11"/>
        <rFont val="ＭＳ 明朝"/>
        <family val="1"/>
      </rPr>
      <t xml:space="preserve"> 伐</t>
    </r>
  </si>
  <si>
    <t>皆    伐</t>
  </si>
  <si>
    <t>択    伐</t>
  </si>
  <si>
    <r>
      <t xml:space="preserve">間   </t>
    </r>
    <r>
      <rPr>
        <sz val="6"/>
        <rFont val="ＭＳ 明朝"/>
        <family val="1"/>
      </rPr>
      <t xml:space="preserve"> </t>
    </r>
    <r>
      <rPr>
        <sz val="11"/>
        <rFont val="ＭＳ 明朝"/>
        <family val="1"/>
      </rPr>
      <t>伐</t>
    </r>
  </si>
  <si>
    <r>
      <t xml:space="preserve">総   </t>
    </r>
    <r>
      <rPr>
        <sz val="6"/>
        <rFont val="ＭＳ 明朝"/>
        <family val="1"/>
      </rPr>
      <t xml:space="preserve"> </t>
    </r>
    <r>
      <rPr>
        <sz val="11"/>
        <rFont val="ＭＳ 明朝"/>
        <family val="1"/>
      </rPr>
      <t>数</t>
    </r>
  </si>
  <si>
    <t>間  伐</t>
  </si>
  <si>
    <r>
      <t xml:space="preserve">  </t>
    </r>
    <r>
      <rPr>
        <sz val="11"/>
        <rFont val="ＭＳ 明朝"/>
        <family val="1"/>
      </rPr>
      <t>平成 1</t>
    </r>
    <r>
      <rPr>
        <sz val="11"/>
        <rFont val="ＭＳ 明朝"/>
        <family val="1"/>
      </rPr>
      <t>1</t>
    </r>
    <r>
      <rPr>
        <sz val="11"/>
        <rFont val="ＭＳ 明朝"/>
        <family val="1"/>
      </rPr>
      <t xml:space="preserve"> 年度</t>
    </r>
  </si>
  <si>
    <t>3 118</t>
  </si>
  <si>
    <t>1 624</t>
  </si>
  <si>
    <r>
      <t xml:space="preserve"> </t>
    </r>
    <r>
      <rPr>
        <sz val="11"/>
        <rFont val="ＭＳ 明朝"/>
        <family val="1"/>
      </rPr>
      <t>1</t>
    </r>
    <r>
      <rPr>
        <sz val="11"/>
        <rFont val="ＭＳ 明朝"/>
        <family val="1"/>
      </rPr>
      <t>1</t>
    </r>
    <r>
      <rPr>
        <sz val="11"/>
        <rFont val="ＭＳ 明朝"/>
        <family val="1"/>
      </rPr>
      <t xml:space="preserve">年   </t>
    </r>
  </si>
  <si>
    <t xml:space="preserve">    12   </t>
  </si>
  <si>
    <t xml:space="preserve"> 12</t>
  </si>
  <si>
    <t xml:space="preserve">  (注) 鳥取森林管理署管内（兵庫県分除く）</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</si>
</sst>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quot;△ &quot;#,##0.00"/>
    <numFmt numFmtId="180" formatCode="0_);[Red]\(0\)"/>
    <numFmt numFmtId="181" formatCode="\ #\ ###\ ###\ ##0.0;\ \-#\ ###\ ###\ ##0.0;&quot;-&quot;;_ @_ "/>
    <numFmt numFmtId="182" formatCode="\ #\ ###\ ###\ ##0.0;\ \-#\ ###\ ###\ ##0.0;&quot;-&quot;_;_ @_ "/>
    <numFmt numFmtId="183" formatCode="\ #\ ###\ ###\ ##0;\ \-#\ ###\ ###\ ##0;_*&quot;-&quot;_;_ @_ "/>
    <numFmt numFmtId="184" formatCode="\ *#\ ###\ ###\ ##0;\ *-#\ ###\ ###\ ##0;_*&quot;-&quot;_;_ @_ "/>
    <numFmt numFmtId="185" formatCode="_ * #\ ###\ ###\ ##0_ ;_ * \-#\ ###\ ###\ ##0_ ;_ * &quot;-&quot;_ ;_ @_ "/>
    <numFmt numFmtId="186" formatCode="\ #\ ###\ ###\ ##0;\ \-#\ ###\ ###\ ##0;&quot;-&quot;;_ @_ "/>
    <numFmt numFmtId="187" formatCode="#\ ###\ ###\ ##0\ ;\-#\ ###\ ###\ ##0\ "/>
    <numFmt numFmtId="188" formatCode="_ * #\ ###\ ##0_ ;_ * \-#\ ###\ ###\ ##0_ ;_ * &quot;-&quot;_ ;_ @_ "/>
    <numFmt numFmtId="189" formatCode="#\ ##0\ "/>
  </numFmts>
  <fonts count="15">
    <font>
      <sz val="11"/>
      <name val="ＭＳ 明朝"/>
      <family val="1"/>
    </font>
    <font>
      <u val="single"/>
      <sz val="11"/>
      <color indexed="12"/>
      <name val="ＭＳ 明朝"/>
      <family val="1"/>
    </font>
    <font>
      <u val="single"/>
      <sz val="11"/>
      <color indexed="36"/>
      <name val="ＭＳ 明朝"/>
      <family val="1"/>
    </font>
    <font>
      <b/>
      <sz val="22"/>
      <name val="ＭＳ 明朝"/>
      <family val="1"/>
    </font>
    <font>
      <sz val="16"/>
      <name val="ＭＳ 明朝"/>
      <family val="1"/>
    </font>
    <font>
      <sz val="14"/>
      <name val="ＭＳ 明朝"/>
      <family val="1"/>
    </font>
    <font>
      <vertAlign val="superscript"/>
      <sz val="11"/>
      <name val="ＭＳ 明朝"/>
      <family val="1"/>
    </font>
    <font>
      <sz val="6"/>
      <name val="ＭＳ Ｐ明朝"/>
      <family val="1"/>
    </font>
    <font>
      <sz val="22"/>
      <name val="ＭＳ 明朝"/>
      <family val="1"/>
    </font>
    <font>
      <b/>
      <sz val="11"/>
      <name val="ＭＳ ゴシック"/>
      <family val="3"/>
    </font>
    <font>
      <sz val="12"/>
      <name val="ＭＳ 明朝"/>
      <family val="1"/>
    </font>
    <font>
      <sz val="10"/>
      <name val="ＭＳ 明朝"/>
      <family val="1"/>
    </font>
    <font>
      <sz val="8"/>
      <name val="ＭＳ 明朝"/>
      <family val="1"/>
    </font>
    <font>
      <sz val="6"/>
      <name val="ＭＳ 明朝"/>
      <family val="1"/>
    </font>
    <font>
      <sz val="9"/>
      <name val="ＭＳ 明朝"/>
      <family val="1"/>
    </font>
  </fonts>
  <fills count="2">
    <fill>
      <patternFill/>
    </fill>
    <fill>
      <patternFill patternType="gray125"/>
    </fill>
  </fills>
  <borders count="27">
    <border>
      <left/>
      <right/>
      <top/>
      <bottom/>
      <diagonal/>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double"/>
    </border>
    <border>
      <left style="thin"/>
      <right style="thin"/>
      <top style="double"/>
      <bottom>
        <color indexed="63"/>
      </bottom>
    </border>
    <border>
      <left>
        <color indexed="63"/>
      </left>
      <right>
        <color indexed="63"/>
      </right>
      <top style="thin"/>
      <bottom>
        <color indexed="63"/>
      </bottom>
    </border>
    <border>
      <left>
        <color indexed="63"/>
      </left>
      <right style="thin"/>
      <top>
        <color indexed="63"/>
      </top>
      <bottom style="double"/>
    </border>
  </borders>
  <cellStyleXfs count="23">
    <xf numFmtId="0" fontId="0" fillId="0" borderId="0">
      <alignment horizontal="right" vertical="top"/>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horizontal="right" vertical="top"/>
      <protection locked="0"/>
    </xf>
    <xf numFmtId="0" fontId="2" fillId="0" borderId="0" applyNumberFormat="0" applyFill="0" applyBorder="0" applyAlignment="0" applyProtection="0"/>
  </cellStyleXfs>
  <cellXfs count="182">
    <xf numFmtId="0" fontId="0" fillId="0" borderId="0" xfId="0" applyAlignment="1">
      <alignment horizontal="right" vertical="top"/>
    </xf>
    <xf numFmtId="0" fontId="0" fillId="0" borderId="0" xfId="0" applyFont="1" applyAlignment="1">
      <alignment horizontal="right" vertical="top"/>
    </xf>
    <xf numFmtId="0" fontId="3" fillId="0" borderId="0" xfId="0" applyFont="1" applyAlignment="1">
      <alignment horizontal="right" vertical="center"/>
    </xf>
    <xf numFmtId="0" fontId="3" fillId="0" borderId="0" xfId="0" applyFont="1" applyAlignment="1">
      <alignment horizontal="left" vertical="center"/>
    </xf>
    <xf numFmtId="0" fontId="0" fillId="0" borderId="0" xfId="0" applyFont="1" applyAlignment="1">
      <alignment horizontal="right" vertical="top"/>
    </xf>
    <xf numFmtId="0" fontId="0" fillId="0" borderId="0" xfId="0" applyFont="1" applyAlignment="1">
      <alignment vertical="center"/>
    </xf>
    <xf numFmtId="0" fontId="0"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left" vertical="center"/>
    </xf>
    <xf numFmtId="0" fontId="0" fillId="0" borderId="0" xfId="0" applyFont="1" applyAlignment="1">
      <alignment horizontal="left" vertical="top"/>
    </xf>
    <xf numFmtId="0" fontId="0" fillId="0" borderId="1" xfId="0" applyFont="1" applyBorder="1" applyAlignment="1">
      <alignment horizontal="left" vertical="top"/>
    </xf>
    <xf numFmtId="0" fontId="0" fillId="0" borderId="0" xfId="0" applyFont="1" applyAlignment="1">
      <alignment horizontal="right" vertical="top"/>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distributed" vertical="center"/>
    </xf>
    <xf numFmtId="0" fontId="0" fillId="0" borderId="5" xfId="0" applyFont="1" applyBorder="1" applyAlignment="1">
      <alignment horizontal="distributed" vertical="center"/>
    </xf>
    <xf numFmtId="0" fontId="0" fillId="0" borderId="3" xfId="0" applyFont="1" applyBorder="1" applyAlignment="1">
      <alignment horizontal="distributed" vertical="center"/>
    </xf>
    <xf numFmtId="0" fontId="0" fillId="0" borderId="6" xfId="0" applyFont="1" applyBorder="1" applyAlignment="1">
      <alignment horizontal="distributed"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8" xfId="0" applyFont="1" applyBorder="1" applyAlignment="1">
      <alignment horizontal="center" vertical="center" wrapText="1"/>
    </xf>
    <xf numFmtId="0" fontId="0" fillId="0" borderId="12" xfId="0" applyFont="1" applyBorder="1" applyAlignment="1">
      <alignment horizontal="center" vertical="center"/>
    </xf>
    <xf numFmtId="0" fontId="0" fillId="0" borderId="9" xfId="0" applyFont="1" applyBorder="1" applyAlignment="1">
      <alignment horizontal="distributed" vertical="center"/>
    </xf>
    <xf numFmtId="0" fontId="0" fillId="0" borderId="11" xfId="0" applyFont="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0" fillId="0" borderId="12" xfId="0" applyFont="1" applyBorder="1" applyAlignment="1">
      <alignment horizontal="distributed" vertical="center"/>
    </xf>
    <xf numFmtId="0" fontId="0" fillId="0" borderId="0" xfId="0" applyFont="1" applyBorder="1" applyAlignment="1">
      <alignment horizontal="distributed" vertical="center"/>
    </xf>
    <xf numFmtId="0" fontId="0" fillId="0" borderId="18" xfId="0" applyFont="1" applyBorder="1" applyAlignment="1">
      <alignment horizontal="distributed" vertical="center"/>
    </xf>
    <xf numFmtId="49" fontId="0" fillId="0" borderId="7" xfId="0" applyNumberFormat="1" applyFont="1" applyBorder="1" applyAlignment="1">
      <alignment horizontal="center" vertical="center"/>
    </xf>
    <xf numFmtId="185" fontId="0" fillId="0" borderId="13" xfId="0" applyNumberFormat="1" applyFont="1" applyFill="1" applyBorder="1" applyAlignment="1">
      <alignment horizontal="right" vertical="center"/>
    </xf>
    <xf numFmtId="185" fontId="0" fillId="0" borderId="0" xfId="0" applyNumberFormat="1" applyFont="1" applyFill="1" applyBorder="1" applyAlignment="1">
      <alignment horizontal="right" vertical="center"/>
    </xf>
    <xf numFmtId="185" fontId="0" fillId="0" borderId="0" xfId="0" applyNumberFormat="1" applyFont="1" applyFill="1" applyAlignment="1">
      <alignment horizontal="right" vertical="center"/>
    </xf>
    <xf numFmtId="185" fontId="0" fillId="0" borderId="7" xfId="0" applyNumberFormat="1" applyFont="1" applyFill="1" applyBorder="1" applyAlignment="1">
      <alignment horizontal="right" vertical="center"/>
    </xf>
    <xf numFmtId="49" fontId="0" fillId="0" borderId="13" xfId="0" applyNumberFormat="1" applyBorder="1" applyAlignment="1">
      <alignment vertical="center"/>
    </xf>
    <xf numFmtId="0" fontId="0" fillId="0" borderId="0" xfId="0" applyFont="1" applyFill="1" applyAlignment="1">
      <alignment horizontal="right" vertical="center"/>
    </xf>
    <xf numFmtId="49" fontId="0" fillId="0" borderId="0" xfId="21" applyNumberFormat="1" applyFont="1" applyFill="1" applyBorder="1" applyAlignment="1">
      <alignment horizontal="center" vertical="center"/>
      <protection locked="0"/>
    </xf>
    <xf numFmtId="185" fontId="0" fillId="0" borderId="13" xfId="21" applyNumberFormat="1" applyFont="1" applyFill="1" applyBorder="1" applyAlignment="1">
      <alignment horizontal="right" vertical="center"/>
      <protection locked="0"/>
    </xf>
    <xf numFmtId="185" fontId="0" fillId="0" borderId="0" xfId="21" applyNumberFormat="1" applyFont="1" applyFill="1" applyBorder="1" applyAlignment="1">
      <alignment horizontal="right" vertical="center"/>
      <protection locked="0"/>
    </xf>
    <xf numFmtId="185" fontId="0" fillId="0" borderId="0" xfId="21" applyNumberFormat="1" applyFont="1" applyFill="1" applyAlignment="1">
      <alignment horizontal="right" vertical="center"/>
      <protection locked="0"/>
    </xf>
    <xf numFmtId="49" fontId="0" fillId="0" borderId="13" xfId="21" applyNumberFormat="1" applyFont="1" applyFill="1" applyBorder="1" applyAlignment="1">
      <alignment horizontal="left" vertical="center"/>
      <protection locked="0"/>
    </xf>
    <xf numFmtId="0" fontId="0" fillId="0" borderId="0" xfId="21" applyFont="1" applyFill="1" applyAlignment="1">
      <alignment horizontal="right" vertical="center"/>
      <protection locked="0"/>
    </xf>
    <xf numFmtId="49" fontId="9" fillId="0" borderId="0" xfId="21" applyNumberFormat="1" applyFont="1" applyFill="1" applyBorder="1" applyAlignment="1">
      <alignment horizontal="center" vertical="center"/>
      <protection locked="0"/>
    </xf>
    <xf numFmtId="185" fontId="9" fillId="0" borderId="13" xfId="21" applyNumberFormat="1" applyFont="1" applyFill="1" applyBorder="1" applyAlignment="1">
      <alignment horizontal="right" vertical="center"/>
      <protection locked="0"/>
    </xf>
    <xf numFmtId="185" fontId="9" fillId="0" borderId="0" xfId="21" applyNumberFormat="1" applyFont="1" applyFill="1" applyBorder="1" applyAlignment="1">
      <alignment horizontal="right" vertical="center"/>
      <protection locked="0"/>
    </xf>
    <xf numFmtId="185" fontId="9" fillId="0" borderId="0" xfId="21" applyNumberFormat="1" applyFont="1" applyFill="1" applyAlignment="1">
      <alignment horizontal="right" vertical="center"/>
      <protection locked="0"/>
    </xf>
    <xf numFmtId="49" fontId="9" fillId="0" borderId="13" xfId="21" applyNumberFormat="1" applyFont="1" applyFill="1" applyBorder="1" applyAlignment="1">
      <alignment horizontal="left" vertical="center"/>
      <protection locked="0"/>
    </xf>
    <xf numFmtId="0" fontId="9" fillId="0" borderId="0" xfId="21" applyFont="1" applyFill="1" applyAlignment="1">
      <alignment horizontal="right" vertical="center"/>
      <protection locked="0"/>
    </xf>
    <xf numFmtId="0" fontId="0" fillId="0" borderId="1" xfId="0" applyFont="1" applyBorder="1" applyAlignment="1">
      <alignment horizontal="right" vertical="top"/>
    </xf>
    <xf numFmtId="0" fontId="0" fillId="0" borderId="19" xfId="0" applyFont="1" applyBorder="1" applyAlignment="1">
      <alignment horizontal="right" vertical="top"/>
    </xf>
    <xf numFmtId="0" fontId="0" fillId="0" borderId="20" xfId="0" applyFont="1" applyBorder="1" applyAlignment="1">
      <alignment horizontal="left"/>
    </xf>
    <xf numFmtId="0" fontId="4" fillId="0" borderId="0" xfId="0" applyFont="1" applyAlignment="1">
      <alignment horizontal="left" vertical="center"/>
    </xf>
    <xf numFmtId="0" fontId="5" fillId="0" borderId="0" xfId="0" applyFont="1" applyAlignment="1">
      <alignment horizontal="right" vertical="center"/>
    </xf>
    <xf numFmtId="0" fontId="0" fillId="0" borderId="1" xfId="0" applyBorder="1" applyAlignment="1">
      <alignment horizontal="left" vertical="center"/>
    </xf>
    <xf numFmtId="0" fontId="0" fillId="0" borderId="1" xfId="0" applyBorder="1" applyAlignment="1">
      <alignment horizontal="right" vertical="center"/>
    </xf>
    <xf numFmtId="0" fontId="0" fillId="0" borderId="0" xfId="0" applyAlignment="1">
      <alignment horizontal="right"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3" xfId="0" applyBorder="1" applyAlignment="1">
      <alignment horizontal="distributed" vertical="center"/>
    </xf>
    <xf numFmtId="0" fontId="0" fillId="0" borderId="0" xfId="0" applyBorder="1" applyAlignment="1">
      <alignment horizontal="distributed" vertical="center"/>
    </xf>
    <xf numFmtId="0" fontId="0" fillId="0" borderId="13" xfId="0" applyBorder="1" applyAlignment="1">
      <alignment horizontal="center"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top"/>
    </xf>
    <xf numFmtId="0" fontId="0" fillId="0" borderId="8" xfId="0" applyBorder="1" applyAlignment="1">
      <alignment horizontal="distributed"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distributed" vertical="center"/>
    </xf>
    <xf numFmtId="0" fontId="0" fillId="0" borderId="11" xfId="0" applyBorder="1" applyAlignment="1">
      <alignment horizontal="distributed" vertical="center"/>
    </xf>
    <xf numFmtId="0" fontId="0" fillId="0" borderId="9" xfId="0" applyBorder="1" applyAlignment="1">
      <alignment horizontal="right" vertical="center"/>
    </xf>
    <xf numFmtId="0" fontId="0" fillId="0" borderId="0" xfId="0" applyAlignment="1">
      <alignment vertical="top"/>
    </xf>
    <xf numFmtId="0" fontId="0" fillId="0" borderId="22" xfId="0" applyBorder="1" applyAlignment="1">
      <alignment horizontal="distributed" vertical="center"/>
    </xf>
    <xf numFmtId="0" fontId="0" fillId="0" borderId="17"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16" xfId="0" applyBorder="1" applyAlignment="1">
      <alignment horizontal="distributed" vertical="center"/>
    </xf>
    <xf numFmtId="0" fontId="0" fillId="0" borderId="15" xfId="0" applyBorder="1" applyAlignment="1">
      <alignment horizontal="distributed" vertical="center"/>
    </xf>
    <xf numFmtId="0" fontId="0" fillId="0" borderId="9" xfId="0" applyBorder="1" applyAlignment="1">
      <alignment horizontal="distributed" vertical="center"/>
    </xf>
    <xf numFmtId="185" fontId="9" fillId="0" borderId="23" xfId="0" applyNumberFormat="1" applyFont="1" applyBorder="1" applyAlignment="1">
      <alignment horizontal="right" vertical="center" shrinkToFit="1"/>
    </xf>
    <xf numFmtId="185" fontId="9" fillId="0" borderId="0" xfId="0" applyNumberFormat="1" applyFont="1" applyBorder="1" applyAlignment="1">
      <alignment horizontal="right" vertical="center" shrinkToFit="1"/>
    </xf>
    <xf numFmtId="185" fontId="9" fillId="0" borderId="23" xfId="0" applyNumberFormat="1" applyFont="1" applyBorder="1" applyAlignment="1" quotePrefix="1">
      <alignment horizontal="right" vertical="center" shrinkToFit="1"/>
    </xf>
    <xf numFmtId="0" fontId="9" fillId="0" borderId="0" xfId="0" applyFont="1" applyAlignment="1">
      <alignment horizontal="right" vertical="center" shrinkToFit="1"/>
    </xf>
    <xf numFmtId="0" fontId="0" fillId="0" borderId="0" xfId="0" applyAlignment="1">
      <alignment horizontal="left"/>
    </xf>
    <xf numFmtId="0" fontId="0" fillId="0" borderId="0" xfId="0" applyFont="1" applyAlignment="1">
      <alignment horizontal="right" vertical="center"/>
    </xf>
    <xf numFmtId="0" fontId="0" fillId="0" borderId="1" xfId="0" applyBorder="1" applyAlignment="1">
      <alignment horizontal="left" vertical="center"/>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distributed"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distributed" vertical="center"/>
    </xf>
    <xf numFmtId="0" fontId="0" fillId="0" borderId="12" xfId="0" applyBorder="1" applyAlignment="1">
      <alignment horizontal="distributed" vertical="center"/>
    </xf>
    <xf numFmtId="0" fontId="0" fillId="0" borderId="18" xfId="0" applyBorder="1" applyAlignment="1">
      <alignment horizontal="distributed" vertical="center"/>
    </xf>
    <xf numFmtId="0" fontId="9" fillId="0" borderId="0" xfId="0" applyFont="1" applyBorder="1" applyAlignment="1">
      <alignment horizontal="distributed" vertical="center"/>
    </xf>
    <xf numFmtId="0" fontId="9" fillId="0" borderId="7" xfId="0" applyFont="1" applyBorder="1" applyAlignment="1">
      <alignment vertical="center"/>
    </xf>
    <xf numFmtId="185" fontId="9" fillId="0" borderId="13" xfId="0" applyNumberFormat="1" applyFont="1" applyBorder="1" applyAlignment="1">
      <alignment vertical="center"/>
    </xf>
    <xf numFmtId="185" fontId="9" fillId="0" borderId="0" xfId="0" applyNumberFormat="1" applyFont="1" applyBorder="1" applyAlignment="1">
      <alignment vertical="center"/>
    </xf>
    <xf numFmtId="185" fontId="9" fillId="0" borderId="0" xfId="0" applyNumberFormat="1" applyFont="1" applyAlignment="1">
      <alignment vertical="center"/>
    </xf>
    <xf numFmtId="0" fontId="9" fillId="0" borderId="0" xfId="0" applyFont="1" applyAlignment="1">
      <alignment vertical="center"/>
    </xf>
    <xf numFmtId="0" fontId="0" fillId="0" borderId="0" xfId="0" applyBorder="1" applyAlignment="1">
      <alignment horizontal="distributed" vertical="center"/>
    </xf>
    <xf numFmtId="0" fontId="0" fillId="0" borderId="7" xfId="0" applyBorder="1" applyAlignment="1">
      <alignment vertical="center"/>
    </xf>
    <xf numFmtId="185" fontId="0" fillId="0" borderId="13" xfId="0" applyNumberFormat="1" applyBorder="1" applyAlignment="1">
      <alignment vertical="center"/>
    </xf>
    <xf numFmtId="185" fontId="0" fillId="0" borderId="0" xfId="0" applyNumberFormat="1" applyBorder="1" applyAlignment="1">
      <alignment vertical="center"/>
    </xf>
    <xf numFmtId="185" fontId="0" fillId="0" borderId="0" xfId="0" applyNumberFormat="1" applyAlignment="1">
      <alignment vertical="center"/>
    </xf>
    <xf numFmtId="0" fontId="0" fillId="0" borderId="0" xfId="0" applyAlignment="1">
      <alignment vertical="center"/>
    </xf>
    <xf numFmtId="0" fontId="0" fillId="0" borderId="0" xfId="0" applyBorder="1" applyAlignment="1">
      <alignment horizontal="center" vertical="center" shrinkToFit="1"/>
    </xf>
    <xf numFmtId="0" fontId="0" fillId="0" borderId="1" xfId="0" applyBorder="1" applyAlignment="1">
      <alignment horizontal="right" vertical="top"/>
    </xf>
    <xf numFmtId="0" fontId="0" fillId="0" borderId="26" xfId="0" applyBorder="1" applyAlignment="1">
      <alignment horizontal="right" vertical="top"/>
    </xf>
    <xf numFmtId="0" fontId="0" fillId="0" borderId="19" xfId="0" applyBorder="1" applyAlignment="1">
      <alignment horizontal="right" vertical="top"/>
    </xf>
    <xf numFmtId="0" fontId="0" fillId="0" borderId="0" xfId="0" applyAlignment="1">
      <alignment horizontal="left"/>
    </xf>
    <xf numFmtId="0" fontId="0" fillId="0" borderId="0" xfId="0" applyAlignment="1">
      <alignment horizontal="right"/>
    </xf>
    <xf numFmtId="185" fontId="0" fillId="0" borderId="0" xfId="0" applyNumberFormat="1" applyAlignment="1">
      <alignment horizontal="right" vertical="top"/>
    </xf>
    <xf numFmtId="0" fontId="5" fillId="0" borderId="0" xfId="0" applyFont="1" applyAlignment="1">
      <alignment horizontal="right"/>
    </xf>
    <xf numFmtId="0" fontId="0" fillId="0" borderId="0" xfId="0" applyAlignment="1">
      <alignment horizontal="left" vertical="top"/>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4" xfId="0" applyBorder="1" applyAlignment="1">
      <alignment/>
    </xf>
    <xf numFmtId="0" fontId="0" fillId="0" borderId="5" xfId="0" applyBorder="1" applyAlignment="1">
      <alignment/>
    </xf>
    <xf numFmtId="0" fontId="0" fillId="0" borderId="5" xfId="0" applyBorder="1" applyAlignment="1">
      <alignment horizontal="distributed" vertical="center"/>
    </xf>
    <xf numFmtId="0" fontId="0" fillId="0" borderId="24" xfId="0" applyBorder="1" applyAlignment="1">
      <alignment horizontal="distributed" vertical="center"/>
    </xf>
    <xf numFmtId="0" fontId="0" fillId="0" borderId="7" xfId="0" applyBorder="1" applyAlignment="1">
      <alignment horizontal="distributed" vertical="center"/>
    </xf>
    <xf numFmtId="0" fontId="0" fillId="0" borderId="13" xfId="0" applyBorder="1" applyAlignment="1">
      <alignment horizontal="distributed" vertical="center"/>
    </xf>
    <xf numFmtId="0" fontId="0" fillId="0" borderId="0" xfId="0" applyBorder="1" applyAlignment="1">
      <alignment horizontal="right" vertical="top"/>
    </xf>
    <xf numFmtId="49" fontId="0" fillId="0" borderId="7" xfId="0" applyNumberFormat="1" applyFont="1" applyBorder="1" applyAlignment="1">
      <alignment vertical="top"/>
    </xf>
    <xf numFmtId="185" fontId="0" fillId="0" borderId="13" xfId="0" applyNumberFormat="1" applyFont="1" applyBorder="1" applyAlignment="1">
      <alignment horizontal="right"/>
    </xf>
    <xf numFmtId="185" fontId="0" fillId="0" borderId="0" xfId="0" applyNumberFormat="1" applyFont="1" applyBorder="1" applyAlignment="1">
      <alignment horizontal="right"/>
    </xf>
    <xf numFmtId="185" fontId="0" fillId="0" borderId="0" xfId="0" applyNumberFormat="1" applyFont="1" applyAlignment="1">
      <alignment horizontal="right" vertical="top"/>
    </xf>
    <xf numFmtId="188" fontId="0" fillId="0" borderId="7" xfId="0" applyNumberFormat="1" applyFont="1" applyBorder="1" applyAlignment="1">
      <alignment horizontal="right"/>
    </xf>
    <xf numFmtId="49" fontId="0" fillId="0" borderId="13" xfId="0" applyNumberFormat="1" applyFont="1" applyBorder="1" applyAlignment="1">
      <alignment vertical="center"/>
    </xf>
    <xf numFmtId="41" fontId="0" fillId="0" borderId="0" xfId="0" applyNumberFormat="1" applyFont="1" applyBorder="1" applyAlignment="1">
      <alignment horizontal="right"/>
    </xf>
    <xf numFmtId="188" fontId="0" fillId="0" borderId="0" xfId="0" applyNumberFormat="1" applyFont="1" applyBorder="1" applyAlignment="1">
      <alignment horizontal="right"/>
    </xf>
    <xf numFmtId="49" fontId="0" fillId="0" borderId="13" xfId="0" applyNumberFormat="1" applyFont="1" applyBorder="1" applyAlignment="1">
      <alignment horizontal="left" vertical="center"/>
    </xf>
    <xf numFmtId="49" fontId="9" fillId="0" borderId="7" xfId="0" applyNumberFormat="1" applyFont="1" applyBorder="1" applyAlignment="1">
      <alignment vertical="top"/>
    </xf>
    <xf numFmtId="185" fontId="9" fillId="0" borderId="13" xfId="0" applyNumberFormat="1" applyFont="1" applyBorder="1" applyAlignment="1">
      <alignment horizontal="right"/>
    </xf>
    <xf numFmtId="185" fontId="9" fillId="0" borderId="0" xfId="0" applyNumberFormat="1" applyFont="1" applyBorder="1" applyAlignment="1">
      <alignment horizontal="right"/>
    </xf>
    <xf numFmtId="41" fontId="9" fillId="0" borderId="0" xfId="0" applyNumberFormat="1" applyFont="1" applyBorder="1" applyAlignment="1">
      <alignment horizontal="right"/>
    </xf>
    <xf numFmtId="185" fontId="9" fillId="0" borderId="0" xfId="0" applyNumberFormat="1" applyFont="1" applyAlignment="1">
      <alignment horizontal="right" vertical="top"/>
    </xf>
    <xf numFmtId="188" fontId="9" fillId="0" borderId="0" xfId="0" applyNumberFormat="1" applyFont="1" applyBorder="1" applyAlignment="1">
      <alignment horizontal="right"/>
    </xf>
    <xf numFmtId="49" fontId="9" fillId="0" borderId="13" xfId="0" applyNumberFormat="1" applyFont="1" applyBorder="1" applyAlignment="1">
      <alignment horizontal="left" vertical="center"/>
    </xf>
    <xf numFmtId="0" fontId="9" fillId="0" borderId="0" xfId="0" applyFont="1" applyAlignment="1">
      <alignment horizontal="right" vertical="top"/>
    </xf>
    <xf numFmtId="0" fontId="5" fillId="0" borderId="0" xfId="0" applyFont="1" applyAlignment="1">
      <alignment vertical="center"/>
    </xf>
    <xf numFmtId="0" fontId="0" fillId="0" borderId="3" xfId="0" applyBorder="1" applyAlignment="1">
      <alignment horizontal="right"/>
    </xf>
    <xf numFmtId="0" fontId="0" fillId="0" borderId="4" xfId="0" applyBorder="1" applyAlignment="1">
      <alignment horizontal="right"/>
    </xf>
    <xf numFmtId="0" fontId="0" fillId="0" borderId="18" xfId="0" applyBorder="1" applyAlignment="1">
      <alignment horizontal="distributed" vertical="center"/>
    </xf>
    <xf numFmtId="0" fontId="0" fillId="0" borderId="25" xfId="0" applyBorder="1" applyAlignment="1">
      <alignment horizontal="distributed" vertical="center"/>
    </xf>
    <xf numFmtId="0" fontId="0" fillId="0" borderId="12" xfId="0" applyBorder="1" applyAlignment="1">
      <alignment horizontal="distributed" vertical="center"/>
    </xf>
    <xf numFmtId="0" fontId="0" fillId="0" borderId="14" xfId="0" applyBorder="1" applyAlignment="1">
      <alignment horizontal="distributed" vertical="center"/>
    </xf>
    <xf numFmtId="0" fontId="0" fillId="0" borderId="0" xfId="0" applyBorder="1" applyAlignment="1">
      <alignment horizontal="distributed" vertical="center"/>
    </xf>
    <xf numFmtId="49" fontId="0" fillId="0" borderId="7" xfId="0" applyNumberFormat="1" applyBorder="1" applyAlignment="1">
      <alignment vertical="center"/>
    </xf>
    <xf numFmtId="185" fontId="0" fillId="0" borderId="0" xfId="0" applyNumberFormat="1" applyFont="1" applyBorder="1" applyAlignment="1" quotePrefix="1">
      <alignment horizontal="right"/>
    </xf>
    <xf numFmtId="41" fontId="0" fillId="0" borderId="7" xfId="0" applyNumberFormat="1" applyFont="1" applyBorder="1" applyAlignment="1">
      <alignment horizontal="right"/>
    </xf>
    <xf numFmtId="49" fontId="0" fillId="0" borderId="0" xfId="0" applyNumberFormat="1" applyFont="1" applyBorder="1" applyAlignment="1">
      <alignment horizontal="center" vertical="center"/>
    </xf>
    <xf numFmtId="49" fontId="9" fillId="0" borderId="0" xfId="0" applyNumberFormat="1" applyFont="1" applyBorder="1" applyAlignment="1">
      <alignment horizontal="center" vertical="center"/>
    </xf>
    <xf numFmtId="185" fontId="9" fillId="0" borderId="0" xfId="0" applyNumberFormat="1" applyFont="1" applyBorder="1" applyAlignment="1" quotePrefix="1">
      <alignment horizontal="right"/>
    </xf>
  </cellXfs>
  <cellStyles count="9">
    <cellStyle name="Normal" xfId="0"/>
    <cellStyle name="Percent" xfId="15"/>
    <cellStyle name="Hyperlink" xfId="16"/>
    <cellStyle name="Comma [0]" xfId="17"/>
    <cellStyle name="Comma" xfId="18"/>
    <cellStyle name="Currency [0]" xfId="19"/>
    <cellStyle name="Currency" xfId="20"/>
    <cellStyle name="標準_07林業（52～57）"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7"/>
  <sheetViews>
    <sheetView tabSelected="1" zoomScaleSheetLayoutView="100" workbookViewId="0" topLeftCell="A1">
      <pane xSplit="14955" topLeftCell="P1" activePane="topLeft" state="split"/>
      <selection pane="topLeft" activeCell="A14" sqref="A14:K14"/>
      <selection pane="topRight" activeCell="A14" sqref="A14:K14"/>
    </sheetView>
  </sheetViews>
  <sheetFormatPr defaultColWidth="8.796875" defaultRowHeight="14.25"/>
  <cols>
    <col min="1" max="1" width="14.59765625" style="1" customWidth="1"/>
    <col min="2" max="2" width="12.8984375" style="1" customWidth="1"/>
    <col min="3" max="3" width="12.59765625" style="1" customWidth="1"/>
    <col min="4" max="4" width="13.59765625" style="1" customWidth="1"/>
    <col min="5" max="5" width="12.09765625" style="1" customWidth="1"/>
    <col min="6" max="6" width="12.5" style="1" customWidth="1"/>
    <col min="7" max="7" width="12.3984375" style="1" customWidth="1"/>
    <col min="8" max="8" width="12.8984375" style="1" customWidth="1"/>
    <col min="9" max="9" width="13.09765625" style="1" customWidth="1"/>
    <col min="10" max="10" width="0.8984375" style="1" customWidth="1"/>
    <col min="11" max="12" width="12.09765625" style="1" customWidth="1"/>
    <col min="13" max="13" width="10.8984375" style="1" customWidth="1"/>
    <col min="14" max="14" width="11.09765625" style="1" customWidth="1"/>
    <col min="15" max="15" width="11.59765625" style="1" customWidth="1"/>
    <col min="16" max="16" width="13" style="1" customWidth="1"/>
    <col min="17" max="17" width="12.3984375" style="1" customWidth="1"/>
    <col min="18" max="18" width="10.59765625" style="1" customWidth="1"/>
    <col min="19" max="19" width="11.09765625" style="1" customWidth="1"/>
    <col min="20" max="20" width="11.3984375" style="1" customWidth="1"/>
    <col min="21" max="21" width="6.59765625" style="1" customWidth="1"/>
    <col min="22" max="16384" width="12.59765625" style="1" customWidth="1"/>
  </cols>
  <sheetData>
    <row r="1" spans="9:17" ht="25.5" customHeight="1">
      <c r="I1" s="2" t="s">
        <v>0</v>
      </c>
      <c r="K1" s="3" t="s">
        <v>1</v>
      </c>
      <c r="L1" s="3"/>
      <c r="M1" s="3"/>
      <c r="N1" s="3"/>
      <c r="O1" s="3"/>
      <c r="P1" s="3"/>
      <c r="Q1" s="4"/>
    </row>
    <row r="2" ht="3" customHeight="1"/>
    <row r="3" spans="1:20" ht="12.75" customHeight="1">
      <c r="A3" s="5" t="s">
        <v>2</v>
      </c>
      <c r="B3" s="5"/>
      <c r="C3" s="5"/>
      <c r="D3" s="5"/>
      <c r="E3" s="5"/>
      <c r="F3" s="5"/>
      <c r="G3" s="5"/>
      <c r="H3" s="5"/>
      <c r="I3" s="5"/>
      <c r="K3" s="6" t="s">
        <v>3</v>
      </c>
      <c r="L3" s="6"/>
      <c r="M3" s="6"/>
      <c r="N3" s="6"/>
      <c r="O3" s="6"/>
      <c r="P3" s="6"/>
      <c r="Q3" s="6"/>
      <c r="R3" s="6"/>
      <c r="S3" s="6"/>
      <c r="T3" s="6"/>
    </row>
    <row r="4" ht="3" customHeight="1"/>
    <row r="5" spans="9:15" ht="19.5" customHeight="1">
      <c r="I5" s="7" t="s">
        <v>4</v>
      </c>
      <c r="K5" s="8" t="s">
        <v>5</v>
      </c>
      <c r="L5" s="8"/>
      <c r="M5" s="4"/>
      <c r="N5" s="9" t="s">
        <v>52</v>
      </c>
      <c r="O5" s="10"/>
    </row>
    <row r="6" spans="1:21" s="12" customFormat="1" ht="18" customHeight="1" thickBot="1">
      <c r="A6" s="11" t="s">
        <v>53</v>
      </c>
      <c r="B6" s="11"/>
      <c r="U6" s="12" t="s">
        <v>6</v>
      </c>
    </row>
    <row r="7" spans="1:21" ht="15.75" customHeight="1" thickTop="1">
      <c r="A7" s="13" t="s">
        <v>54</v>
      </c>
      <c r="B7" s="14" t="s">
        <v>55</v>
      </c>
      <c r="C7" s="15"/>
      <c r="D7" s="15"/>
      <c r="E7" s="15"/>
      <c r="F7" s="15"/>
      <c r="G7" s="15"/>
      <c r="H7" s="15"/>
      <c r="I7" s="16"/>
      <c r="K7" s="17" t="s">
        <v>7</v>
      </c>
      <c r="L7" s="17"/>
      <c r="M7" s="17"/>
      <c r="N7" s="17"/>
      <c r="O7" s="18"/>
      <c r="P7" s="19" t="s">
        <v>8</v>
      </c>
      <c r="Q7" s="17"/>
      <c r="R7" s="17"/>
      <c r="S7" s="17"/>
      <c r="T7" s="18"/>
      <c r="U7" s="20" t="s">
        <v>9</v>
      </c>
    </row>
    <row r="8" spans="1:21" ht="15.75" customHeight="1">
      <c r="A8" s="21"/>
      <c r="B8" s="22" t="s">
        <v>56</v>
      </c>
      <c r="C8" s="23" t="s">
        <v>57</v>
      </c>
      <c r="D8" s="24"/>
      <c r="E8" s="25"/>
      <c r="F8" s="23" t="s">
        <v>58</v>
      </c>
      <c r="G8" s="24"/>
      <c r="H8" s="25"/>
      <c r="I8" s="26" t="s">
        <v>59</v>
      </c>
      <c r="K8" s="27" t="s">
        <v>56</v>
      </c>
      <c r="L8" s="28" t="s">
        <v>10</v>
      </c>
      <c r="M8" s="29"/>
      <c r="N8" s="28" t="s">
        <v>11</v>
      </c>
      <c r="O8" s="29"/>
      <c r="P8" s="22" t="s">
        <v>56</v>
      </c>
      <c r="Q8" s="28" t="s">
        <v>10</v>
      </c>
      <c r="R8" s="29"/>
      <c r="S8" s="28" t="s">
        <v>11</v>
      </c>
      <c r="T8" s="29"/>
      <c r="U8" s="30"/>
    </row>
    <row r="9" spans="1:21" ht="15.75" customHeight="1">
      <c r="A9" s="31"/>
      <c r="B9" s="32"/>
      <c r="C9" s="33" t="s">
        <v>56</v>
      </c>
      <c r="D9" s="34" t="s">
        <v>12</v>
      </c>
      <c r="E9" s="34" t="s">
        <v>13</v>
      </c>
      <c r="F9" s="33" t="s">
        <v>56</v>
      </c>
      <c r="G9" s="34" t="s">
        <v>12</v>
      </c>
      <c r="H9" s="34" t="s">
        <v>13</v>
      </c>
      <c r="I9" s="32"/>
      <c r="K9" s="31"/>
      <c r="L9" s="34" t="s">
        <v>12</v>
      </c>
      <c r="M9" s="34" t="s">
        <v>13</v>
      </c>
      <c r="N9" s="34" t="s">
        <v>12</v>
      </c>
      <c r="O9" s="34" t="s">
        <v>13</v>
      </c>
      <c r="P9" s="32"/>
      <c r="Q9" s="34" t="s">
        <v>12</v>
      </c>
      <c r="R9" s="34" t="s">
        <v>13</v>
      </c>
      <c r="S9" s="34" t="s">
        <v>12</v>
      </c>
      <c r="T9" s="34" t="s">
        <v>13</v>
      </c>
      <c r="U9" s="35"/>
    </row>
    <row r="10" spans="1:21" ht="6" customHeight="1">
      <c r="A10" s="36"/>
      <c r="B10" s="37"/>
      <c r="C10" s="37"/>
      <c r="D10" s="37"/>
      <c r="E10" s="37"/>
      <c r="F10" s="37"/>
      <c r="G10" s="37"/>
      <c r="H10" s="37"/>
      <c r="I10" s="37"/>
      <c r="K10" s="37"/>
      <c r="L10" s="37"/>
      <c r="M10" s="37"/>
      <c r="N10" s="37"/>
      <c r="O10" s="37"/>
      <c r="P10" s="37"/>
      <c r="Q10" s="37"/>
      <c r="R10" s="37"/>
      <c r="S10" s="37"/>
      <c r="T10" s="37"/>
      <c r="U10" s="38"/>
    </row>
    <row r="11" spans="1:21" s="45" customFormat="1" ht="12.75" customHeight="1">
      <c r="A11" s="39" t="s">
        <v>60</v>
      </c>
      <c r="B11" s="40">
        <v>39717</v>
      </c>
      <c r="C11" s="41">
        <v>28918</v>
      </c>
      <c r="D11" s="41">
        <v>28885</v>
      </c>
      <c r="E11" s="41">
        <v>33</v>
      </c>
      <c r="F11" s="41">
        <v>10799</v>
      </c>
      <c r="G11" s="41">
        <v>2972</v>
      </c>
      <c r="H11" s="41">
        <v>7827</v>
      </c>
      <c r="I11" s="41">
        <v>4879</v>
      </c>
      <c r="J11" s="42"/>
      <c r="K11" s="41">
        <v>19272</v>
      </c>
      <c r="L11" s="41">
        <v>15387</v>
      </c>
      <c r="M11" s="41">
        <v>20</v>
      </c>
      <c r="N11" s="41">
        <v>778</v>
      </c>
      <c r="O11" s="41">
        <v>3542</v>
      </c>
      <c r="P11" s="41">
        <v>19990</v>
      </c>
      <c r="Q11" s="41">
        <v>13498</v>
      </c>
      <c r="R11" s="41">
        <v>13</v>
      </c>
      <c r="S11" s="41">
        <v>2194</v>
      </c>
      <c r="T11" s="43">
        <v>4282</v>
      </c>
      <c r="U11" s="44" t="s">
        <v>61</v>
      </c>
    </row>
    <row r="12" spans="1:21" s="45" customFormat="1" ht="12.75" customHeight="1">
      <c r="A12" s="46" t="s">
        <v>14</v>
      </c>
      <c r="B12" s="47">
        <v>40124</v>
      </c>
      <c r="C12" s="48">
        <v>29419</v>
      </c>
      <c r="D12" s="48">
        <v>29380</v>
      </c>
      <c r="E12" s="48">
        <v>39</v>
      </c>
      <c r="F12" s="48">
        <v>10705</v>
      </c>
      <c r="G12" s="48">
        <v>2764</v>
      </c>
      <c r="H12" s="48">
        <v>7941</v>
      </c>
      <c r="I12" s="48">
        <v>4973</v>
      </c>
      <c r="J12" s="49"/>
      <c r="K12" s="48">
        <v>19941</v>
      </c>
      <c r="L12" s="48">
        <v>15617</v>
      </c>
      <c r="M12" s="48">
        <v>24</v>
      </c>
      <c r="N12" s="48">
        <v>750</v>
      </c>
      <c r="O12" s="48">
        <v>3550</v>
      </c>
      <c r="P12" s="48">
        <v>20183</v>
      </c>
      <c r="Q12" s="48">
        <v>13763</v>
      </c>
      <c r="R12" s="48">
        <v>15</v>
      </c>
      <c r="S12" s="48">
        <v>2014</v>
      </c>
      <c r="T12" s="48">
        <v>4391</v>
      </c>
      <c r="U12" s="50" t="s">
        <v>15</v>
      </c>
    </row>
    <row r="13" spans="1:21" s="51" customFormat="1" ht="12.75" customHeight="1">
      <c r="A13" s="46" t="s">
        <v>16</v>
      </c>
      <c r="B13" s="47">
        <v>40556.463</v>
      </c>
      <c r="C13" s="48">
        <v>29865.284</v>
      </c>
      <c r="D13" s="48">
        <v>29824.227</v>
      </c>
      <c r="E13" s="48">
        <v>41.057</v>
      </c>
      <c r="F13" s="48">
        <v>10691.179</v>
      </c>
      <c r="G13" s="48">
        <v>2672.772</v>
      </c>
      <c r="H13" s="48">
        <v>8018.407</v>
      </c>
      <c r="I13" s="48">
        <v>4993.346</v>
      </c>
      <c r="J13" s="49"/>
      <c r="K13" s="48">
        <v>20157.047</v>
      </c>
      <c r="L13" s="48">
        <v>15806.573</v>
      </c>
      <c r="M13" s="48">
        <v>24.762</v>
      </c>
      <c r="N13" s="48">
        <v>755.147</v>
      </c>
      <c r="O13" s="48">
        <v>3570.565</v>
      </c>
      <c r="P13" s="48">
        <v>20399.416</v>
      </c>
      <c r="Q13" s="48">
        <v>14017.654</v>
      </c>
      <c r="R13" s="48">
        <v>16.295</v>
      </c>
      <c r="S13" s="48">
        <v>1917.625</v>
      </c>
      <c r="T13" s="48">
        <v>4447.842</v>
      </c>
      <c r="U13" s="50" t="s">
        <v>17</v>
      </c>
    </row>
    <row r="14" spans="1:21" s="57" customFormat="1" ht="12.75" customHeight="1">
      <c r="A14" s="52" t="s">
        <v>62</v>
      </c>
      <c r="B14" s="53">
        <v>41389</v>
      </c>
      <c r="C14" s="54">
        <v>30628</v>
      </c>
      <c r="D14" s="54">
        <v>30586</v>
      </c>
      <c r="E14" s="54">
        <v>42</v>
      </c>
      <c r="F14" s="54">
        <v>10761</v>
      </c>
      <c r="G14" s="54">
        <v>2666</v>
      </c>
      <c r="H14" s="54">
        <v>8095</v>
      </c>
      <c r="I14" s="54">
        <v>5015.812</v>
      </c>
      <c r="J14" s="55"/>
      <c r="K14" s="54">
        <v>20678</v>
      </c>
      <c r="L14" s="54">
        <v>16291.136</v>
      </c>
      <c r="M14" s="54">
        <v>25.311</v>
      </c>
      <c r="N14" s="54">
        <v>765.079</v>
      </c>
      <c r="O14" s="54">
        <v>3596.445</v>
      </c>
      <c r="P14" s="54">
        <v>20711</v>
      </c>
      <c r="Q14" s="54">
        <f>14270.916+0.591+10.20578+10.541736+0.842+0.441+1.164</f>
        <v>14294.701516000001</v>
      </c>
      <c r="R14" s="54">
        <v>17.012</v>
      </c>
      <c r="S14" s="54">
        <v>1900.911</v>
      </c>
      <c r="T14" s="54">
        <f>4495.164+0.425304+2.657+0.122+0.088</f>
        <v>4498.456304</v>
      </c>
      <c r="U14" s="56" t="s">
        <v>63</v>
      </c>
    </row>
    <row r="15" spans="1:21" s="57" customFormat="1" ht="12.75" customHeight="1">
      <c r="A15" s="52" t="s">
        <v>64</v>
      </c>
      <c r="B15" s="53">
        <v>42320</v>
      </c>
      <c r="C15" s="54">
        <v>31538</v>
      </c>
      <c r="D15" s="54">
        <v>31488</v>
      </c>
      <c r="E15" s="54">
        <v>49</v>
      </c>
      <c r="F15" s="54">
        <v>10782</v>
      </c>
      <c r="G15" s="54">
        <v>2661</v>
      </c>
      <c r="H15" s="54">
        <v>8121</v>
      </c>
      <c r="I15" s="54">
        <v>5019.435</v>
      </c>
      <c r="J15" s="55"/>
      <c r="K15" s="54">
        <v>21324</v>
      </c>
      <c r="L15" s="54">
        <v>16886.552</v>
      </c>
      <c r="M15" s="54">
        <v>29.897</v>
      </c>
      <c r="N15" s="54">
        <v>768.969</v>
      </c>
      <c r="O15" s="54">
        <v>3638.123</v>
      </c>
      <c r="P15" s="54">
        <v>20996</v>
      </c>
      <c r="Q15" s="54">
        <f>14591.271+10.543</f>
        <v>14601.814</v>
      </c>
      <c r="R15" s="54">
        <v>19.263</v>
      </c>
      <c r="S15" s="54">
        <v>1892.478</v>
      </c>
      <c r="T15" s="54">
        <v>4482.904</v>
      </c>
      <c r="U15" s="56" t="s">
        <v>65</v>
      </c>
    </row>
    <row r="16" spans="1:21" ht="6" customHeight="1" thickBot="1">
      <c r="A16" s="58"/>
      <c r="B16" s="59"/>
      <c r="C16" s="58"/>
      <c r="D16" s="58"/>
      <c r="E16" s="58"/>
      <c r="F16" s="58"/>
      <c r="G16" s="58"/>
      <c r="H16" s="58"/>
      <c r="I16" s="58"/>
      <c r="K16" s="58"/>
      <c r="L16" s="58"/>
      <c r="M16" s="58"/>
      <c r="N16" s="58"/>
      <c r="O16" s="58"/>
      <c r="P16" s="58"/>
      <c r="Q16" s="58"/>
      <c r="R16" s="58"/>
      <c r="S16" s="58"/>
      <c r="T16" s="58"/>
      <c r="U16" s="59"/>
    </row>
    <row r="17" spans="1:9" ht="19.5" customHeight="1" thickTop="1">
      <c r="A17" s="60" t="s">
        <v>18</v>
      </c>
      <c r="B17" s="60"/>
      <c r="C17" s="60"/>
      <c r="D17" s="60"/>
      <c r="E17" s="60"/>
      <c r="F17" s="60"/>
      <c r="G17" s="60"/>
      <c r="H17" s="60"/>
      <c r="I17" s="60"/>
    </row>
  </sheetData>
  <mergeCells count="22">
    <mergeCell ref="N5:O5"/>
    <mergeCell ref="N8:O8"/>
    <mergeCell ref="K5:M5"/>
    <mergeCell ref="I8:I9"/>
    <mergeCell ref="K1:Q1"/>
    <mergeCell ref="A17:I17"/>
    <mergeCell ref="A6:B6"/>
    <mergeCell ref="K3:T3"/>
    <mergeCell ref="A3:I3"/>
    <mergeCell ref="A7:A9"/>
    <mergeCell ref="B7:I7"/>
    <mergeCell ref="B8:B9"/>
    <mergeCell ref="F8:H8"/>
    <mergeCell ref="C8:E8"/>
    <mergeCell ref="U7:U9"/>
    <mergeCell ref="Q8:R8"/>
    <mergeCell ref="S8:T8"/>
    <mergeCell ref="K7:O7"/>
    <mergeCell ref="P7:T7"/>
    <mergeCell ref="K8:K9"/>
    <mergeCell ref="L8:M8"/>
    <mergeCell ref="P8:P9"/>
  </mergeCells>
  <printOptions/>
  <pageMargins left="0.46" right="0.19" top="0.73" bottom="0" header="3.48" footer="0.5118110236220472"/>
  <pageSetup horizontalDpi="600" verticalDpi="600" orientation="portrait" paperSize="9" scale="80"/>
  <colBreaks count="1" manualBreakCount="1">
    <brk id="10" max="17" man="1"/>
  </colBreaks>
</worksheet>
</file>

<file path=xl/worksheets/sheet2.xml><?xml version="1.0" encoding="utf-8"?>
<worksheet xmlns="http://schemas.openxmlformats.org/spreadsheetml/2006/main" xmlns:r="http://schemas.openxmlformats.org/officeDocument/2006/relationships">
  <dimension ref="A1:Y11"/>
  <sheetViews>
    <sheetView zoomScaleSheetLayoutView="90" workbookViewId="0" topLeftCell="A1">
      <selection activeCell="A14" sqref="A14:K14"/>
    </sheetView>
  </sheetViews>
  <sheetFormatPr defaultColWidth="8.796875" defaultRowHeight="14.25"/>
  <cols>
    <col min="1" max="4" width="10.5" style="0" customWidth="1"/>
    <col min="5" max="5" width="10.09765625" style="0" customWidth="1"/>
    <col min="6" max="6" width="10" style="0" customWidth="1"/>
    <col min="7" max="7" width="9.8984375" style="0" customWidth="1"/>
    <col min="8" max="8" width="10.09765625" style="0" customWidth="1"/>
    <col min="9" max="9" width="9.59765625" style="0" customWidth="1"/>
    <col min="10" max="10" width="10.09765625" style="0" customWidth="1"/>
    <col min="11" max="11" width="9.09765625" style="0" customWidth="1"/>
    <col min="12" max="12" width="8.59765625" style="0" customWidth="1"/>
    <col min="13" max="13" width="0.8984375" style="0" customWidth="1"/>
    <col min="14" max="15" width="10.09765625" style="0" customWidth="1"/>
    <col min="16" max="16" width="10" style="0" customWidth="1"/>
    <col min="17" max="17" width="10.09765625" style="0" customWidth="1"/>
    <col min="18" max="18" width="9.59765625" style="0" customWidth="1"/>
    <col min="19" max="19" width="10" style="0" customWidth="1"/>
    <col min="20" max="20" width="10.09765625" style="0" customWidth="1"/>
    <col min="21" max="21" width="10.3984375" style="0" customWidth="1"/>
    <col min="22" max="22" width="9.59765625" style="0" customWidth="1"/>
    <col min="23" max="23" width="8.8984375" style="0" customWidth="1"/>
    <col min="24" max="24" width="9.5" style="0" customWidth="1"/>
    <col min="25" max="25" width="9.09765625" style="0" customWidth="1"/>
    <col min="26" max="16384" width="8.8984375" style="0" customWidth="1"/>
  </cols>
  <sheetData>
    <row r="1" spans="12:20" s="1" customFormat="1" ht="19.5" customHeight="1">
      <c r="L1" s="7" t="s">
        <v>66</v>
      </c>
      <c r="N1" s="61" t="s">
        <v>67</v>
      </c>
      <c r="O1" s="6"/>
      <c r="P1" s="6"/>
      <c r="Q1" s="6"/>
      <c r="R1" s="6"/>
      <c r="S1" s="6"/>
      <c r="T1" s="6"/>
    </row>
    <row r="2" ht="6.75" customHeight="1"/>
    <row r="3" spans="12:18" s="1" customFormat="1" ht="18" customHeight="1">
      <c r="L3" s="62" t="s">
        <v>68</v>
      </c>
      <c r="N3" s="9" t="s">
        <v>69</v>
      </c>
      <c r="O3" s="6"/>
      <c r="P3" s="6"/>
      <c r="Q3" s="6"/>
      <c r="R3" s="6"/>
    </row>
    <row r="4" spans="1:25" s="65" customFormat="1" ht="21.75" customHeight="1" thickBot="1">
      <c r="A4" s="63" t="s">
        <v>70</v>
      </c>
      <c r="B4" s="63"/>
      <c r="C4" s="64"/>
      <c r="Y4" s="65" t="s">
        <v>71</v>
      </c>
    </row>
    <row r="5" spans="1:25" ht="15.75" customHeight="1" thickTop="1">
      <c r="A5" s="66" t="s">
        <v>72</v>
      </c>
      <c r="B5" s="66"/>
      <c r="C5" s="67"/>
      <c r="D5" s="68" t="s">
        <v>73</v>
      </c>
      <c r="E5" s="69"/>
      <c r="F5" s="69"/>
      <c r="G5" s="69"/>
      <c r="H5" s="69"/>
      <c r="I5" s="69"/>
      <c r="J5" s="69"/>
      <c r="K5" s="69"/>
      <c r="L5" s="69"/>
      <c r="N5" s="69" t="s">
        <v>19</v>
      </c>
      <c r="O5" s="69"/>
      <c r="P5" s="69"/>
      <c r="Q5" s="69"/>
      <c r="R5" s="69"/>
      <c r="S5" s="69"/>
      <c r="T5" s="69"/>
      <c r="U5" s="69"/>
      <c r="V5" s="69"/>
      <c r="W5" s="70"/>
      <c r="X5" s="71" t="s">
        <v>20</v>
      </c>
      <c r="Y5" s="72"/>
    </row>
    <row r="6" spans="1:25" ht="15.75" customHeight="1">
      <c r="A6" s="73"/>
      <c r="B6" s="73"/>
      <c r="C6" s="74"/>
      <c r="D6" s="75" t="s">
        <v>74</v>
      </c>
      <c r="E6" s="76"/>
      <c r="F6" s="77" t="s">
        <v>75</v>
      </c>
      <c r="G6" s="78"/>
      <c r="H6" s="78"/>
      <c r="I6" s="78"/>
      <c r="J6" s="78"/>
      <c r="K6" s="78"/>
      <c r="L6" s="78"/>
      <c r="N6" s="79" t="s">
        <v>21</v>
      </c>
      <c r="O6" s="79"/>
      <c r="P6" s="79"/>
      <c r="Q6" s="79"/>
      <c r="R6" s="79"/>
      <c r="S6" s="79"/>
      <c r="T6" s="79"/>
      <c r="U6" s="80"/>
      <c r="V6" s="77" t="s">
        <v>76</v>
      </c>
      <c r="W6" s="81"/>
      <c r="X6" s="82"/>
      <c r="Y6" s="83"/>
    </row>
    <row r="7" spans="1:25" ht="15.75" customHeight="1">
      <c r="A7" s="73"/>
      <c r="B7" s="73"/>
      <c r="C7" s="74"/>
      <c r="D7" s="84"/>
      <c r="E7" s="74"/>
      <c r="F7" s="75" t="s">
        <v>74</v>
      </c>
      <c r="G7" s="76"/>
      <c r="H7" s="85" t="s">
        <v>77</v>
      </c>
      <c r="I7" s="86"/>
      <c r="J7" s="86"/>
      <c r="K7" s="86"/>
      <c r="L7" s="86"/>
      <c r="N7" s="87"/>
      <c r="O7" s="77" t="s">
        <v>78</v>
      </c>
      <c r="P7" s="78"/>
      <c r="Q7" s="78"/>
      <c r="R7" s="78"/>
      <c r="S7" s="78"/>
      <c r="T7" s="81"/>
      <c r="U7" s="88" t="s">
        <v>22</v>
      </c>
      <c r="V7" s="75" t="s">
        <v>79</v>
      </c>
      <c r="W7" s="76"/>
      <c r="X7" s="82"/>
      <c r="Y7" s="83"/>
    </row>
    <row r="8" spans="1:25" ht="15.75" customHeight="1">
      <c r="A8" s="89"/>
      <c r="B8" s="89"/>
      <c r="C8" s="90"/>
      <c r="D8" s="91"/>
      <c r="E8" s="90"/>
      <c r="F8" s="91"/>
      <c r="G8" s="90"/>
      <c r="H8" s="77" t="s">
        <v>74</v>
      </c>
      <c r="I8" s="81"/>
      <c r="J8" s="92" t="s">
        <v>23</v>
      </c>
      <c r="K8" s="93"/>
      <c r="L8" s="94" t="s">
        <v>80</v>
      </c>
      <c r="N8" s="95" t="s">
        <v>81</v>
      </c>
      <c r="O8" s="92" t="s">
        <v>24</v>
      </c>
      <c r="P8" s="93"/>
      <c r="Q8" s="92" t="s">
        <v>25</v>
      </c>
      <c r="R8" s="93"/>
      <c r="S8" s="92" t="s">
        <v>26</v>
      </c>
      <c r="T8" s="93"/>
      <c r="U8" s="96"/>
      <c r="V8" s="91"/>
      <c r="W8" s="90"/>
      <c r="X8" s="97"/>
      <c r="Y8" s="98"/>
    </row>
    <row r="9" spans="1:25" ht="16.5" customHeight="1">
      <c r="A9" s="99" t="s">
        <v>24</v>
      </c>
      <c r="B9" s="100" t="s">
        <v>12</v>
      </c>
      <c r="C9" s="100" t="s">
        <v>13</v>
      </c>
      <c r="D9" s="100" t="s">
        <v>12</v>
      </c>
      <c r="E9" s="100" t="s">
        <v>13</v>
      </c>
      <c r="F9" s="100" t="s">
        <v>12</v>
      </c>
      <c r="G9" s="100" t="s">
        <v>13</v>
      </c>
      <c r="H9" s="100" t="s">
        <v>12</v>
      </c>
      <c r="I9" s="100" t="s">
        <v>13</v>
      </c>
      <c r="J9" s="100" t="s">
        <v>12</v>
      </c>
      <c r="K9" s="100" t="s">
        <v>13</v>
      </c>
      <c r="L9" s="100" t="s">
        <v>12</v>
      </c>
      <c r="N9" s="99" t="s">
        <v>13</v>
      </c>
      <c r="O9" s="100" t="s">
        <v>12</v>
      </c>
      <c r="P9" s="100" t="s">
        <v>13</v>
      </c>
      <c r="Q9" s="100" t="s">
        <v>12</v>
      </c>
      <c r="R9" s="100" t="s">
        <v>13</v>
      </c>
      <c r="S9" s="100" t="s">
        <v>12</v>
      </c>
      <c r="T9" s="100" t="s">
        <v>13</v>
      </c>
      <c r="U9" s="101"/>
      <c r="V9" s="100" t="s">
        <v>12</v>
      </c>
      <c r="W9" s="100" t="s">
        <v>13</v>
      </c>
      <c r="X9" s="100" t="s">
        <v>12</v>
      </c>
      <c r="Y9" s="102" t="s">
        <v>13</v>
      </c>
    </row>
    <row r="10" spans="1:25" s="106" customFormat="1" ht="16.5" customHeight="1" thickBot="1">
      <c r="A10" s="103">
        <v>4587</v>
      </c>
      <c r="B10" s="103">
        <v>2866</v>
      </c>
      <c r="C10" s="103">
        <v>1720</v>
      </c>
      <c r="D10" s="103">
        <v>2866</v>
      </c>
      <c r="E10" s="103">
        <v>1719</v>
      </c>
      <c r="F10" s="103">
        <v>2866</v>
      </c>
      <c r="G10" s="103">
        <v>1719</v>
      </c>
      <c r="H10" s="103">
        <v>2612</v>
      </c>
      <c r="I10" s="103">
        <v>285</v>
      </c>
      <c r="J10" s="103">
        <v>2593</v>
      </c>
      <c r="K10" s="103">
        <v>284</v>
      </c>
      <c r="L10" s="103">
        <v>20</v>
      </c>
      <c r="M10" s="104"/>
      <c r="N10" s="105">
        <v>1</v>
      </c>
      <c r="O10" s="103">
        <v>254</v>
      </c>
      <c r="P10" s="103">
        <v>1434</v>
      </c>
      <c r="Q10" s="103">
        <v>77</v>
      </c>
      <c r="R10" s="103">
        <v>18</v>
      </c>
      <c r="S10" s="103">
        <v>177</v>
      </c>
      <c r="T10" s="103">
        <v>1416</v>
      </c>
      <c r="U10" s="103">
        <v>0</v>
      </c>
      <c r="V10" s="103">
        <v>0</v>
      </c>
      <c r="W10" s="103">
        <v>0</v>
      </c>
      <c r="X10" s="103">
        <v>0</v>
      </c>
      <c r="Y10" s="103">
        <v>2</v>
      </c>
    </row>
    <row r="11" spans="1:12" ht="18" customHeight="1" thickTop="1">
      <c r="A11" s="107" t="s">
        <v>82</v>
      </c>
      <c r="B11" s="107"/>
      <c r="C11" s="107"/>
      <c r="D11" s="107"/>
      <c r="E11" s="107"/>
      <c r="F11" s="107"/>
      <c r="G11" s="107"/>
      <c r="H11" s="107"/>
      <c r="I11" s="107"/>
      <c r="J11" s="107"/>
      <c r="K11" s="107"/>
      <c r="L11" s="107"/>
    </row>
  </sheetData>
  <mergeCells count="22">
    <mergeCell ref="X5:Y8"/>
    <mergeCell ref="N5:W5"/>
    <mergeCell ref="N6:U6"/>
    <mergeCell ref="V7:W8"/>
    <mergeCell ref="U7:U9"/>
    <mergeCell ref="V6:W6"/>
    <mergeCell ref="O8:P8"/>
    <mergeCell ref="Q8:R8"/>
    <mergeCell ref="O7:T7"/>
    <mergeCell ref="A11:L11"/>
    <mergeCell ref="A4:C4"/>
    <mergeCell ref="F6:L6"/>
    <mergeCell ref="D5:L5"/>
    <mergeCell ref="A5:C8"/>
    <mergeCell ref="D6:E8"/>
    <mergeCell ref="F7:G8"/>
    <mergeCell ref="H8:I8"/>
    <mergeCell ref="H7:L7"/>
    <mergeCell ref="N1:T1"/>
    <mergeCell ref="N3:R3"/>
    <mergeCell ref="J8:K8"/>
    <mergeCell ref="S8:T8"/>
  </mergeCells>
  <printOptions/>
  <pageMargins left="0.52" right="0.25" top="0.57" bottom="0" header="2.94" footer="0.5118110236220472"/>
  <pageSetup horizontalDpi="600" verticalDpi="600" orientation="portrait" paperSize="9" scale="80"/>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8"/>
  <sheetViews>
    <sheetView zoomScaleSheetLayoutView="90" workbookViewId="0" topLeftCell="A1">
      <pane xSplit="2" ySplit="7" topLeftCell="C8" activePane="bottomRight" state="frozen"/>
      <selection pane="topLeft" activeCell="A14" sqref="A14:K14"/>
      <selection pane="topRight" activeCell="A14" sqref="A14:K14"/>
      <selection pane="bottomLeft" activeCell="A14" sqref="A14:K14"/>
      <selection pane="bottomRight" activeCell="A14" sqref="A14:K14"/>
    </sheetView>
  </sheetViews>
  <sheetFormatPr defaultColWidth="8.796875" defaultRowHeight="14.25"/>
  <cols>
    <col min="1" max="1" width="14.59765625" style="0" customWidth="1"/>
    <col min="2" max="2" width="0.8984375" style="0" customWidth="1"/>
    <col min="3" max="3" width="16.8984375" style="0" customWidth="1"/>
    <col min="4" max="4" width="17.3984375" style="0" customWidth="1"/>
    <col min="5" max="5" width="16.59765625" style="0" customWidth="1"/>
    <col min="6" max="6" width="18.3984375" style="0" customWidth="1"/>
    <col min="7" max="7" width="16.59765625" style="0" customWidth="1"/>
    <col min="8" max="8" width="15.59765625" style="0" customWidth="1"/>
    <col min="9" max="9" width="0.8984375" style="0" customWidth="1"/>
    <col min="10" max="11" width="15.8984375" style="0" customWidth="1"/>
    <col min="12" max="12" width="14.59765625" style="0" customWidth="1"/>
    <col min="13" max="13" width="13.59765625" style="0" customWidth="1"/>
    <col min="14" max="15" width="14.59765625" style="0" customWidth="1"/>
    <col min="16" max="16" width="14" style="0" customWidth="1"/>
    <col min="17" max="17" width="13.5" style="0" customWidth="1"/>
    <col min="18" max="16384" width="12.59765625" style="0" customWidth="1"/>
  </cols>
  <sheetData>
    <row r="1" spans="8:13" s="108" customFormat="1" ht="18" customHeight="1">
      <c r="H1" s="62" t="s">
        <v>83</v>
      </c>
      <c r="J1" s="9" t="s">
        <v>84</v>
      </c>
      <c r="K1" s="6"/>
      <c r="L1" s="6"/>
      <c r="M1" s="6"/>
    </row>
    <row r="2" spans="1:17" ht="21.75" customHeight="1" thickBot="1">
      <c r="A2" s="109" t="s">
        <v>85</v>
      </c>
      <c r="B2" s="109"/>
      <c r="C2" s="109"/>
      <c r="Q2" s="65" t="s">
        <v>86</v>
      </c>
    </row>
    <row r="3" spans="1:17" ht="15" customHeight="1" thickTop="1">
      <c r="A3" s="66" t="s">
        <v>87</v>
      </c>
      <c r="B3" s="67"/>
      <c r="C3" s="110" t="s">
        <v>88</v>
      </c>
      <c r="D3" s="68" t="s">
        <v>27</v>
      </c>
      <c r="E3" s="69"/>
      <c r="F3" s="69"/>
      <c r="G3" s="69"/>
      <c r="H3" s="69"/>
      <c r="J3" s="69" t="s">
        <v>89</v>
      </c>
      <c r="K3" s="69"/>
      <c r="L3" s="69"/>
      <c r="M3" s="69"/>
      <c r="N3" s="69"/>
      <c r="O3" s="69"/>
      <c r="P3" s="70"/>
      <c r="Q3" s="111" t="s">
        <v>90</v>
      </c>
    </row>
    <row r="4" spans="1:17" ht="15" customHeight="1">
      <c r="A4" s="73"/>
      <c r="B4" s="74"/>
      <c r="C4" s="112"/>
      <c r="D4" s="113" t="s">
        <v>88</v>
      </c>
      <c r="E4" s="85" t="s">
        <v>28</v>
      </c>
      <c r="F4" s="86"/>
      <c r="G4" s="86"/>
      <c r="H4" s="86"/>
      <c r="J4" s="78" t="s">
        <v>91</v>
      </c>
      <c r="K4" s="78"/>
      <c r="L4" s="78"/>
      <c r="M4" s="81"/>
      <c r="N4" s="92" t="s">
        <v>29</v>
      </c>
      <c r="O4" s="114"/>
      <c r="P4" s="93"/>
      <c r="Q4" s="84"/>
    </row>
    <row r="5" spans="1:17" ht="15" customHeight="1">
      <c r="A5" s="73"/>
      <c r="B5" s="74"/>
      <c r="C5" s="112"/>
      <c r="D5" s="112"/>
      <c r="E5" s="113" t="s">
        <v>88</v>
      </c>
      <c r="F5" s="92" t="s">
        <v>10</v>
      </c>
      <c r="G5" s="114"/>
      <c r="H5" s="93"/>
      <c r="J5" s="114" t="s">
        <v>11</v>
      </c>
      <c r="K5" s="114"/>
      <c r="L5" s="93"/>
      <c r="M5" s="113" t="s">
        <v>92</v>
      </c>
      <c r="N5" s="113" t="s">
        <v>93</v>
      </c>
      <c r="O5" s="113" t="s">
        <v>94</v>
      </c>
      <c r="P5" s="75" t="s">
        <v>95</v>
      </c>
      <c r="Q5" s="84"/>
    </row>
    <row r="6" spans="1:17" ht="15" customHeight="1">
      <c r="A6" s="89"/>
      <c r="B6" s="90"/>
      <c r="C6" s="115"/>
      <c r="D6" s="115"/>
      <c r="E6" s="115"/>
      <c r="F6" s="116" t="s">
        <v>96</v>
      </c>
      <c r="G6" s="100" t="s">
        <v>23</v>
      </c>
      <c r="H6" s="100" t="s">
        <v>30</v>
      </c>
      <c r="J6" s="117" t="s">
        <v>93</v>
      </c>
      <c r="K6" s="116" t="s">
        <v>97</v>
      </c>
      <c r="L6" s="100" t="s">
        <v>26</v>
      </c>
      <c r="M6" s="115"/>
      <c r="N6" s="115"/>
      <c r="O6" s="115"/>
      <c r="P6" s="91"/>
      <c r="Q6" s="91"/>
    </row>
    <row r="7" spans="1:17" ht="4.5" customHeight="1">
      <c r="A7" s="118"/>
      <c r="B7" s="119"/>
      <c r="C7" s="120"/>
      <c r="D7" s="118"/>
      <c r="E7" s="118"/>
      <c r="F7" s="118"/>
      <c r="G7" s="118"/>
      <c r="H7" s="118"/>
      <c r="J7" s="118"/>
      <c r="K7" s="118"/>
      <c r="L7" s="118"/>
      <c r="M7" s="118"/>
      <c r="N7" s="118"/>
      <c r="O7" s="118"/>
      <c r="P7" s="118"/>
      <c r="Q7" s="118"/>
    </row>
    <row r="8" spans="1:17" s="126" customFormat="1" ht="12" customHeight="1">
      <c r="A8" s="121" t="s">
        <v>24</v>
      </c>
      <c r="B8" s="122"/>
      <c r="C8" s="123">
        <v>29953</v>
      </c>
      <c r="D8" s="124">
        <v>28115</v>
      </c>
      <c r="E8" s="124">
        <v>28099</v>
      </c>
      <c r="F8" s="124">
        <v>15536</v>
      </c>
      <c r="G8" s="124">
        <v>15480</v>
      </c>
      <c r="H8" s="124">
        <v>56</v>
      </c>
      <c r="I8" s="125"/>
      <c r="J8" s="124">
        <v>12562</v>
      </c>
      <c r="K8" s="124">
        <v>559</v>
      </c>
      <c r="L8" s="124">
        <v>12002</v>
      </c>
      <c r="M8" s="124">
        <v>1</v>
      </c>
      <c r="N8" s="124">
        <v>16</v>
      </c>
      <c r="O8" s="124">
        <v>16</v>
      </c>
      <c r="P8" s="124">
        <v>0</v>
      </c>
      <c r="Q8" s="124">
        <v>1838</v>
      </c>
    </row>
    <row r="9" spans="1:17" s="132" customFormat="1" ht="12" customHeight="1">
      <c r="A9" s="127" t="s">
        <v>31</v>
      </c>
      <c r="B9" s="128"/>
      <c r="C9" s="129">
        <v>1183</v>
      </c>
      <c r="D9" s="130">
        <v>1147</v>
      </c>
      <c r="E9" s="130">
        <v>1147</v>
      </c>
      <c r="F9" s="130">
        <v>27</v>
      </c>
      <c r="G9" s="130">
        <v>27</v>
      </c>
      <c r="H9" s="130">
        <v>0</v>
      </c>
      <c r="I9" s="131"/>
      <c r="J9" s="130">
        <v>1120</v>
      </c>
      <c r="K9" s="130">
        <v>0</v>
      </c>
      <c r="L9" s="130">
        <v>1120</v>
      </c>
      <c r="M9" s="130">
        <v>0</v>
      </c>
      <c r="N9" s="130">
        <v>0</v>
      </c>
      <c r="O9" s="130">
        <v>0</v>
      </c>
      <c r="P9" s="130">
        <v>0</v>
      </c>
      <c r="Q9" s="130">
        <v>36</v>
      </c>
    </row>
    <row r="10" spans="1:17" s="132" customFormat="1" ht="12" customHeight="1">
      <c r="A10" s="127" t="s">
        <v>98</v>
      </c>
      <c r="B10" s="128"/>
      <c r="C10" s="129">
        <v>19583</v>
      </c>
      <c r="D10" s="130">
        <v>18950</v>
      </c>
      <c r="E10" s="130">
        <v>18934</v>
      </c>
      <c r="F10" s="130">
        <v>14496</v>
      </c>
      <c r="G10" s="130">
        <v>14439</v>
      </c>
      <c r="H10" s="130">
        <v>56</v>
      </c>
      <c r="I10" s="131"/>
      <c r="J10" s="130">
        <v>4438</v>
      </c>
      <c r="K10" s="130">
        <v>434</v>
      </c>
      <c r="L10" s="130">
        <v>4004</v>
      </c>
      <c r="M10" s="130">
        <v>0</v>
      </c>
      <c r="N10" s="130">
        <v>16</v>
      </c>
      <c r="O10" s="130">
        <v>16</v>
      </c>
      <c r="P10" s="130">
        <v>0</v>
      </c>
      <c r="Q10" s="130">
        <v>633</v>
      </c>
    </row>
    <row r="11" spans="1:17" s="132" customFormat="1" ht="12" customHeight="1">
      <c r="A11" s="127" t="s">
        <v>32</v>
      </c>
      <c r="B11" s="128"/>
      <c r="C11" s="129">
        <v>5402</v>
      </c>
      <c r="D11" s="130">
        <v>4528</v>
      </c>
      <c r="E11" s="130">
        <v>4528</v>
      </c>
      <c r="F11" s="130">
        <v>81</v>
      </c>
      <c r="G11" s="130">
        <v>81</v>
      </c>
      <c r="H11" s="130">
        <v>0</v>
      </c>
      <c r="I11" s="131"/>
      <c r="J11" s="130">
        <v>4447</v>
      </c>
      <c r="K11" s="130">
        <v>38</v>
      </c>
      <c r="L11" s="130">
        <v>4409</v>
      </c>
      <c r="M11" s="130">
        <v>0</v>
      </c>
      <c r="N11" s="130">
        <v>0</v>
      </c>
      <c r="O11" s="130">
        <v>0</v>
      </c>
      <c r="P11" s="130">
        <v>0</v>
      </c>
      <c r="Q11" s="130">
        <v>874</v>
      </c>
    </row>
    <row r="12" spans="1:17" s="132" customFormat="1" ht="12" customHeight="1">
      <c r="A12" s="127" t="s">
        <v>33</v>
      </c>
      <c r="B12" s="128"/>
      <c r="C12" s="129">
        <v>3440</v>
      </c>
      <c r="D12" s="130">
        <v>3164</v>
      </c>
      <c r="E12" s="130">
        <v>3164</v>
      </c>
      <c r="F12" s="130">
        <v>607</v>
      </c>
      <c r="G12" s="130">
        <v>607</v>
      </c>
      <c r="H12" s="130">
        <v>0</v>
      </c>
      <c r="I12" s="131"/>
      <c r="J12" s="130">
        <v>2557</v>
      </c>
      <c r="K12" s="130">
        <v>87</v>
      </c>
      <c r="L12" s="130">
        <v>2470</v>
      </c>
      <c r="M12" s="130">
        <v>1</v>
      </c>
      <c r="N12" s="130">
        <v>0</v>
      </c>
      <c r="O12" s="130">
        <v>0</v>
      </c>
      <c r="P12" s="130">
        <v>0</v>
      </c>
      <c r="Q12" s="130">
        <v>276</v>
      </c>
    </row>
    <row r="13" spans="1:17" s="132" customFormat="1" ht="12" customHeight="1">
      <c r="A13" s="133" t="s">
        <v>99</v>
      </c>
      <c r="B13" s="128"/>
      <c r="C13" s="129">
        <v>344</v>
      </c>
      <c r="D13" s="130">
        <v>326</v>
      </c>
      <c r="E13" s="130">
        <v>326</v>
      </c>
      <c r="F13" s="130">
        <v>326</v>
      </c>
      <c r="G13" s="130">
        <v>326</v>
      </c>
      <c r="H13" s="130">
        <v>0</v>
      </c>
      <c r="I13" s="131"/>
      <c r="J13" s="130">
        <v>0</v>
      </c>
      <c r="K13" s="130">
        <v>0</v>
      </c>
      <c r="L13" s="130">
        <v>0</v>
      </c>
      <c r="M13" s="130">
        <v>0</v>
      </c>
      <c r="N13" s="130">
        <v>0</v>
      </c>
      <c r="O13" s="130">
        <v>0</v>
      </c>
      <c r="P13" s="130">
        <v>0</v>
      </c>
      <c r="Q13" s="130">
        <v>18</v>
      </c>
    </row>
    <row r="14" spans="1:17" s="132" customFormat="1" ht="12" customHeight="1">
      <c r="A14" s="127" t="s">
        <v>34</v>
      </c>
      <c r="B14" s="128"/>
      <c r="C14" s="129">
        <v>0</v>
      </c>
      <c r="D14" s="130">
        <v>0</v>
      </c>
      <c r="E14" s="130">
        <v>0</v>
      </c>
      <c r="F14" s="130">
        <v>0</v>
      </c>
      <c r="G14" s="130">
        <v>0</v>
      </c>
      <c r="H14" s="130">
        <v>0</v>
      </c>
      <c r="I14" s="131"/>
      <c r="J14" s="130">
        <v>0</v>
      </c>
      <c r="K14" s="130">
        <v>0</v>
      </c>
      <c r="L14" s="130">
        <v>0</v>
      </c>
      <c r="M14" s="130">
        <v>0</v>
      </c>
      <c r="N14" s="130">
        <v>0</v>
      </c>
      <c r="O14" s="130">
        <v>0</v>
      </c>
      <c r="P14" s="130">
        <v>0</v>
      </c>
      <c r="Q14" s="130">
        <v>0</v>
      </c>
    </row>
    <row r="15" spans="1:17" ht="4.5" customHeight="1" thickBot="1">
      <c r="A15" s="134"/>
      <c r="B15" s="135"/>
      <c r="C15" s="136"/>
      <c r="D15" s="134"/>
      <c r="E15" s="134"/>
      <c r="F15" s="134"/>
      <c r="G15" s="134"/>
      <c r="H15" s="134"/>
      <c r="J15" s="134"/>
      <c r="K15" s="134"/>
      <c r="L15" s="134"/>
      <c r="M15" s="134"/>
      <c r="N15" s="134"/>
      <c r="O15" s="134"/>
      <c r="P15" s="134"/>
      <c r="Q15" s="134"/>
    </row>
    <row r="16" spans="1:8" s="138" customFormat="1" ht="18" customHeight="1" thickTop="1">
      <c r="A16" s="137" t="s">
        <v>100</v>
      </c>
      <c r="B16" s="137"/>
      <c r="C16" s="137"/>
      <c r="D16" s="137"/>
      <c r="E16" s="137"/>
      <c r="F16" s="137"/>
      <c r="G16" s="137"/>
      <c r="H16" s="137"/>
    </row>
    <row r="18" spans="3:17" ht="13.5">
      <c r="C18" s="139"/>
      <c r="D18" s="139"/>
      <c r="E18" s="139"/>
      <c r="F18" s="139"/>
      <c r="G18" s="139"/>
      <c r="H18" s="139"/>
      <c r="I18" s="139"/>
      <c r="J18" s="139"/>
      <c r="K18" s="139"/>
      <c r="L18" s="139"/>
      <c r="M18" s="139"/>
      <c r="N18" s="139"/>
      <c r="O18" s="139"/>
      <c r="P18" s="139"/>
      <c r="Q18" s="139"/>
    </row>
  </sheetData>
  <mergeCells count="17">
    <mergeCell ref="A3:B6"/>
    <mergeCell ref="J5:L5"/>
    <mergeCell ref="Q3:Q6"/>
    <mergeCell ref="N4:P4"/>
    <mergeCell ref="J4:M4"/>
    <mergeCell ref="J3:P3"/>
    <mergeCell ref="M5:M6"/>
    <mergeCell ref="N5:N6"/>
    <mergeCell ref="O5:O6"/>
    <mergeCell ref="P5:P6"/>
    <mergeCell ref="J1:M1"/>
    <mergeCell ref="C3:C6"/>
    <mergeCell ref="D4:D6"/>
    <mergeCell ref="E5:E6"/>
    <mergeCell ref="F5:H5"/>
    <mergeCell ref="E4:H4"/>
    <mergeCell ref="D3:H3"/>
  </mergeCells>
  <printOptions/>
  <pageMargins left="0.62" right="0.19" top="0.66" bottom="0" header="3.13" footer="0.5118110236220472"/>
  <pageSetup horizontalDpi="600" verticalDpi="600" orientation="portrait" paperSize="9" scale="80"/>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Z12"/>
  <sheetViews>
    <sheetView zoomScaleSheetLayoutView="90" workbookViewId="0" topLeftCell="A1">
      <selection activeCell="A14" sqref="A14:K14"/>
    </sheetView>
  </sheetViews>
  <sheetFormatPr defaultColWidth="8.796875" defaultRowHeight="14.25"/>
  <cols>
    <col min="1" max="1" width="15.8984375" style="0" customWidth="1"/>
    <col min="2" max="2" width="11.09765625" style="0" customWidth="1"/>
    <col min="3" max="3" width="11.8984375" style="0" customWidth="1"/>
    <col min="4" max="4" width="11.5" style="0" customWidth="1"/>
    <col min="5" max="5" width="9.59765625" style="0" customWidth="1"/>
    <col min="6" max="6" width="9.5" style="0" customWidth="1"/>
    <col min="7" max="8" width="10.5" style="0" customWidth="1"/>
    <col min="9" max="9" width="10.09765625" style="0" customWidth="1"/>
    <col min="10" max="11" width="10.3984375" style="0" customWidth="1"/>
    <col min="12" max="12" width="0.8984375" style="0" customWidth="1"/>
    <col min="13" max="13" width="6.8984375" style="0" customWidth="1"/>
    <col min="14" max="14" width="7" style="0" customWidth="1"/>
    <col min="15" max="15" width="11.5" style="0" customWidth="1"/>
    <col min="16" max="16" width="9.09765625" style="0" bestFit="1" customWidth="1"/>
    <col min="17" max="17" width="7" style="0" customWidth="1"/>
    <col min="18" max="18" width="7.09765625" style="0" customWidth="1"/>
    <col min="19" max="19" width="7" style="0" customWidth="1"/>
    <col min="20" max="20" width="9.59765625" style="0" customWidth="1"/>
    <col min="21" max="22" width="9.8984375" style="0" customWidth="1"/>
    <col min="23" max="23" width="8.59765625" style="0" customWidth="1"/>
    <col min="24" max="24" width="11.09765625" style="0" customWidth="1"/>
    <col min="25" max="25" width="10.3984375" style="0" customWidth="1"/>
    <col min="26" max="26" width="6.59765625" style="0" customWidth="1"/>
    <col min="27" max="16384" width="8.8984375" style="0" customWidth="1"/>
  </cols>
  <sheetData>
    <row r="1" spans="11:18" s="1" customFormat="1" ht="18" customHeight="1">
      <c r="K1" s="140" t="s">
        <v>101</v>
      </c>
      <c r="M1" s="9" t="s">
        <v>102</v>
      </c>
      <c r="N1" s="6"/>
      <c r="O1" s="6"/>
      <c r="P1" s="6"/>
      <c r="Q1" s="6"/>
      <c r="R1" s="6"/>
    </row>
    <row r="2" spans="1:26" s="141" customFormat="1" ht="21.75" customHeight="1" thickBot="1">
      <c r="A2" s="63" t="s">
        <v>70</v>
      </c>
      <c r="B2" s="63"/>
      <c r="C2" s="63"/>
      <c r="Z2" s="65" t="s">
        <v>71</v>
      </c>
    </row>
    <row r="3" spans="1:26" ht="16.5" customHeight="1" thickTop="1">
      <c r="A3" s="67" t="s">
        <v>103</v>
      </c>
      <c r="B3" s="110" t="s">
        <v>104</v>
      </c>
      <c r="C3" s="142" t="s">
        <v>12</v>
      </c>
      <c r="D3" s="143"/>
      <c r="E3" s="143"/>
      <c r="F3" s="143"/>
      <c r="G3" s="143"/>
      <c r="H3" s="143"/>
      <c r="I3" s="143"/>
      <c r="J3" s="143"/>
      <c r="K3" s="143"/>
      <c r="M3" s="144"/>
      <c r="N3" s="145"/>
      <c r="O3" s="142" t="s">
        <v>13</v>
      </c>
      <c r="P3" s="143"/>
      <c r="Q3" s="143"/>
      <c r="R3" s="143"/>
      <c r="S3" s="143"/>
      <c r="T3" s="143"/>
      <c r="U3" s="143"/>
      <c r="V3" s="143"/>
      <c r="W3" s="143"/>
      <c r="X3" s="146"/>
      <c r="Y3" s="147" t="s">
        <v>35</v>
      </c>
      <c r="Z3" s="71" t="s">
        <v>9</v>
      </c>
    </row>
    <row r="4" spans="1:26" ht="16.5" customHeight="1">
      <c r="A4" s="90"/>
      <c r="B4" s="115"/>
      <c r="C4" s="116" t="s">
        <v>104</v>
      </c>
      <c r="D4" s="116" t="s">
        <v>105</v>
      </c>
      <c r="E4" s="100" t="s">
        <v>36</v>
      </c>
      <c r="F4" s="100" t="s">
        <v>37</v>
      </c>
      <c r="G4" s="100" t="s">
        <v>38</v>
      </c>
      <c r="H4" s="100" t="s">
        <v>39</v>
      </c>
      <c r="I4" s="116" t="s">
        <v>106</v>
      </c>
      <c r="J4" s="100" t="s">
        <v>40</v>
      </c>
      <c r="K4" s="116" t="s">
        <v>107</v>
      </c>
      <c r="M4" s="99" t="s">
        <v>41</v>
      </c>
      <c r="N4" s="100" t="s">
        <v>42</v>
      </c>
      <c r="O4" s="116" t="s">
        <v>104</v>
      </c>
      <c r="P4" s="116" t="s">
        <v>108</v>
      </c>
      <c r="Q4" s="116" t="s">
        <v>109</v>
      </c>
      <c r="R4" s="100" t="s">
        <v>43</v>
      </c>
      <c r="S4" s="100" t="s">
        <v>44</v>
      </c>
      <c r="T4" s="100" t="s">
        <v>45</v>
      </c>
      <c r="U4" s="100" t="s">
        <v>46</v>
      </c>
      <c r="V4" s="100" t="s">
        <v>47</v>
      </c>
      <c r="W4" s="100" t="s">
        <v>48</v>
      </c>
      <c r="X4" s="102" t="s">
        <v>42</v>
      </c>
      <c r="Y4" s="101"/>
      <c r="Z4" s="97"/>
    </row>
    <row r="5" spans="1:26" ht="4.5" customHeight="1">
      <c r="A5" s="148"/>
      <c r="B5" s="149"/>
      <c r="C5" s="118"/>
      <c r="D5" s="118"/>
      <c r="E5" s="118"/>
      <c r="F5" s="118"/>
      <c r="G5" s="118"/>
      <c r="H5" s="118"/>
      <c r="I5" s="118"/>
      <c r="J5" s="118"/>
      <c r="K5" s="118"/>
      <c r="L5" s="150"/>
      <c r="M5" s="118"/>
      <c r="N5" s="118"/>
      <c r="O5" s="118"/>
      <c r="P5" s="118"/>
      <c r="Q5" s="118"/>
      <c r="R5" s="118"/>
      <c r="S5" s="118"/>
      <c r="T5" s="118"/>
      <c r="U5" s="118"/>
      <c r="V5" s="118"/>
      <c r="W5" s="118"/>
      <c r="X5" s="118"/>
      <c r="Y5" s="148"/>
      <c r="Z5" s="149"/>
    </row>
    <row r="6" spans="1:26" s="1" customFormat="1" ht="12.75" customHeight="1">
      <c r="A6" s="151" t="s">
        <v>110</v>
      </c>
      <c r="B6" s="152">
        <v>4198</v>
      </c>
      <c r="C6" s="153">
        <v>2537</v>
      </c>
      <c r="D6" s="153">
        <v>1911</v>
      </c>
      <c r="E6" s="153">
        <v>314</v>
      </c>
      <c r="F6" s="153" t="s">
        <v>49</v>
      </c>
      <c r="G6" s="153">
        <v>242</v>
      </c>
      <c r="H6" s="153">
        <v>52</v>
      </c>
      <c r="I6" s="153" t="s">
        <v>49</v>
      </c>
      <c r="J6" s="153">
        <v>17</v>
      </c>
      <c r="K6" s="153">
        <v>0</v>
      </c>
      <c r="L6" s="154"/>
      <c r="M6" s="153" t="s">
        <v>49</v>
      </c>
      <c r="N6" s="153">
        <v>1</v>
      </c>
      <c r="O6" s="153">
        <v>1623</v>
      </c>
      <c r="P6" s="153">
        <v>464</v>
      </c>
      <c r="Q6" s="153">
        <v>1</v>
      </c>
      <c r="R6" s="153" t="s">
        <v>49</v>
      </c>
      <c r="S6" s="153" t="s">
        <v>49</v>
      </c>
      <c r="T6" s="153">
        <v>139</v>
      </c>
      <c r="U6" s="153">
        <v>8</v>
      </c>
      <c r="V6" s="153">
        <v>3</v>
      </c>
      <c r="W6" s="153" t="s">
        <v>49</v>
      </c>
      <c r="X6" s="153">
        <v>1008</v>
      </c>
      <c r="Y6" s="155">
        <v>1035</v>
      </c>
      <c r="Z6" s="156" t="s">
        <v>111</v>
      </c>
    </row>
    <row r="7" spans="1:26" s="1" customFormat="1" ht="12.75" customHeight="1">
      <c r="A7" s="151" t="s">
        <v>112</v>
      </c>
      <c r="B7" s="152">
        <v>4217</v>
      </c>
      <c r="C7" s="153">
        <v>2551</v>
      </c>
      <c r="D7" s="153">
        <v>1918</v>
      </c>
      <c r="E7" s="157">
        <v>317</v>
      </c>
      <c r="F7" s="153" t="s">
        <v>49</v>
      </c>
      <c r="G7" s="153">
        <v>245</v>
      </c>
      <c r="H7" s="153">
        <v>53</v>
      </c>
      <c r="I7" s="153" t="s">
        <v>49</v>
      </c>
      <c r="J7" s="153">
        <v>17</v>
      </c>
      <c r="K7" s="153">
        <v>0</v>
      </c>
      <c r="L7" s="154"/>
      <c r="M7" s="153">
        <v>0</v>
      </c>
      <c r="N7" s="157">
        <v>1</v>
      </c>
      <c r="O7" s="153">
        <v>1665</v>
      </c>
      <c r="P7" s="157">
        <v>471</v>
      </c>
      <c r="Q7" s="157">
        <v>1</v>
      </c>
      <c r="R7" s="153">
        <v>0</v>
      </c>
      <c r="S7" s="153">
        <v>0</v>
      </c>
      <c r="T7" s="157">
        <v>142</v>
      </c>
      <c r="U7" s="153">
        <v>8</v>
      </c>
      <c r="V7" s="153">
        <v>3</v>
      </c>
      <c r="W7" s="153">
        <v>0</v>
      </c>
      <c r="X7" s="153">
        <v>1040</v>
      </c>
      <c r="Y7" s="155">
        <v>1035</v>
      </c>
      <c r="Z7" s="156" t="s">
        <v>113</v>
      </c>
    </row>
    <row r="8" spans="1:26" s="1" customFormat="1" ht="12.75" customHeight="1">
      <c r="A8" s="151" t="s">
        <v>114</v>
      </c>
      <c r="B8" s="152">
        <v>4217</v>
      </c>
      <c r="C8" s="153">
        <v>2551</v>
      </c>
      <c r="D8" s="153">
        <v>1918</v>
      </c>
      <c r="E8" s="157">
        <v>317</v>
      </c>
      <c r="F8" s="153">
        <v>0</v>
      </c>
      <c r="G8" s="153">
        <v>245</v>
      </c>
      <c r="H8" s="153">
        <v>53</v>
      </c>
      <c r="I8" s="153">
        <v>0</v>
      </c>
      <c r="J8" s="153">
        <v>17</v>
      </c>
      <c r="K8" s="153">
        <v>0</v>
      </c>
      <c r="L8" s="154"/>
      <c r="M8" s="153">
        <v>0</v>
      </c>
      <c r="N8" s="157">
        <v>1</v>
      </c>
      <c r="O8" s="153">
        <v>1665</v>
      </c>
      <c r="P8" s="157">
        <v>471</v>
      </c>
      <c r="Q8" s="157">
        <v>1</v>
      </c>
      <c r="R8" s="153">
        <v>0</v>
      </c>
      <c r="S8" s="153">
        <v>0</v>
      </c>
      <c r="T8" s="158">
        <v>142</v>
      </c>
      <c r="U8" s="158">
        <v>8</v>
      </c>
      <c r="V8" s="158">
        <v>3</v>
      </c>
      <c r="W8" s="158">
        <v>0</v>
      </c>
      <c r="X8" s="158">
        <v>1040</v>
      </c>
      <c r="Y8" s="158">
        <v>1035</v>
      </c>
      <c r="Z8" s="159" t="s">
        <v>115</v>
      </c>
    </row>
    <row r="9" spans="1:26" s="1" customFormat="1" ht="12.75" customHeight="1">
      <c r="A9" s="151" t="s">
        <v>116</v>
      </c>
      <c r="B9" s="152">
        <v>4413</v>
      </c>
      <c r="C9" s="153">
        <v>2721</v>
      </c>
      <c r="D9" s="153">
        <v>2063</v>
      </c>
      <c r="E9" s="157">
        <v>337</v>
      </c>
      <c r="F9" s="153">
        <v>0</v>
      </c>
      <c r="G9" s="153">
        <v>248</v>
      </c>
      <c r="H9" s="153">
        <v>53</v>
      </c>
      <c r="I9" s="153">
        <v>0</v>
      </c>
      <c r="J9" s="153">
        <v>18</v>
      </c>
      <c r="K9" s="153">
        <v>0</v>
      </c>
      <c r="L9" s="154"/>
      <c r="M9" s="153">
        <v>0</v>
      </c>
      <c r="N9" s="157">
        <v>1</v>
      </c>
      <c r="O9" s="153">
        <v>1691</v>
      </c>
      <c r="P9" s="157">
        <v>474</v>
      </c>
      <c r="Q9" s="157">
        <v>1</v>
      </c>
      <c r="R9" s="153">
        <v>0</v>
      </c>
      <c r="S9" s="153">
        <v>0</v>
      </c>
      <c r="T9" s="158">
        <v>143</v>
      </c>
      <c r="U9" s="158">
        <v>8</v>
      </c>
      <c r="V9" s="158">
        <v>3</v>
      </c>
      <c r="W9" s="158">
        <v>0</v>
      </c>
      <c r="X9" s="158">
        <v>1061</v>
      </c>
      <c r="Y9" s="158">
        <v>0</v>
      </c>
      <c r="Z9" s="159" t="s">
        <v>117</v>
      </c>
    </row>
    <row r="10" spans="1:26" s="167" customFormat="1" ht="12.75" customHeight="1">
      <c r="A10" s="160" t="s">
        <v>118</v>
      </c>
      <c r="B10" s="161">
        <v>4587</v>
      </c>
      <c r="C10" s="162">
        <v>2866</v>
      </c>
      <c r="D10" s="162">
        <v>2166</v>
      </c>
      <c r="E10" s="163">
        <v>371</v>
      </c>
      <c r="F10" s="162">
        <v>0</v>
      </c>
      <c r="G10" s="162">
        <v>256</v>
      </c>
      <c r="H10" s="162">
        <v>54</v>
      </c>
      <c r="I10" s="162">
        <v>0</v>
      </c>
      <c r="J10" s="162">
        <v>18</v>
      </c>
      <c r="K10" s="153">
        <v>0</v>
      </c>
      <c r="L10" s="164"/>
      <c r="M10" s="162">
        <v>0</v>
      </c>
      <c r="N10" s="163">
        <v>1</v>
      </c>
      <c r="O10" s="162">
        <v>1720</v>
      </c>
      <c r="P10" s="163">
        <v>479</v>
      </c>
      <c r="Q10" s="163">
        <v>1</v>
      </c>
      <c r="R10" s="162">
        <v>0</v>
      </c>
      <c r="S10" s="162">
        <v>0</v>
      </c>
      <c r="T10" s="165">
        <v>145</v>
      </c>
      <c r="U10" s="165">
        <v>8</v>
      </c>
      <c r="V10" s="165">
        <v>3</v>
      </c>
      <c r="W10" s="165">
        <v>0</v>
      </c>
      <c r="X10" s="165">
        <v>1084</v>
      </c>
      <c r="Y10" s="165">
        <v>0</v>
      </c>
      <c r="Z10" s="166" t="s">
        <v>119</v>
      </c>
    </row>
    <row r="11" spans="1:26" ht="4.5" customHeight="1" thickBot="1">
      <c r="A11" s="134"/>
      <c r="B11" s="136"/>
      <c r="C11" s="134"/>
      <c r="D11" s="134"/>
      <c r="E11" s="134"/>
      <c r="F11" s="134"/>
      <c r="G11" s="134"/>
      <c r="H11" s="134"/>
      <c r="I11" s="134"/>
      <c r="J11" s="134"/>
      <c r="K11" s="134"/>
      <c r="M11" s="134"/>
      <c r="N11" s="134"/>
      <c r="O11" s="134"/>
      <c r="P11" s="134"/>
      <c r="Q11" s="134"/>
      <c r="R11" s="134"/>
      <c r="S11" s="134"/>
      <c r="T11" s="134"/>
      <c r="U11" s="134"/>
      <c r="V11" s="134"/>
      <c r="W11" s="134"/>
      <c r="X11" s="134"/>
      <c r="Y11" s="134"/>
      <c r="Z11" s="136"/>
    </row>
    <row r="12" spans="1:11" ht="18" customHeight="1" thickTop="1">
      <c r="A12" s="107" t="s">
        <v>100</v>
      </c>
      <c r="B12" s="107"/>
      <c r="C12" s="107"/>
      <c r="D12" s="107"/>
      <c r="E12" s="107"/>
      <c r="F12" s="107"/>
      <c r="G12" s="107"/>
      <c r="H12" s="107"/>
      <c r="I12" s="107"/>
      <c r="J12" s="107"/>
      <c r="K12" s="107"/>
    </row>
  </sheetData>
  <mergeCells count="10">
    <mergeCell ref="A2:C2"/>
    <mergeCell ref="A12:K12"/>
    <mergeCell ref="M1:R1"/>
    <mergeCell ref="Z3:Z4"/>
    <mergeCell ref="M3:N3"/>
    <mergeCell ref="O3:X3"/>
    <mergeCell ref="A3:A4"/>
    <mergeCell ref="B3:B4"/>
    <mergeCell ref="Y3:Y4"/>
    <mergeCell ref="C3:K3"/>
  </mergeCells>
  <printOptions/>
  <pageMargins left="0.38" right="0.19" top="0.75" bottom="0" header="2.92" footer="0.5118110236220472"/>
  <pageSetup horizontalDpi="600" verticalDpi="600" orientation="portrait" paperSize="9" scale="80"/>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W14"/>
  <sheetViews>
    <sheetView zoomScaleSheetLayoutView="90" workbookViewId="0" topLeftCell="A1">
      <selection activeCell="A14" sqref="A14:K14"/>
    </sheetView>
  </sheetViews>
  <sheetFormatPr defaultColWidth="8.796875" defaultRowHeight="14.25"/>
  <cols>
    <col min="1" max="1" width="14.59765625" style="0" customWidth="1"/>
    <col min="2" max="2" width="10.09765625" style="0" customWidth="1"/>
    <col min="3" max="3" width="9.59765625" style="0" customWidth="1"/>
    <col min="4" max="4" width="9.8984375" style="0" customWidth="1"/>
    <col min="5" max="5" width="9.5" style="0" customWidth="1"/>
    <col min="6" max="6" width="9.3984375" style="0" customWidth="1"/>
    <col min="7" max="7" width="11.59765625" style="0" customWidth="1"/>
    <col min="8" max="8" width="10.8984375" style="0" customWidth="1"/>
    <col min="9" max="9" width="10.5" style="0" customWidth="1"/>
    <col min="10" max="10" width="11.09765625" style="0" customWidth="1"/>
    <col min="11" max="11" width="11.3984375" style="0" customWidth="1"/>
    <col min="12" max="12" width="0.8984375" style="0" customWidth="1"/>
    <col min="13" max="14" width="13" style="0" customWidth="1"/>
    <col min="15" max="15" width="11.5" style="0" customWidth="1"/>
    <col min="16" max="16" width="11" style="0" customWidth="1"/>
    <col min="17" max="18" width="11.3984375" style="0" customWidth="1"/>
    <col min="19" max="19" width="10.8984375" style="0" customWidth="1"/>
    <col min="20" max="20" width="9.8984375" style="0" customWidth="1"/>
    <col min="21" max="21" width="10.09765625" style="0" customWidth="1"/>
    <col min="22" max="22" width="8.59765625" style="0" customWidth="1"/>
    <col min="23" max="23" width="6.59765625" style="0" customWidth="1"/>
    <col min="24" max="16384" width="8.8984375" style="0" customWidth="1"/>
  </cols>
  <sheetData>
    <row r="1" spans="11:17" s="1" customFormat="1" ht="18" customHeight="1">
      <c r="K1" s="62" t="s">
        <v>120</v>
      </c>
      <c r="M1" s="168" t="s">
        <v>121</v>
      </c>
      <c r="N1" s="5"/>
      <c r="O1" s="5"/>
      <c r="P1" s="5"/>
      <c r="Q1" s="5"/>
    </row>
    <row r="2" spans="1:23" ht="21.75" customHeight="1" thickBot="1">
      <c r="A2" s="63" t="s">
        <v>122</v>
      </c>
      <c r="B2" s="63"/>
      <c r="C2" s="63"/>
      <c r="W2" s="65" t="s">
        <v>71</v>
      </c>
    </row>
    <row r="3" spans="1:23" ht="15" customHeight="1" thickTop="1">
      <c r="A3" s="67" t="s">
        <v>123</v>
      </c>
      <c r="B3" s="111" t="s">
        <v>124</v>
      </c>
      <c r="C3" s="66"/>
      <c r="D3" s="66"/>
      <c r="E3" s="66"/>
      <c r="F3" s="67"/>
      <c r="G3" s="169" t="s">
        <v>125</v>
      </c>
      <c r="H3" s="170"/>
      <c r="I3" s="170"/>
      <c r="J3" s="170"/>
      <c r="K3" s="170"/>
      <c r="M3" s="69" t="s">
        <v>50</v>
      </c>
      <c r="N3" s="69"/>
      <c r="O3" s="69"/>
      <c r="P3" s="69"/>
      <c r="Q3" s="69"/>
      <c r="R3" s="69"/>
      <c r="S3" s="69"/>
      <c r="T3" s="69"/>
      <c r="U3" s="69"/>
      <c r="V3" s="70"/>
      <c r="W3" s="71" t="s">
        <v>51</v>
      </c>
    </row>
    <row r="4" spans="1:23" ht="7.5" customHeight="1">
      <c r="A4" s="74"/>
      <c r="B4" s="91"/>
      <c r="C4" s="89"/>
      <c r="D4" s="89"/>
      <c r="E4" s="89"/>
      <c r="F4" s="90"/>
      <c r="G4" s="171" t="s">
        <v>24</v>
      </c>
      <c r="H4" s="172"/>
      <c r="I4" s="172"/>
      <c r="J4" s="172"/>
      <c r="K4" s="173"/>
      <c r="M4" s="172" t="s">
        <v>12</v>
      </c>
      <c r="N4" s="172"/>
      <c r="O4" s="172"/>
      <c r="P4" s="172"/>
      <c r="Q4" s="173"/>
      <c r="R4" s="171" t="s">
        <v>13</v>
      </c>
      <c r="S4" s="172"/>
      <c r="T4" s="172"/>
      <c r="U4" s="172"/>
      <c r="V4" s="173"/>
      <c r="W4" s="82"/>
    </row>
    <row r="5" spans="1:23" ht="7.5" customHeight="1">
      <c r="A5" s="74"/>
      <c r="B5" s="113" t="s">
        <v>104</v>
      </c>
      <c r="C5" s="113" t="s">
        <v>126</v>
      </c>
      <c r="D5" s="113" t="s">
        <v>127</v>
      </c>
      <c r="E5" s="88" t="s">
        <v>128</v>
      </c>
      <c r="F5" s="113" t="s">
        <v>129</v>
      </c>
      <c r="G5" s="97"/>
      <c r="H5" s="98"/>
      <c r="I5" s="98"/>
      <c r="J5" s="98"/>
      <c r="K5" s="174"/>
      <c r="M5" s="98"/>
      <c r="N5" s="98"/>
      <c r="O5" s="98"/>
      <c r="P5" s="98"/>
      <c r="Q5" s="174"/>
      <c r="R5" s="97"/>
      <c r="S5" s="98"/>
      <c r="T5" s="98"/>
      <c r="U5" s="98"/>
      <c r="V5" s="174"/>
      <c r="W5" s="82"/>
    </row>
    <row r="6" spans="1:23" ht="15" customHeight="1">
      <c r="A6" s="90"/>
      <c r="B6" s="115"/>
      <c r="C6" s="115"/>
      <c r="D6" s="115"/>
      <c r="E6" s="101"/>
      <c r="F6" s="115"/>
      <c r="G6" s="116" t="s">
        <v>130</v>
      </c>
      <c r="H6" s="116" t="s">
        <v>131</v>
      </c>
      <c r="I6" s="116" t="s">
        <v>132</v>
      </c>
      <c r="J6" s="100" t="s">
        <v>128</v>
      </c>
      <c r="K6" s="116" t="s">
        <v>133</v>
      </c>
      <c r="M6" s="117" t="s">
        <v>130</v>
      </c>
      <c r="N6" s="116" t="s">
        <v>134</v>
      </c>
      <c r="O6" s="116" t="s">
        <v>135</v>
      </c>
      <c r="P6" s="100" t="s">
        <v>128</v>
      </c>
      <c r="Q6" s="116" t="s">
        <v>136</v>
      </c>
      <c r="R6" s="116" t="s">
        <v>137</v>
      </c>
      <c r="S6" s="116" t="s">
        <v>131</v>
      </c>
      <c r="T6" s="116" t="s">
        <v>132</v>
      </c>
      <c r="U6" s="100" t="s">
        <v>128</v>
      </c>
      <c r="V6" s="116" t="s">
        <v>138</v>
      </c>
      <c r="W6" s="97"/>
    </row>
    <row r="7" spans="1:23" ht="5.25" customHeight="1">
      <c r="A7" s="148"/>
      <c r="B7" s="149"/>
      <c r="C7" s="175"/>
      <c r="D7" s="175"/>
      <c r="E7" s="175"/>
      <c r="F7" s="175"/>
      <c r="G7" s="118"/>
      <c r="H7" s="118"/>
      <c r="I7" s="118"/>
      <c r="J7" s="118"/>
      <c r="K7" s="118"/>
      <c r="L7" s="150"/>
      <c r="M7" s="118"/>
      <c r="N7" s="118"/>
      <c r="O7" s="118"/>
      <c r="P7" s="118"/>
      <c r="Q7" s="118"/>
      <c r="R7" s="118"/>
      <c r="S7" s="118"/>
      <c r="T7" s="118"/>
      <c r="U7" s="118"/>
      <c r="V7" s="119"/>
      <c r="W7" s="149"/>
    </row>
    <row r="8" spans="1:23" s="1" customFormat="1" ht="12.75" customHeight="1">
      <c r="A8" s="176" t="s">
        <v>139</v>
      </c>
      <c r="B8" s="152">
        <v>77</v>
      </c>
      <c r="C8" s="153">
        <v>10</v>
      </c>
      <c r="D8" s="177">
        <v>0</v>
      </c>
      <c r="E8" s="153">
        <v>0</v>
      </c>
      <c r="F8" s="153">
        <v>68</v>
      </c>
      <c r="G8" s="153">
        <v>4743</v>
      </c>
      <c r="H8" s="153" t="s">
        <v>140</v>
      </c>
      <c r="I8" s="153">
        <v>0</v>
      </c>
      <c r="J8" s="153">
        <v>0</v>
      </c>
      <c r="K8" s="153" t="s">
        <v>141</v>
      </c>
      <c r="L8" s="154"/>
      <c r="M8" s="153">
        <v>4588</v>
      </c>
      <c r="N8" s="153">
        <v>2976</v>
      </c>
      <c r="O8" s="153">
        <v>0</v>
      </c>
      <c r="P8" s="153">
        <v>0</v>
      </c>
      <c r="Q8" s="153">
        <v>1611</v>
      </c>
      <c r="R8" s="153">
        <v>155</v>
      </c>
      <c r="S8" s="153">
        <v>142</v>
      </c>
      <c r="T8" s="153">
        <v>0</v>
      </c>
      <c r="U8" s="153">
        <v>0</v>
      </c>
      <c r="V8" s="178">
        <v>13</v>
      </c>
      <c r="W8" s="44" t="s">
        <v>142</v>
      </c>
    </row>
    <row r="9" spans="1:23" s="1" customFormat="1" ht="12.75" customHeight="1">
      <c r="A9" s="39" t="s">
        <v>143</v>
      </c>
      <c r="B9" s="152">
        <v>17</v>
      </c>
      <c r="C9" s="153">
        <v>1</v>
      </c>
      <c r="D9" s="177">
        <v>0</v>
      </c>
      <c r="E9" s="153">
        <v>10</v>
      </c>
      <c r="F9" s="153">
        <v>5</v>
      </c>
      <c r="G9" s="153">
        <v>2081</v>
      </c>
      <c r="H9" s="153">
        <v>461</v>
      </c>
      <c r="I9" s="153">
        <v>0</v>
      </c>
      <c r="J9" s="153">
        <v>576</v>
      </c>
      <c r="K9" s="153">
        <v>1044</v>
      </c>
      <c r="L9" s="154"/>
      <c r="M9" s="153">
        <v>1999</v>
      </c>
      <c r="N9" s="153">
        <v>397</v>
      </c>
      <c r="O9" s="153">
        <v>0</v>
      </c>
      <c r="P9" s="153">
        <v>576</v>
      </c>
      <c r="Q9" s="153">
        <v>1026</v>
      </c>
      <c r="R9" s="153">
        <v>82</v>
      </c>
      <c r="S9" s="153">
        <v>65</v>
      </c>
      <c r="T9" s="153">
        <v>0</v>
      </c>
      <c r="U9" s="153">
        <v>0</v>
      </c>
      <c r="V9" s="178">
        <v>18</v>
      </c>
      <c r="W9" s="159" t="s">
        <v>144</v>
      </c>
    </row>
    <row r="10" spans="1:23" s="1" customFormat="1" ht="12.75" customHeight="1">
      <c r="A10" s="179" t="s">
        <v>115</v>
      </c>
      <c r="B10" s="152">
        <v>12</v>
      </c>
      <c r="C10" s="153">
        <v>0</v>
      </c>
      <c r="D10" s="177">
        <v>0</v>
      </c>
      <c r="E10" s="153">
        <v>4</v>
      </c>
      <c r="F10" s="153">
        <v>8</v>
      </c>
      <c r="G10" s="153">
        <v>1662</v>
      </c>
      <c r="H10" s="153">
        <v>0</v>
      </c>
      <c r="I10" s="153">
        <v>0</v>
      </c>
      <c r="J10" s="153">
        <v>690</v>
      </c>
      <c r="K10" s="153">
        <v>972</v>
      </c>
      <c r="L10" s="154"/>
      <c r="M10" s="153">
        <v>1649</v>
      </c>
      <c r="N10" s="153">
        <v>0</v>
      </c>
      <c r="O10" s="153">
        <v>0</v>
      </c>
      <c r="P10" s="153">
        <v>690</v>
      </c>
      <c r="Q10" s="153">
        <v>959</v>
      </c>
      <c r="R10" s="153">
        <v>13</v>
      </c>
      <c r="S10" s="153">
        <v>0</v>
      </c>
      <c r="T10" s="153">
        <v>0</v>
      </c>
      <c r="U10" s="153">
        <v>0</v>
      </c>
      <c r="V10" s="157">
        <v>13</v>
      </c>
      <c r="W10" s="159" t="s">
        <v>115</v>
      </c>
    </row>
    <row r="11" spans="1:23" s="1" customFormat="1" ht="12.75" customHeight="1">
      <c r="A11" s="179" t="s">
        <v>117</v>
      </c>
      <c r="B11" s="152">
        <v>2</v>
      </c>
      <c r="C11" s="153">
        <v>0</v>
      </c>
      <c r="D11" s="177">
        <v>0</v>
      </c>
      <c r="E11" s="177">
        <v>0</v>
      </c>
      <c r="F11" s="153">
        <v>2</v>
      </c>
      <c r="G11" s="153">
        <v>286</v>
      </c>
      <c r="H11" s="153">
        <v>0</v>
      </c>
      <c r="I11" s="153">
        <v>0</v>
      </c>
      <c r="J11" s="153">
        <v>0</v>
      </c>
      <c r="K11" s="153">
        <v>286</v>
      </c>
      <c r="L11" s="154"/>
      <c r="M11" s="153">
        <v>184</v>
      </c>
      <c r="N11" s="153">
        <v>0</v>
      </c>
      <c r="O11" s="153">
        <v>0</v>
      </c>
      <c r="P11" s="153">
        <v>0</v>
      </c>
      <c r="Q11" s="153">
        <v>184</v>
      </c>
      <c r="R11" s="153">
        <v>102</v>
      </c>
      <c r="S11" s="153">
        <v>0</v>
      </c>
      <c r="T11" s="153">
        <v>0</v>
      </c>
      <c r="U11" s="153">
        <v>0</v>
      </c>
      <c r="V11" s="157">
        <v>102</v>
      </c>
      <c r="W11" s="159" t="s">
        <v>117</v>
      </c>
    </row>
    <row r="12" spans="1:23" s="167" customFormat="1" ht="12.75" customHeight="1">
      <c r="A12" s="180" t="s">
        <v>119</v>
      </c>
      <c r="B12" s="161">
        <v>29</v>
      </c>
      <c r="C12" s="162">
        <v>3</v>
      </c>
      <c r="D12" s="181">
        <v>0</v>
      </c>
      <c r="E12" s="181">
        <v>9</v>
      </c>
      <c r="F12" s="162">
        <v>17</v>
      </c>
      <c r="G12" s="162">
        <v>5780</v>
      </c>
      <c r="H12" s="162">
        <v>952</v>
      </c>
      <c r="I12" s="162">
        <v>0</v>
      </c>
      <c r="J12" s="162">
        <v>1977</v>
      </c>
      <c r="K12" s="162">
        <v>2852</v>
      </c>
      <c r="L12" s="164"/>
      <c r="M12" s="162">
        <v>5499</v>
      </c>
      <c r="N12" s="162">
        <v>779</v>
      </c>
      <c r="O12" s="162">
        <v>0</v>
      </c>
      <c r="P12" s="162">
        <v>1942</v>
      </c>
      <c r="Q12" s="162">
        <v>2778</v>
      </c>
      <c r="R12" s="162">
        <v>281</v>
      </c>
      <c r="S12" s="162">
        <v>173</v>
      </c>
      <c r="T12" s="162">
        <v>0</v>
      </c>
      <c r="U12" s="162">
        <v>34</v>
      </c>
      <c r="V12" s="163">
        <v>73</v>
      </c>
      <c r="W12" s="166" t="s">
        <v>119</v>
      </c>
    </row>
    <row r="13" spans="1:23" ht="5.25" customHeight="1" thickBot="1">
      <c r="A13" s="134"/>
      <c r="B13" s="136"/>
      <c r="C13" s="134"/>
      <c r="D13" s="134"/>
      <c r="E13" s="134"/>
      <c r="F13" s="134"/>
      <c r="G13" s="134"/>
      <c r="H13" s="134"/>
      <c r="I13" s="134"/>
      <c r="J13" s="134"/>
      <c r="K13" s="134"/>
      <c r="L13" s="150"/>
      <c r="M13" s="134"/>
      <c r="N13" s="134"/>
      <c r="O13" s="134"/>
      <c r="P13" s="134"/>
      <c r="Q13" s="134"/>
      <c r="R13" s="134"/>
      <c r="S13" s="134"/>
      <c r="T13" s="134"/>
      <c r="U13" s="134"/>
      <c r="V13" s="134"/>
      <c r="W13" s="136"/>
    </row>
    <row r="14" spans="1:11" ht="18" customHeight="1" thickTop="1">
      <c r="A14" s="107" t="s">
        <v>145</v>
      </c>
      <c r="B14" s="107"/>
      <c r="C14" s="107"/>
      <c r="D14" s="107"/>
      <c r="E14" s="107"/>
      <c r="F14" s="107"/>
      <c r="G14" s="107"/>
      <c r="H14" s="107"/>
      <c r="I14" s="107"/>
      <c r="J14" s="107"/>
      <c r="K14" s="107"/>
    </row>
  </sheetData>
  <mergeCells count="16">
    <mergeCell ref="W3:W6"/>
    <mergeCell ref="G4:K5"/>
    <mergeCell ref="G3:K3"/>
    <mergeCell ref="M4:Q5"/>
    <mergeCell ref="R4:V5"/>
    <mergeCell ref="M3:V3"/>
    <mergeCell ref="A2:C2"/>
    <mergeCell ref="A14:K14"/>
    <mergeCell ref="M1:Q1"/>
    <mergeCell ref="A3:A6"/>
    <mergeCell ref="B3:F4"/>
    <mergeCell ref="B5:B6"/>
    <mergeCell ref="C5:C6"/>
    <mergeCell ref="D5:D6"/>
    <mergeCell ref="E5:E6"/>
    <mergeCell ref="F5:F6"/>
  </mergeCells>
  <printOptions/>
  <pageMargins left="0.39" right="0.23" top="0.61" bottom="0" header="2.79" footer="0.5118110236220472"/>
  <pageSetup horizontalDpi="600" verticalDpi="600" orientation="portrait" paperSize="9" scale="80"/>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tottorikencho</cp:lastModifiedBy>
  <dcterms:created xsi:type="dcterms:W3CDTF">2006-12-27T07:31:40Z</dcterms:created>
  <dcterms:modified xsi:type="dcterms:W3CDTF">2006-12-27T07:31:44Z</dcterms:modified>
  <cp:category/>
  <cp:version/>
  <cp:contentType/>
  <cp:contentStatus/>
</cp:coreProperties>
</file>