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36" sheetId="1" r:id="rId1"/>
  </sheets>
  <definedNames>
    <definedName name="_xlnm.Print_Area" localSheetId="0">'36'!$A:$T</definedName>
  </definedNames>
  <calcPr fullCalcOnLoad="1"/>
</workbook>
</file>

<file path=xl/sharedStrings.xml><?xml version="1.0" encoding="utf-8"?>
<sst xmlns="http://schemas.openxmlformats.org/spreadsheetml/2006/main" count="166" uniqueCount="137">
  <si>
    <r>
      <t>地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面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積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規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模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農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家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数    </t>
    </r>
  </si>
  <si>
    <t>平成12年２月１日</t>
  </si>
  <si>
    <t xml:space="preserve"> １ 農家とは、耕地面積10ａ以上を経営する世帯及び10ａ未満でも過去１年間の農産物販売額が15万円以上あった世帯。
 ２ 販売農家とは経営耕地面積30a以上又は農産物販売金額50万円以上のあった世帯。
 ３ 専兼業別の専業農家とは、生業として農業だけを営む農家。兼業とは世帯員のうちに自家の農業以外の業を営んでいるも</t>
  </si>
  <si>
    <t xml:space="preserve">のや賃金労働者となっているものがある場合をいう。また、その場合、農業を主とするか、農業外の業を主とするかの認め方は、労働量の大小又は収入の多寡による                                </t>
  </si>
  <si>
    <t>農林水産省「2000年世界農林業センサス」</t>
  </si>
  <si>
    <t>市   町   村</t>
  </si>
  <si>
    <t>総 農 家 数</t>
  </si>
  <si>
    <t>　専　兼　業　別  　－販売農家－</t>
  </si>
  <si>
    <t xml:space="preserve"> 　　　　　経　営　耕　地　面　積　規　模　別　　　－総農家－</t>
  </si>
  <si>
    <t>市町村</t>
  </si>
  <si>
    <t>計</t>
  </si>
  <si>
    <t>専 業 農 家</t>
  </si>
  <si>
    <t>兼    業    農    家</t>
  </si>
  <si>
    <t>～ 0.3 ha</t>
  </si>
  <si>
    <t>0.3 ～ 0.5</t>
  </si>
  <si>
    <t>0.5 ～ 1.0</t>
  </si>
  <si>
    <t>1.0 ～ 1.5</t>
  </si>
  <si>
    <t>1.5 ～ 2.0</t>
  </si>
  <si>
    <t>2.0 ～ 2.5</t>
  </si>
  <si>
    <t>2.5 ～ 3.0</t>
  </si>
  <si>
    <t>3.0 ha ～</t>
  </si>
  <si>
    <t>所有耕地　　　な　　し</t>
  </si>
  <si>
    <t>総         数</t>
  </si>
  <si>
    <t>総  数</t>
  </si>
  <si>
    <t>市         部</t>
  </si>
  <si>
    <t>市  部</t>
  </si>
  <si>
    <t>郡         部</t>
  </si>
  <si>
    <t>郡  部</t>
  </si>
  <si>
    <r>
      <t xml:space="preserve">１  </t>
    </r>
    <r>
      <rPr>
        <sz val="10"/>
        <rFont val="ＭＳ 明朝"/>
        <family val="1"/>
      </rPr>
      <t xml:space="preserve"> </t>
    </r>
  </si>
  <si>
    <t>鳥取市</t>
  </si>
  <si>
    <t>１</t>
  </si>
  <si>
    <t>２</t>
  </si>
  <si>
    <t xml:space="preserve">米子市  </t>
  </si>
  <si>
    <t>２</t>
  </si>
  <si>
    <t>３</t>
  </si>
  <si>
    <t>倉吉市</t>
  </si>
  <si>
    <t>３</t>
  </si>
  <si>
    <t>４</t>
  </si>
  <si>
    <t>境港市</t>
  </si>
  <si>
    <t>４</t>
  </si>
  <si>
    <t>Ａ</t>
  </si>
  <si>
    <t>岩美郡</t>
  </si>
  <si>
    <t>Ａ</t>
  </si>
  <si>
    <t>５</t>
  </si>
  <si>
    <t>国府町</t>
  </si>
  <si>
    <t>５</t>
  </si>
  <si>
    <t>６</t>
  </si>
  <si>
    <t>岩美町</t>
  </si>
  <si>
    <t>６</t>
  </si>
  <si>
    <t>７</t>
  </si>
  <si>
    <t>福部村</t>
  </si>
  <si>
    <t>７</t>
  </si>
  <si>
    <t>Ｂ</t>
  </si>
  <si>
    <t>八頭郡</t>
  </si>
  <si>
    <t>Ｂ</t>
  </si>
  <si>
    <t>８</t>
  </si>
  <si>
    <t>郡家町</t>
  </si>
  <si>
    <t>８</t>
  </si>
  <si>
    <t>９</t>
  </si>
  <si>
    <t>船岡町</t>
  </si>
  <si>
    <t>９</t>
  </si>
  <si>
    <t>河原町</t>
  </si>
  <si>
    <t>八東町</t>
  </si>
  <si>
    <t>若桜町</t>
  </si>
  <si>
    <t>用瀬町</t>
  </si>
  <si>
    <t>佐治村</t>
  </si>
  <si>
    <t>智頭町</t>
  </si>
  <si>
    <t>Ｃ</t>
  </si>
  <si>
    <t>気高郡</t>
  </si>
  <si>
    <t>Ｃ</t>
  </si>
  <si>
    <t>気高町</t>
  </si>
  <si>
    <t>鹿野町</t>
  </si>
  <si>
    <t>青谷町</t>
  </si>
  <si>
    <t>Ｄ</t>
  </si>
  <si>
    <t>東伯郡</t>
  </si>
  <si>
    <t>Ｄ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</si>
  <si>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</si>
  <si>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</si>
  <si>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</si>
  <si>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</si>
  <si>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</si>
  <si>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</si>
  <si>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</si>
  <si>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</si>
  <si>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</si>
  <si>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Ｅ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</si>
  <si>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</si>
  <si>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</si>
  <si>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</si>
  <si>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</si>
  <si>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</si>
  <si>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</si>
  <si>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</si>
  <si>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</si>
  <si>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</si>
  <si>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Ｆ</t>
  </si>
  <si>
    <t>日野郡</t>
  </si>
  <si>
    <t>日南町</t>
  </si>
  <si>
    <t>日野町</t>
  </si>
  <si>
    <t>江府町</t>
  </si>
  <si>
    <t>溝口町</t>
  </si>
  <si>
    <r>
      <t>36  市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町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村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専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兼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業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及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び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経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営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耕 </t>
    </r>
  </si>
  <si>
    <r>
      <t>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１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</si>
  <si>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>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２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</si>
  <si>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</si>
  <si>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</si>
  <si>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</si>
  <si>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</si>
  <si>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</si>
  <si>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</si>
  <si>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</si>
  <si>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</si>
  <si>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</si>
  <si>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</si>
  <si>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</si>
  <si>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</si>
  <si>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</si>
  <si>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</si>
  <si>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</si>
  <si>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</si>
  <si>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</si>
  <si>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</si>
  <si>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27</t>
  </si>
  <si>
    <t>Ｅ</t>
  </si>
  <si>
    <t>28</t>
  </si>
  <si>
    <t>29</t>
  </si>
  <si>
    <t>30</t>
  </si>
  <si>
    <t>31</t>
  </si>
  <si>
    <t>32</t>
  </si>
  <si>
    <t>33</t>
  </si>
  <si>
    <t>34</t>
  </si>
  <si>
    <t>35</t>
  </si>
  <si>
    <t>Ｆ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</si>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</sst>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i/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90" fontId="11" fillId="0" borderId="0" xfId="0" applyNumberFormat="1" applyFont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1" fontId="0" fillId="0" borderId="0" xfId="0" applyNumberFormat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49" fontId="11" fillId="0" borderId="15" xfId="0" applyNumberFormat="1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190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SheetLayoutView="75" workbookViewId="0" topLeftCell="A1">
      <pane xSplit="4" ySplit="9" topLeftCell="J10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8.796875" defaultRowHeight="14.25"/>
  <cols>
    <col min="1" max="1" width="4.59765625" style="0" customWidth="1"/>
    <col min="2" max="2" width="0.8984375" style="0" customWidth="1"/>
    <col min="3" max="3" width="11.59765625" style="0" customWidth="1"/>
    <col min="4" max="4" width="0.59375" style="0" customWidth="1"/>
    <col min="5" max="11" width="13.59765625" style="0" customWidth="1"/>
    <col min="12" max="12" width="0.8984375" style="0" customWidth="1"/>
    <col min="13" max="19" width="14.5" style="0" customWidth="1"/>
    <col min="20" max="20" width="7.59765625" style="0" customWidth="1"/>
    <col min="21" max="16384" width="12.59765625" style="0" customWidth="1"/>
  </cols>
  <sheetData>
    <row r="1" spans="3:20" s="1" customFormat="1" ht="25.5" customHeight="1">
      <c r="C1" s="2"/>
      <c r="D1" s="2"/>
      <c r="E1" s="2"/>
      <c r="F1" s="2"/>
      <c r="G1" s="2"/>
      <c r="H1" s="2"/>
      <c r="I1" s="2"/>
      <c r="J1" s="2"/>
      <c r="K1" s="2" t="s">
        <v>101</v>
      </c>
      <c r="L1" s="2"/>
      <c r="M1" s="3" t="s">
        <v>0</v>
      </c>
      <c r="N1" s="4"/>
      <c r="O1" s="4"/>
      <c r="P1" s="5"/>
      <c r="Q1" s="2"/>
      <c r="R1" s="6" t="s">
        <v>1</v>
      </c>
      <c r="S1" s="6"/>
      <c r="T1" s="6"/>
    </row>
    <row r="2" spans="3:20" s="1" customFormat="1" ht="15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7"/>
      <c r="N2" s="2"/>
      <c r="O2" s="8"/>
      <c r="P2" s="2"/>
      <c r="Q2" s="2"/>
      <c r="R2" s="2"/>
      <c r="S2" s="2"/>
      <c r="T2" s="2"/>
    </row>
    <row r="3" spans="1:20" ht="30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9" t="s">
        <v>3</v>
      </c>
      <c r="N3" s="9"/>
      <c r="O3" s="9"/>
      <c r="P3" s="9"/>
      <c r="Q3" s="9"/>
      <c r="R3" s="9"/>
      <c r="S3" s="9"/>
      <c r="T3" s="9"/>
    </row>
    <row r="4" spans="1:20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1"/>
      <c r="N4" s="11"/>
      <c r="O4" s="11"/>
      <c r="P4" s="11"/>
      <c r="Q4" s="11"/>
      <c r="R4" s="11"/>
      <c r="S4" s="11"/>
      <c r="T4" s="12" t="s">
        <v>4</v>
      </c>
    </row>
    <row r="5" spans="17:20" ht="4.5" customHeight="1" thickBot="1">
      <c r="Q5" s="13"/>
      <c r="R5" s="13"/>
      <c r="S5" s="13"/>
      <c r="T5" s="13"/>
    </row>
    <row r="6" spans="1:20" ht="21" customHeight="1" thickTop="1">
      <c r="A6" s="14" t="s">
        <v>5</v>
      </c>
      <c r="B6" s="14"/>
      <c r="C6" s="14"/>
      <c r="D6" s="15"/>
      <c r="E6" s="16" t="s">
        <v>6</v>
      </c>
      <c r="F6" s="17" t="s">
        <v>7</v>
      </c>
      <c r="G6" s="18"/>
      <c r="H6" s="18"/>
      <c r="I6" s="19"/>
      <c r="J6" s="20"/>
      <c r="K6" s="21"/>
      <c r="L6" s="22"/>
      <c r="M6" s="23" t="s">
        <v>8</v>
      </c>
      <c r="N6" s="23"/>
      <c r="O6" s="23"/>
      <c r="P6" s="23"/>
      <c r="Q6" s="23"/>
      <c r="R6" s="24"/>
      <c r="S6" s="25"/>
      <c r="T6" s="26" t="s">
        <v>9</v>
      </c>
    </row>
    <row r="7" spans="1:20" ht="21" customHeight="1">
      <c r="A7" s="27"/>
      <c r="B7" s="27"/>
      <c r="C7" s="27"/>
      <c r="D7" s="28"/>
      <c r="E7" s="29"/>
      <c r="F7" s="29" t="s">
        <v>10</v>
      </c>
      <c r="G7" s="29" t="s">
        <v>11</v>
      </c>
      <c r="H7" s="30" t="s">
        <v>12</v>
      </c>
      <c r="I7" s="31"/>
      <c r="J7" s="32" t="s">
        <v>13</v>
      </c>
      <c r="K7" s="32" t="s">
        <v>14</v>
      </c>
      <c r="L7" s="22"/>
      <c r="M7" s="33" t="s">
        <v>15</v>
      </c>
      <c r="N7" s="32" t="s">
        <v>16</v>
      </c>
      <c r="O7" s="32" t="s">
        <v>17</v>
      </c>
      <c r="P7" s="32" t="s">
        <v>18</v>
      </c>
      <c r="Q7" s="32" t="s">
        <v>19</v>
      </c>
      <c r="R7" s="32" t="s">
        <v>20</v>
      </c>
      <c r="S7" s="34" t="s">
        <v>21</v>
      </c>
      <c r="T7" s="35"/>
    </row>
    <row r="8" spans="1:20" ht="21" customHeight="1">
      <c r="A8" s="36"/>
      <c r="B8" s="36"/>
      <c r="C8" s="36"/>
      <c r="D8" s="31"/>
      <c r="E8" s="37"/>
      <c r="F8" s="37"/>
      <c r="G8" s="37"/>
      <c r="H8" s="38" t="s">
        <v>102</v>
      </c>
      <c r="I8" s="38" t="s">
        <v>103</v>
      </c>
      <c r="J8" s="37"/>
      <c r="K8" s="37"/>
      <c r="L8" s="22"/>
      <c r="M8" s="31"/>
      <c r="N8" s="37"/>
      <c r="O8" s="37"/>
      <c r="P8" s="37"/>
      <c r="Q8" s="37"/>
      <c r="R8" s="37"/>
      <c r="S8" s="39"/>
      <c r="T8" s="30"/>
    </row>
    <row r="9" spans="1:20" s="43" customFormat="1" ht="9" customHeight="1">
      <c r="A9" s="40"/>
      <c r="B9" s="40"/>
      <c r="C9" s="40"/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2"/>
    </row>
    <row r="10" spans="1:20" s="48" customFormat="1" ht="12" customHeight="1">
      <c r="A10" s="44" t="s">
        <v>22</v>
      </c>
      <c r="B10" s="44"/>
      <c r="C10" s="44"/>
      <c r="D10" s="45"/>
      <c r="E10" s="46">
        <v>37697</v>
      </c>
      <c r="F10" s="46">
        <v>29117</v>
      </c>
      <c r="G10" s="46">
        <v>4168</v>
      </c>
      <c r="H10" s="46">
        <v>3662</v>
      </c>
      <c r="I10" s="46">
        <v>21287</v>
      </c>
      <c r="J10" s="46">
        <v>7791</v>
      </c>
      <c r="K10" s="46">
        <v>7147</v>
      </c>
      <c r="L10" s="46"/>
      <c r="M10" s="46">
        <v>13422</v>
      </c>
      <c r="N10" s="46">
        <v>5709</v>
      </c>
      <c r="O10" s="46">
        <v>1914</v>
      </c>
      <c r="P10" s="46">
        <v>764</v>
      </c>
      <c r="Q10" s="46">
        <v>317</v>
      </c>
      <c r="R10" s="46">
        <f>222+70+48+11+6</f>
        <v>357</v>
      </c>
      <c r="S10" s="46">
        <v>249</v>
      </c>
      <c r="T10" s="47" t="s">
        <v>23</v>
      </c>
    </row>
    <row r="11" spans="1:20" s="48" customFormat="1" ht="10.5" customHeight="1">
      <c r="A11" s="49"/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7"/>
    </row>
    <row r="12" spans="1:20" s="48" customFormat="1" ht="12" customHeight="1">
      <c r="A12" s="44" t="s">
        <v>24</v>
      </c>
      <c r="B12" s="44"/>
      <c r="C12" s="44"/>
      <c r="D12" s="50"/>
      <c r="E12" s="46">
        <f aca="true" t="shared" si="0" ref="E12:K12">SUM(E16:E19)</f>
        <v>10550</v>
      </c>
      <c r="F12" s="46">
        <f t="shared" si="0"/>
        <v>7794</v>
      </c>
      <c r="G12" s="46">
        <f t="shared" si="0"/>
        <v>1086</v>
      </c>
      <c r="H12" s="46">
        <f t="shared" si="0"/>
        <v>866</v>
      </c>
      <c r="I12" s="46">
        <f t="shared" si="0"/>
        <v>5842</v>
      </c>
      <c r="J12" s="46">
        <f t="shared" si="0"/>
        <v>2654</v>
      </c>
      <c r="K12" s="46">
        <f t="shared" si="0"/>
        <v>2099</v>
      </c>
      <c r="L12" s="46"/>
      <c r="M12" s="46">
        <f aca="true" t="shared" si="1" ref="M12:S12">SUM(M16:M19)</f>
        <v>3621</v>
      </c>
      <c r="N12" s="46">
        <f t="shared" si="1"/>
        <v>1401</v>
      </c>
      <c r="O12" s="46">
        <f t="shared" si="1"/>
        <v>441</v>
      </c>
      <c r="P12" s="46">
        <f t="shared" si="1"/>
        <v>157</v>
      </c>
      <c r="Q12" s="46">
        <f t="shared" si="1"/>
        <v>50</v>
      </c>
      <c r="R12" s="46">
        <f t="shared" si="1"/>
        <v>53</v>
      </c>
      <c r="S12" s="46">
        <f t="shared" si="1"/>
        <v>74</v>
      </c>
      <c r="T12" s="47" t="s">
        <v>25</v>
      </c>
    </row>
    <row r="13" spans="1:20" s="48" customFormat="1" ht="10.5" customHeight="1">
      <c r="A13" s="49"/>
      <c r="B13" s="49"/>
      <c r="C13" s="49"/>
      <c r="D13" s="50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</row>
    <row r="14" spans="1:20" s="48" customFormat="1" ht="12" customHeight="1">
      <c r="A14" s="44" t="s">
        <v>26</v>
      </c>
      <c r="B14" s="44"/>
      <c r="C14" s="44"/>
      <c r="D14" s="50"/>
      <c r="E14" s="46">
        <f aca="true" t="shared" si="2" ref="E14:S14">E10-E12</f>
        <v>27147</v>
      </c>
      <c r="F14" s="46">
        <f t="shared" si="2"/>
        <v>21323</v>
      </c>
      <c r="G14" s="46">
        <f t="shared" si="2"/>
        <v>3082</v>
      </c>
      <c r="H14" s="46">
        <f t="shared" si="2"/>
        <v>2796</v>
      </c>
      <c r="I14" s="46">
        <f t="shared" si="2"/>
        <v>15445</v>
      </c>
      <c r="J14" s="46">
        <f t="shared" si="2"/>
        <v>5137</v>
      </c>
      <c r="K14" s="46">
        <f t="shared" si="2"/>
        <v>5048</v>
      </c>
      <c r="L14" s="46">
        <f t="shared" si="2"/>
        <v>0</v>
      </c>
      <c r="M14" s="46">
        <f t="shared" si="2"/>
        <v>9801</v>
      </c>
      <c r="N14" s="46">
        <f t="shared" si="2"/>
        <v>4308</v>
      </c>
      <c r="O14" s="46">
        <f t="shared" si="2"/>
        <v>1473</v>
      </c>
      <c r="P14" s="46">
        <f t="shared" si="2"/>
        <v>607</v>
      </c>
      <c r="Q14" s="46">
        <f t="shared" si="2"/>
        <v>267</v>
      </c>
      <c r="R14" s="46">
        <f t="shared" si="2"/>
        <v>304</v>
      </c>
      <c r="S14" s="46">
        <f t="shared" si="2"/>
        <v>175</v>
      </c>
      <c r="T14" s="47" t="s">
        <v>27</v>
      </c>
    </row>
    <row r="15" spans="1:20" s="48" customFormat="1" ht="11.25" customHeight="1">
      <c r="A15" s="52"/>
      <c r="B15" s="52"/>
      <c r="C15" s="52"/>
      <c r="D15" s="5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4"/>
    </row>
    <row r="16" spans="1:20" s="43" customFormat="1" ht="12.75" customHeight="1">
      <c r="A16" s="55" t="s">
        <v>28</v>
      </c>
      <c r="B16" s="55"/>
      <c r="C16" s="40" t="s">
        <v>29</v>
      </c>
      <c r="D16" s="41"/>
      <c r="E16" s="56">
        <v>3767</v>
      </c>
      <c r="F16" s="56">
        <v>2799</v>
      </c>
      <c r="G16" s="56">
        <v>274</v>
      </c>
      <c r="H16" s="56">
        <v>184</v>
      </c>
      <c r="I16" s="56">
        <v>2341</v>
      </c>
      <c r="J16" s="56">
        <v>963</v>
      </c>
      <c r="K16" s="56">
        <v>840</v>
      </c>
      <c r="L16" s="56"/>
      <c r="M16" s="56">
        <v>1410</v>
      </c>
      <c r="N16" s="56">
        <v>423</v>
      </c>
      <c r="O16" s="56">
        <v>82</v>
      </c>
      <c r="P16" s="56">
        <v>15</v>
      </c>
      <c r="Q16" s="56">
        <v>1</v>
      </c>
      <c r="R16" s="56">
        <v>5</v>
      </c>
      <c r="S16" s="56">
        <v>28</v>
      </c>
      <c r="T16" s="57" t="s">
        <v>30</v>
      </c>
    </row>
    <row r="17" spans="1:20" s="43" customFormat="1" ht="12.75" customHeight="1">
      <c r="A17" s="55" t="s">
        <v>31</v>
      </c>
      <c r="B17" s="55"/>
      <c r="C17" s="40" t="s">
        <v>32</v>
      </c>
      <c r="D17" s="41"/>
      <c r="E17" s="56">
        <v>3486</v>
      </c>
      <c r="F17" s="56">
        <v>2535</v>
      </c>
      <c r="G17" s="56">
        <v>369</v>
      </c>
      <c r="H17" s="56">
        <v>281</v>
      </c>
      <c r="I17" s="56">
        <v>1885</v>
      </c>
      <c r="J17" s="56">
        <v>923</v>
      </c>
      <c r="K17" s="56">
        <v>716</v>
      </c>
      <c r="L17" s="56"/>
      <c r="M17" s="56">
        <v>1209</v>
      </c>
      <c r="N17" s="56">
        <v>443</v>
      </c>
      <c r="O17" s="56">
        <v>124</v>
      </c>
      <c r="P17" s="56">
        <v>32</v>
      </c>
      <c r="Q17" s="56">
        <v>4</v>
      </c>
      <c r="R17" s="56">
        <v>11</v>
      </c>
      <c r="S17" s="56">
        <v>24</v>
      </c>
      <c r="T17" s="57" t="s">
        <v>33</v>
      </c>
    </row>
    <row r="18" spans="1:20" s="43" customFormat="1" ht="12.75" customHeight="1">
      <c r="A18" s="55" t="s">
        <v>34</v>
      </c>
      <c r="B18" s="55"/>
      <c r="C18" s="40" t="s">
        <v>35</v>
      </c>
      <c r="D18" s="41"/>
      <c r="E18" s="56">
        <v>2869</v>
      </c>
      <c r="F18" s="56">
        <v>2213</v>
      </c>
      <c r="G18" s="56">
        <v>377</v>
      </c>
      <c r="H18" s="56">
        <v>348</v>
      </c>
      <c r="I18" s="56">
        <v>1488</v>
      </c>
      <c r="J18" s="56">
        <v>572</v>
      </c>
      <c r="K18" s="56">
        <v>444</v>
      </c>
      <c r="L18" s="56"/>
      <c r="M18" s="56">
        <v>923</v>
      </c>
      <c r="N18" s="56">
        <v>515</v>
      </c>
      <c r="O18" s="56">
        <v>224</v>
      </c>
      <c r="P18" s="56">
        <v>103</v>
      </c>
      <c r="Q18" s="56">
        <v>45</v>
      </c>
      <c r="R18" s="56">
        <v>37</v>
      </c>
      <c r="S18" s="56">
        <v>6</v>
      </c>
      <c r="T18" s="57" t="s">
        <v>36</v>
      </c>
    </row>
    <row r="19" spans="1:20" s="43" customFormat="1" ht="12.75" customHeight="1">
      <c r="A19" s="55" t="s">
        <v>37</v>
      </c>
      <c r="B19" s="55"/>
      <c r="C19" s="40" t="s">
        <v>38</v>
      </c>
      <c r="D19" s="41"/>
      <c r="E19" s="56">
        <v>428</v>
      </c>
      <c r="F19" s="56">
        <v>247</v>
      </c>
      <c r="G19" s="56">
        <v>66</v>
      </c>
      <c r="H19" s="56">
        <v>53</v>
      </c>
      <c r="I19" s="56">
        <v>128</v>
      </c>
      <c r="J19" s="56">
        <v>196</v>
      </c>
      <c r="K19" s="56">
        <v>99</v>
      </c>
      <c r="L19" s="56"/>
      <c r="M19" s="56">
        <v>79</v>
      </c>
      <c r="N19" s="56">
        <v>20</v>
      </c>
      <c r="O19" s="56">
        <v>11</v>
      </c>
      <c r="P19" s="56">
        <v>7</v>
      </c>
      <c r="Q19" s="58">
        <v>0</v>
      </c>
      <c r="R19" s="58">
        <v>0</v>
      </c>
      <c r="S19" s="58">
        <v>16</v>
      </c>
      <c r="T19" s="57" t="s">
        <v>39</v>
      </c>
    </row>
    <row r="20" spans="1:20" s="43" customFormat="1" ht="11.25" customHeight="1">
      <c r="A20" s="55"/>
      <c r="B20" s="55"/>
      <c r="C20" s="40"/>
      <c r="D20" s="4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</row>
    <row r="21" spans="1:20" s="48" customFormat="1" ht="12" customHeight="1">
      <c r="A21" s="59" t="s">
        <v>40</v>
      </c>
      <c r="B21" s="59"/>
      <c r="C21" s="60" t="s">
        <v>41</v>
      </c>
      <c r="D21" s="61"/>
      <c r="E21" s="46">
        <f aca="true" t="shared" si="3" ref="E21:S21">SUM(E23:E25)</f>
        <v>2401</v>
      </c>
      <c r="F21" s="46">
        <f t="shared" si="3"/>
        <v>1805</v>
      </c>
      <c r="G21" s="46">
        <f t="shared" si="3"/>
        <v>224</v>
      </c>
      <c r="H21" s="46">
        <f t="shared" si="3"/>
        <v>183</v>
      </c>
      <c r="I21" s="46">
        <f t="shared" si="3"/>
        <v>1398</v>
      </c>
      <c r="J21" s="46">
        <f t="shared" si="3"/>
        <v>547</v>
      </c>
      <c r="K21" s="46">
        <f t="shared" si="3"/>
        <v>467</v>
      </c>
      <c r="L21" s="46">
        <f t="shared" si="3"/>
        <v>0</v>
      </c>
      <c r="M21" s="46">
        <f t="shared" si="3"/>
        <v>972</v>
      </c>
      <c r="N21" s="46">
        <f t="shared" si="3"/>
        <v>290</v>
      </c>
      <c r="O21" s="46">
        <f t="shared" si="3"/>
        <v>79</v>
      </c>
      <c r="P21" s="46">
        <f t="shared" si="3"/>
        <v>13</v>
      </c>
      <c r="Q21" s="46">
        <f t="shared" si="3"/>
        <v>7</v>
      </c>
      <c r="R21" s="46">
        <f t="shared" si="3"/>
        <v>5</v>
      </c>
      <c r="S21" s="46">
        <f t="shared" si="3"/>
        <v>21</v>
      </c>
      <c r="T21" s="62" t="s">
        <v>42</v>
      </c>
    </row>
    <row r="22" spans="1:20" s="48" customFormat="1" ht="11.25" customHeight="1">
      <c r="A22" s="59"/>
      <c r="B22" s="59"/>
      <c r="C22" s="52"/>
      <c r="D22" s="5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62"/>
    </row>
    <row r="23" spans="1:20" s="43" customFormat="1" ht="12.75" customHeight="1">
      <c r="A23" s="55" t="s">
        <v>43</v>
      </c>
      <c r="B23" s="55"/>
      <c r="C23" s="40" t="s">
        <v>44</v>
      </c>
      <c r="D23" s="41"/>
      <c r="E23" s="56">
        <v>864</v>
      </c>
      <c r="F23" s="56">
        <v>628</v>
      </c>
      <c r="G23" s="56">
        <v>76</v>
      </c>
      <c r="H23" s="56">
        <v>49</v>
      </c>
      <c r="I23" s="56">
        <v>503</v>
      </c>
      <c r="J23" s="56">
        <v>212</v>
      </c>
      <c r="K23" s="56">
        <v>163</v>
      </c>
      <c r="L23" s="56"/>
      <c r="M23" s="56">
        <v>327</v>
      </c>
      <c r="N23" s="56">
        <v>111</v>
      </c>
      <c r="O23" s="56">
        <v>34</v>
      </c>
      <c r="P23" s="58">
        <v>0</v>
      </c>
      <c r="Q23" s="56">
        <v>2</v>
      </c>
      <c r="R23" s="56">
        <v>1</v>
      </c>
      <c r="S23" s="56">
        <v>14</v>
      </c>
      <c r="T23" s="57" t="s">
        <v>45</v>
      </c>
    </row>
    <row r="24" spans="1:20" s="43" customFormat="1" ht="12.75" customHeight="1">
      <c r="A24" s="55" t="s">
        <v>46</v>
      </c>
      <c r="B24" s="55"/>
      <c r="C24" s="40" t="s">
        <v>47</v>
      </c>
      <c r="D24" s="41"/>
      <c r="E24" s="56">
        <v>1139</v>
      </c>
      <c r="F24" s="56">
        <v>839</v>
      </c>
      <c r="G24" s="56">
        <v>101</v>
      </c>
      <c r="H24" s="56">
        <v>43</v>
      </c>
      <c r="I24" s="56">
        <v>695</v>
      </c>
      <c r="J24" s="56">
        <v>266</v>
      </c>
      <c r="K24" s="56">
        <v>250</v>
      </c>
      <c r="L24" s="56"/>
      <c r="M24" s="56">
        <v>496</v>
      </c>
      <c r="N24" s="56">
        <v>107</v>
      </c>
      <c r="O24" s="56">
        <v>11</v>
      </c>
      <c r="P24" s="56">
        <v>4</v>
      </c>
      <c r="Q24" s="56">
        <v>1</v>
      </c>
      <c r="R24" s="58">
        <v>0</v>
      </c>
      <c r="S24" s="58">
        <v>4</v>
      </c>
      <c r="T24" s="57" t="s">
        <v>48</v>
      </c>
    </row>
    <row r="25" spans="1:20" s="43" customFormat="1" ht="12.75" customHeight="1">
      <c r="A25" s="55" t="s">
        <v>49</v>
      </c>
      <c r="B25" s="55"/>
      <c r="C25" s="40" t="s">
        <v>50</v>
      </c>
      <c r="D25" s="41"/>
      <c r="E25" s="56">
        <v>398</v>
      </c>
      <c r="F25" s="56">
        <v>338</v>
      </c>
      <c r="G25" s="56">
        <v>47</v>
      </c>
      <c r="H25" s="56">
        <v>91</v>
      </c>
      <c r="I25" s="56">
        <v>200</v>
      </c>
      <c r="J25" s="56">
        <v>69</v>
      </c>
      <c r="K25" s="56">
        <v>54</v>
      </c>
      <c r="L25" s="56"/>
      <c r="M25" s="56">
        <v>149</v>
      </c>
      <c r="N25" s="56">
        <v>72</v>
      </c>
      <c r="O25" s="56">
        <v>34</v>
      </c>
      <c r="P25" s="56">
        <v>9</v>
      </c>
      <c r="Q25" s="56">
        <v>4</v>
      </c>
      <c r="R25" s="56">
        <v>4</v>
      </c>
      <c r="S25" s="56">
        <v>3</v>
      </c>
      <c r="T25" s="57" t="s">
        <v>51</v>
      </c>
    </row>
    <row r="26" spans="1:20" s="43" customFormat="1" ht="11.25" customHeight="1">
      <c r="A26" s="55"/>
      <c r="B26" s="55"/>
      <c r="C26" s="40"/>
      <c r="D26" s="4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</row>
    <row r="27" spans="1:20" s="48" customFormat="1" ht="12" customHeight="1">
      <c r="A27" s="59" t="s">
        <v>52</v>
      </c>
      <c r="B27" s="59"/>
      <c r="C27" s="60" t="s">
        <v>53</v>
      </c>
      <c r="D27" s="61"/>
      <c r="E27" s="46">
        <f aca="true" t="shared" si="4" ref="E27:S27">SUM(E29:E37)</f>
        <v>6188</v>
      </c>
      <c r="F27" s="46">
        <f t="shared" si="4"/>
        <v>4454</v>
      </c>
      <c r="G27" s="46">
        <f t="shared" si="4"/>
        <v>553</v>
      </c>
      <c r="H27" s="46">
        <f t="shared" si="4"/>
        <v>404</v>
      </c>
      <c r="I27" s="46">
        <f t="shared" si="4"/>
        <v>3497</v>
      </c>
      <c r="J27" s="46">
        <f t="shared" si="4"/>
        <v>1633</v>
      </c>
      <c r="K27" s="46">
        <f t="shared" si="4"/>
        <v>1488</v>
      </c>
      <c r="L27" s="46">
        <f t="shared" si="4"/>
        <v>414</v>
      </c>
      <c r="M27" s="46">
        <f t="shared" si="4"/>
        <v>2306</v>
      </c>
      <c r="N27" s="46">
        <f t="shared" si="4"/>
        <v>596</v>
      </c>
      <c r="O27" s="46">
        <f t="shared" si="4"/>
        <v>96</v>
      </c>
      <c r="P27" s="46">
        <f t="shared" si="4"/>
        <v>16</v>
      </c>
      <c r="Q27" s="46">
        <f t="shared" si="4"/>
        <v>6</v>
      </c>
      <c r="R27" s="46">
        <f t="shared" si="4"/>
        <v>4</v>
      </c>
      <c r="S27" s="46">
        <f t="shared" si="4"/>
        <v>43</v>
      </c>
      <c r="T27" s="62" t="s">
        <v>54</v>
      </c>
    </row>
    <row r="28" spans="1:20" s="48" customFormat="1" ht="11.25" customHeight="1">
      <c r="A28" s="59"/>
      <c r="B28" s="59"/>
      <c r="C28" s="52"/>
      <c r="D28" s="5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62"/>
    </row>
    <row r="29" spans="1:20" s="43" customFormat="1" ht="12.75" customHeight="1">
      <c r="A29" s="55" t="s">
        <v>55</v>
      </c>
      <c r="B29" s="55"/>
      <c r="C29" s="40" t="s">
        <v>56</v>
      </c>
      <c r="D29" s="41"/>
      <c r="E29" s="56">
        <v>1088</v>
      </c>
      <c r="F29" s="56">
        <v>821</v>
      </c>
      <c r="G29" s="56">
        <v>92</v>
      </c>
      <c r="H29" s="56">
        <v>80</v>
      </c>
      <c r="I29" s="56">
        <v>649</v>
      </c>
      <c r="J29" s="56">
        <v>226</v>
      </c>
      <c r="K29" s="56">
        <v>199</v>
      </c>
      <c r="L29" s="56">
        <v>414</v>
      </c>
      <c r="M29" s="56">
        <v>414</v>
      </c>
      <c r="N29" s="56">
        <v>191</v>
      </c>
      <c r="O29" s="56">
        <v>46</v>
      </c>
      <c r="P29" s="56">
        <v>5</v>
      </c>
      <c r="Q29" s="58">
        <v>1</v>
      </c>
      <c r="R29" s="58">
        <v>0</v>
      </c>
      <c r="S29" s="58">
        <v>6</v>
      </c>
      <c r="T29" s="57" t="s">
        <v>57</v>
      </c>
    </row>
    <row r="30" spans="1:20" s="43" customFormat="1" ht="12.75" customHeight="1">
      <c r="A30" s="55" t="s">
        <v>58</v>
      </c>
      <c r="B30" s="55"/>
      <c r="C30" s="40" t="s">
        <v>59</v>
      </c>
      <c r="D30" s="41"/>
      <c r="E30" s="56">
        <v>611</v>
      </c>
      <c r="F30" s="56">
        <v>495</v>
      </c>
      <c r="G30" s="56">
        <v>46</v>
      </c>
      <c r="H30" s="56">
        <v>44</v>
      </c>
      <c r="I30" s="56">
        <v>405</v>
      </c>
      <c r="J30" s="56">
        <v>102</v>
      </c>
      <c r="K30" s="56">
        <v>135</v>
      </c>
      <c r="L30" s="56"/>
      <c r="M30" s="56">
        <v>294</v>
      </c>
      <c r="N30" s="56">
        <v>65</v>
      </c>
      <c r="O30" s="56">
        <v>8</v>
      </c>
      <c r="P30" s="58">
        <v>0</v>
      </c>
      <c r="Q30" s="56">
        <v>1</v>
      </c>
      <c r="R30" s="58">
        <v>0</v>
      </c>
      <c r="S30" s="58">
        <v>6</v>
      </c>
      <c r="T30" s="57" t="s">
        <v>60</v>
      </c>
    </row>
    <row r="31" spans="1:20" s="43" customFormat="1" ht="12.75" customHeight="1">
      <c r="A31" s="55" t="s">
        <v>104</v>
      </c>
      <c r="B31" s="55"/>
      <c r="C31" s="40" t="s">
        <v>61</v>
      </c>
      <c r="D31" s="41"/>
      <c r="E31" s="56">
        <v>1193</v>
      </c>
      <c r="F31" s="56">
        <v>955</v>
      </c>
      <c r="G31" s="56">
        <v>112</v>
      </c>
      <c r="H31" s="56">
        <v>75</v>
      </c>
      <c r="I31" s="56">
        <v>768</v>
      </c>
      <c r="J31" s="56">
        <v>235</v>
      </c>
      <c r="K31" s="56">
        <v>283</v>
      </c>
      <c r="L31" s="56"/>
      <c r="M31" s="56">
        <v>502</v>
      </c>
      <c r="N31" s="56">
        <v>140</v>
      </c>
      <c r="O31" s="56">
        <v>23</v>
      </c>
      <c r="P31" s="56">
        <v>4</v>
      </c>
      <c r="Q31" s="56">
        <v>1</v>
      </c>
      <c r="R31" s="58">
        <v>0</v>
      </c>
      <c r="S31" s="58">
        <v>5</v>
      </c>
      <c r="T31" s="57" t="s">
        <v>104</v>
      </c>
    </row>
    <row r="32" spans="1:20" s="43" customFormat="1" ht="12.75" customHeight="1">
      <c r="A32" s="55" t="s">
        <v>105</v>
      </c>
      <c r="B32" s="55"/>
      <c r="C32" s="40" t="s">
        <v>62</v>
      </c>
      <c r="D32" s="41"/>
      <c r="E32" s="56">
        <v>813</v>
      </c>
      <c r="F32" s="56">
        <v>622</v>
      </c>
      <c r="G32" s="56">
        <v>75</v>
      </c>
      <c r="H32" s="56">
        <v>88</v>
      </c>
      <c r="I32" s="56">
        <v>459</v>
      </c>
      <c r="J32" s="56">
        <v>152</v>
      </c>
      <c r="K32" s="56">
        <v>158</v>
      </c>
      <c r="L32" s="56"/>
      <c r="M32" s="56">
        <v>388</v>
      </c>
      <c r="N32" s="56">
        <v>94</v>
      </c>
      <c r="O32" s="56">
        <v>7</v>
      </c>
      <c r="P32" s="56">
        <v>3</v>
      </c>
      <c r="Q32" s="56">
        <v>1</v>
      </c>
      <c r="R32" s="56">
        <v>3</v>
      </c>
      <c r="S32" s="56">
        <v>7</v>
      </c>
      <c r="T32" s="57" t="s">
        <v>105</v>
      </c>
    </row>
    <row r="33" spans="1:20" s="43" customFormat="1" ht="12.75" customHeight="1">
      <c r="A33" s="55" t="s">
        <v>106</v>
      </c>
      <c r="B33" s="55"/>
      <c r="C33" s="40" t="s">
        <v>63</v>
      </c>
      <c r="D33" s="41"/>
      <c r="E33" s="56">
        <v>536</v>
      </c>
      <c r="F33" s="56">
        <v>328</v>
      </c>
      <c r="G33" s="56">
        <v>67</v>
      </c>
      <c r="H33" s="56">
        <v>13</v>
      </c>
      <c r="I33" s="56">
        <v>248</v>
      </c>
      <c r="J33" s="56">
        <v>219</v>
      </c>
      <c r="K33" s="56">
        <v>155</v>
      </c>
      <c r="L33" s="56"/>
      <c r="M33" s="56">
        <v>133</v>
      </c>
      <c r="N33" s="56">
        <v>20</v>
      </c>
      <c r="O33" s="56">
        <v>2</v>
      </c>
      <c r="P33" s="56">
        <v>1</v>
      </c>
      <c r="Q33" s="56">
        <v>1</v>
      </c>
      <c r="R33" s="56">
        <v>1</v>
      </c>
      <c r="S33" s="63">
        <v>4</v>
      </c>
      <c r="T33" s="57" t="s">
        <v>106</v>
      </c>
    </row>
    <row r="34" spans="1:20" s="43" customFormat="1" ht="11.25" customHeight="1">
      <c r="A34" s="55"/>
      <c r="B34" s="55"/>
      <c r="C34" s="40"/>
      <c r="D34" s="4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</row>
    <row r="35" spans="1:20" s="43" customFormat="1" ht="12.75" customHeight="1">
      <c r="A35" s="55" t="s">
        <v>107</v>
      </c>
      <c r="B35" s="55"/>
      <c r="C35" s="40" t="s">
        <v>64</v>
      </c>
      <c r="D35" s="41"/>
      <c r="E35" s="56">
        <v>450</v>
      </c>
      <c r="F35" s="56">
        <v>293</v>
      </c>
      <c r="G35" s="56">
        <v>32</v>
      </c>
      <c r="H35" s="56">
        <v>10</v>
      </c>
      <c r="I35" s="56">
        <v>251</v>
      </c>
      <c r="J35" s="56">
        <v>151</v>
      </c>
      <c r="K35" s="56">
        <v>121</v>
      </c>
      <c r="L35" s="56"/>
      <c r="M35" s="56">
        <v>151</v>
      </c>
      <c r="N35" s="56">
        <v>18</v>
      </c>
      <c r="O35" s="56">
        <v>3</v>
      </c>
      <c r="P35" s="56">
        <v>1</v>
      </c>
      <c r="Q35" s="58">
        <v>0</v>
      </c>
      <c r="R35" s="58">
        <v>0</v>
      </c>
      <c r="S35" s="58">
        <v>5</v>
      </c>
      <c r="T35" s="57" t="s">
        <v>107</v>
      </c>
    </row>
    <row r="36" spans="1:20" s="43" customFormat="1" ht="12.75" customHeight="1">
      <c r="A36" s="55" t="s">
        <v>108</v>
      </c>
      <c r="B36" s="55"/>
      <c r="C36" s="40" t="s">
        <v>65</v>
      </c>
      <c r="D36" s="41"/>
      <c r="E36" s="56">
        <v>462</v>
      </c>
      <c r="F36" s="56">
        <v>311</v>
      </c>
      <c r="G36" s="56">
        <v>59</v>
      </c>
      <c r="H36" s="56">
        <v>65</v>
      </c>
      <c r="I36" s="56">
        <v>187</v>
      </c>
      <c r="J36" s="56">
        <v>158</v>
      </c>
      <c r="K36" s="56">
        <v>112</v>
      </c>
      <c r="L36" s="56"/>
      <c r="M36" s="56">
        <v>138</v>
      </c>
      <c r="N36" s="56">
        <v>36</v>
      </c>
      <c r="O36" s="56">
        <v>7</v>
      </c>
      <c r="P36" s="56">
        <v>2</v>
      </c>
      <c r="Q36" s="56">
        <v>1</v>
      </c>
      <c r="R36" s="58">
        <v>0</v>
      </c>
      <c r="S36" s="58">
        <v>8</v>
      </c>
      <c r="T36" s="57" t="s">
        <v>108</v>
      </c>
    </row>
    <row r="37" spans="1:20" s="43" customFormat="1" ht="12.75" customHeight="1">
      <c r="A37" s="55" t="s">
        <v>109</v>
      </c>
      <c r="B37" s="55"/>
      <c r="C37" s="40" t="s">
        <v>66</v>
      </c>
      <c r="D37" s="41"/>
      <c r="E37" s="56">
        <v>1035</v>
      </c>
      <c r="F37" s="56">
        <v>629</v>
      </c>
      <c r="G37" s="56">
        <v>70</v>
      </c>
      <c r="H37" s="56">
        <v>29</v>
      </c>
      <c r="I37" s="56">
        <v>530</v>
      </c>
      <c r="J37" s="56">
        <v>390</v>
      </c>
      <c r="K37" s="56">
        <v>325</v>
      </c>
      <c r="L37" s="56"/>
      <c r="M37" s="56">
        <v>286</v>
      </c>
      <c r="N37" s="56">
        <v>32</v>
      </c>
      <c r="O37" s="58">
        <v>0</v>
      </c>
      <c r="P37" s="58">
        <v>0</v>
      </c>
      <c r="Q37" s="58">
        <v>0</v>
      </c>
      <c r="R37" s="58">
        <v>0</v>
      </c>
      <c r="S37" s="58">
        <v>2</v>
      </c>
      <c r="T37" s="57" t="s">
        <v>109</v>
      </c>
    </row>
    <row r="38" spans="1:20" s="43" customFormat="1" ht="11.25" customHeight="1">
      <c r="A38" s="55"/>
      <c r="B38" s="55"/>
      <c r="C38" s="40"/>
      <c r="D38" s="4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</row>
    <row r="39" spans="1:20" s="48" customFormat="1" ht="12" customHeight="1">
      <c r="A39" s="59" t="s">
        <v>67</v>
      </c>
      <c r="B39" s="59"/>
      <c r="C39" s="60" t="s">
        <v>68</v>
      </c>
      <c r="D39" s="61"/>
      <c r="E39" s="46">
        <f aca="true" t="shared" si="5" ref="E39:S39">SUM(E41:E43)</f>
        <v>1953</v>
      </c>
      <c r="F39" s="46">
        <f t="shared" si="5"/>
        <v>1476</v>
      </c>
      <c r="G39" s="46">
        <f t="shared" si="5"/>
        <v>160</v>
      </c>
      <c r="H39" s="46">
        <f t="shared" si="5"/>
        <v>149</v>
      </c>
      <c r="I39" s="46">
        <f t="shared" si="5"/>
        <v>1167</v>
      </c>
      <c r="J39" s="46">
        <f t="shared" si="5"/>
        <v>420</v>
      </c>
      <c r="K39" s="46">
        <f t="shared" si="5"/>
        <v>357</v>
      </c>
      <c r="L39" s="46">
        <f t="shared" si="5"/>
        <v>0</v>
      </c>
      <c r="M39" s="46">
        <f t="shared" si="5"/>
        <v>644</v>
      </c>
      <c r="N39" s="46">
        <f t="shared" si="5"/>
        <v>381</v>
      </c>
      <c r="O39" s="46">
        <f t="shared" si="5"/>
        <v>99</v>
      </c>
      <c r="P39" s="46">
        <f t="shared" si="5"/>
        <v>28</v>
      </c>
      <c r="Q39" s="46">
        <f t="shared" si="5"/>
        <v>8</v>
      </c>
      <c r="R39" s="46">
        <f t="shared" si="5"/>
        <v>7</v>
      </c>
      <c r="S39" s="46">
        <f t="shared" si="5"/>
        <v>9</v>
      </c>
      <c r="T39" s="62" t="s">
        <v>69</v>
      </c>
    </row>
    <row r="40" spans="1:20" s="48" customFormat="1" ht="11.25" customHeight="1">
      <c r="A40" s="59"/>
      <c r="B40" s="59"/>
      <c r="C40" s="52"/>
      <c r="D40" s="5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62"/>
    </row>
    <row r="41" spans="1:20" s="43" customFormat="1" ht="12.75" customHeight="1">
      <c r="A41" s="55" t="s">
        <v>110</v>
      </c>
      <c r="B41" s="55"/>
      <c r="C41" s="40" t="s">
        <v>70</v>
      </c>
      <c r="D41" s="41"/>
      <c r="E41" s="56">
        <v>736</v>
      </c>
      <c r="F41" s="56">
        <v>604</v>
      </c>
      <c r="G41" s="56">
        <v>61</v>
      </c>
      <c r="H41" s="56">
        <v>56</v>
      </c>
      <c r="I41" s="56">
        <v>487</v>
      </c>
      <c r="J41" s="56">
        <v>94</v>
      </c>
      <c r="K41" s="56">
        <v>107</v>
      </c>
      <c r="L41" s="56"/>
      <c r="M41" s="56">
        <v>249</v>
      </c>
      <c r="N41" s="56">
        <v>213</v>
      </c>
      <c r="O41" s="56">
        <v>53</v>
      </c>
      <c r="P41" s="56">
        <v>9</v>
      </c>
      <c r="Q41" s="56">
        <v>3</v>
      </c>
      <c r="R41" s="56">
        <v>5</v>
      </c>
      <c r="S41" s="56">
        <v>3</v>
      </c>
      <c r="T41" s="57" t="s">
        <v>110</v>
      </c>
    </row>
    <row r="42" spans="1:20" s="43" customFormat="1" ht="12.75" customHeight="1">
      <c r="A42" s="55" t="s">
        <v>111</v>
      </c>
      <c r="B42" s="55"/>
      <c r="C42" s="40" t="s">
        <v>71</v>
      </c>
      <c r="D42" s="41"/>
      <c r="E42" s="56">
        <v>491</v>
      </c>
      <c r="F42" s="56">
        <v>399</v>
      </c>
      <c r="G42" s="56">
        <v>32</v>
      </c>
      <c r="H42" s="56">
        <v>26</v>
      </c>
      <c r="I42" s="56">
        <v>341</v>
      </c>
      <c r="J42" s="56">
        <v>81</v>
      </c>
      <c r="K42" s="56">
        <v>87</v>
      </c>
      <c r="L42" s="56"/>
      <c r="M42" s="56">
        <v>191</v>
      </c>
      <c r="N42" s="56">
        <v>94</v>
      </c>
      <c r="O42" s="56">
        <v>26</v>
      </c>
      <c r="P42" s="56">
        <v>10</v>
      </c>
      <c r="Q42" s="56">
        <v>1</v>
      </c>
      <c r="R42" s="56">
        <v>1</v>
      </c>
      <c r="S42" s="58">
        <v>0</v>
      </c>
      <c r="T42" s="57" t="s">
        <v>111</v>
      </c>
    </row>
    <row r="43" spans="1:20" s="43" customFormat="1" ht="12.75" customHeight="1">
      <c r="A43" s="55" t="s">
        <v>112</v>
      </c>
      <c r="B43" s="55"/>
      <c r="C43" s="40" t="s">
        <v>72</v>
      </c>
      <c r="D43" s="41"/>
      <c r="E43" s="56">
        <v>726</v>
      </c>
      <c r="F43" s="56">
        <v>473</v>
      </c>
      <c r="G43" s="56">
        <v>67</v>
      </c>
      <c r="H43" s="56">
        <v>67</v>
      </c>
      <c r="I43" s="56">
        <v>339</v>
      </c>
      <c r="J43" s="56">
        <v>245</v>
      </c>
      <c r="K43" s="56">
        <v>163</v>
      </c>
      <c r="L43" s="56"/>
      <c r="M43" s="56">
        <v>204</v>
      </c>
      <c r="N43" s="56">
        <v>74</v>
      </c>
      <c r="O43" s="56">
        <v>20</v>
      </c>
      <c r="P43" s="56">
        <v>9</v>
      </c>
      <c r="Q43" s="56">
        <v>4</v>
      </c>
      <c r="R43" s="56">
        <v>1</v>
      </c>
      <c r="S43" s="56">
        <v>6</v>
      </c>
      <c r="T43" s="57" t="s">
        <v>112</v>
      </c>
    </row>
    <row r="44" spans="1:20" s="43" customFormat="1" ht="11.25" customHeight="1">
      <c r="A44" s="55"/>
      <c r="B44" s="55"/>
      <c r="C44" s="40"/>
      <c r="D44" s="41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7"/>
    </row>
    <row r="45" spans="1:20" s="48" customFormat="1" ht="12" customHeight="1">
      <c r="A45" s="59" t="s">
        <v>73</v>
      </c>
      <c r="B45" s="59"/>
      <c r="C45" s="60" t="s">
        <v>74</v>
      </c>
      <c r="D45" s="61"/>
      <c r="E45" s="46">
        <f aca="true" t="shared" si="6" ref="E45:S45">SUM(E47:E56)</f>
        <v>7154</v>
      </c>
      <c r="F45" s="46">
        <f t="shared" si="6"/>
        <v>5699</v>
      </c>
      <c r="G45" s="46">
        <f t="shared" si="6"/>
        <v>994</v>
      </c>
      <c r="H45" s="46">
        <f t="shared" si="6"/>
        <v>1167</v>
      </c>
      <c r="I45" s="46">
        <f t="shared" si="6"/>
        <v>3538</v>
      </c>
      <c r="J45" s="46">
        <f t="shared" si="6"/>
        <v>1216</v>
      </c>
      <c r="K45" s="46">
        <f t="shared" si="6"/>
        <v>1157</v>
      </c>
      <c r="L45" s="46">
        <f t="shared" si="6"/>
        <v>0</v>
      </c>
      <c r="M45" s="46">
        <f t="shared" si="6"/>
        <v>2292</v>
      </c>
      <c r="N45" s="46">
        <f t="shared" si="6"/>
        <v>1258</v>
      </c>
      <c r="O45" s="46">
        <f t="shared" si="6"/>
        <v>597</v>
      </c>
      <c r="P45" s="46">
        <f t="shared" si="6"/>
        <v>299</v>
      </c>
      <c r="Q45" s="46">
        <f t="shared" si="6"/>
        <v>148</v>
      </c>
      <c r="R45" s="46">
        <f t="shared" si="6"/>
        <v>138</v>
      </c>
      <c r="S45" s="46">
        <f t="shared" si="6"/>
        <v>49</v>
      </c>
      <c r="T45" s="62" t="s">
        <v>75</v>
      </c>
    </row>
    <row r="46" spans="1:20" s="48" customFormat="1" ht="11.25" customHeight="1">
      <c r="A46" s="59"/>
      <c r="B46" s="59"/>
      <c r="C46" s="5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62"/>
    </row>
    <row r="47" spans="1:20" s="43" customFormat="1" ht="12.75" customHeight="1">
      <c r="A47" s="55" t="s">
        <v>113</v>
      </c>
      <c r="B47" s="55"/>
      <c r="C47" s="40" t="s">
        <v>76</v>
      </c>
      <c r="D47" s="41"/>
      <c r="E47" s="56">
        <v>603</v>
      </c>
      <c r="F47" s="56">
        <v>395</v>
      </c>
      <c r="G47" s="56">
        <v>57</v>
      </c>
      <c r="H47" s="56">
        <v>31</v>
      </c>
      <c r="I47" s="56">
        <v>307</v>
      </c>
      <c r="J47" s="56">
        <v>189</v>
      </c>
      <c r="K47" s="56">
        <v>150</v>
      </c>
      <c r="L47" s="56"/>
      <c r="M47" s="56">
        <v>220</v>
      </c>
      <c r="N47" s="56">
        <v>34</v>
      </c>
      <c r="O47" s="56">
        <v>4</v>
      </c>
      <c r="P47" s="56">
        <v>2</v>
      </c>
      <c r="Q47" s="58">
        <v>0</v>
      </c>
      <c r="R47" s="58">
        <v>0</v>
      </c>
      <c r="S47" s="58">
        <v>4</v>
      </c>
      <c r="T47" s="57" t="s">
        <v>113</v>
      </c>
    </row>
    <row r="48" spans="1:20" s="43" customFormat="1" ht="12.75" customHeight="1">
      <c r="A48" s="55" t="s">
        <v>114</v>
      </c>
      <c r="B48" s="55"/>
      <c r="C48" s="40" t="s">
        <v>77</v>
      </c>
      <c r="D48" s="41"/>
      <c r="E48" s="56">
        <v>231</v>
      </c>
      <c r="F48" s="56">
        <v>166</v>
      </c>
      <c r="G48" s="56">
        <v>24</v>
      </c>
      <c r="H48" s="56">
        <v>44</v>
      </c>
      <c r="I48" s="56">
        <v>98</v>
      </c>
      <c r="J48" s="56">
        <v>73</v>
      </c>
      <c r="K48" s="56">
        <v>57</v>
      </c>
      <c r="L48" s="56"/>
      <c r="M48" s="56">
        <v>66</v>
      </c>
      <c r="N48" s="56">
        <v>27</v>
      </c>
      <c r="O48" s="56">
        <v>4</v>
      </c>
      <c r="P48" s="56">
        <v>2</v>
      </c>
      <c r="Q48" s="58">
        <v>0</v>
      </c>
      <c r="R48" s="58">
        <v>0</v>
      </c>
      <c r="S48" s="58">
        <v>2</v>
      </c>
      <c r="T48" s="57" t="s">
        <v>114</v>
      </c>
    </row>
    <row r="49" spans="1:20" s="43" customFormat="1" ht="12.75" customHeight="1">
      <c r="A49" s="55" t="s">
        <v>115</v>
      </c>
      <c r="B49" s="55"/>
      <c r="C49" s="40" t="s">
        <v>78</v>
      </c>
      <c r="D49" s="41"/>
      <c r="E49" s="56">
        <v>837</v>
      </c>
      <c r="F49" s="56">
        <v>660</v>
      </c>
      <c r="G49" s="56">
        <v>119</v>
      </c>
      <c r="H49" s="56">
        <v>193</v>
      </c>
      <c r="I49" s="56">
        <v>348</v>
      </c>
      <c r="J49" s="56">
        <v>174</v>
      </c>
      <c r="K49" s="56">
        <v>175</v>
      </c>
      <c r="L49" s="56"/>
      <c r="M49" s="56">
        <v>321</v>
      </c>
      <c r="N49" s="56">
        <v>125</v>
      </c>
      <c r="O49" s="56">
        <v>29</v>
      </c>
      <c r="P49" s="56">
        <v>6</v>
      </c>
      <c r="Q49" s="56">
        <v>3</v>
      </c>
      <c r="R49" s="58">
        <v>0</v>
      </c>
      <c r="S49" s="58">
        <v>4</v>
      </c>
      <c r="T49" s="57" t="s">
        <v>115</v>
      </c>
    </row>
    <row r="50" spans="1:20" s="43" customFormat="1" ht="12.75" customHeight="1">
      <c r="A50" s="55" t="s">
        <v>116</v>
      </c>
      <c r="B50" s="55"/>
      <c r="C50" s="40" t="s">
        <v>79</v>
      </c>
      <c r="D50" s="41"/>
      <c r="E50" s="56">
        <v>946</v>
      </c>
      <c r="F50" s="56">
        <v>689</v>
      </c>
      <c r="G50" s="56">
        <v>135</v>
      </c>
      <c r="H50" s="56">
        <v>51</v>
      </c>
      <c r="I50" s="56">
        <v>503</v>
      </c>
      <c r="J50" s="56">
        <v>251</v>
      </c>
      <c r="K50" s="56">
        <v>243</v>
      </c>
      <c r="L50" s="56"/>
      <c r="M50" s="56">
        <v>355</v>
      </c>
      <c r="N50" s="56">
        <v>70</v>
      </c>
      <c r="O50" s="56">
        <v>13</v>
      </c>
      <c r="P50" s="56">
        <v>3</v>
      </c>
      <c r="Q50" s="56">
        <v>1</v>
      </c>
      <c r="R50" s="56">
        <v>4</v>
      </c>
      <c r="S50" s="56">
        <v>6</v>
      </c>
      <c r="T50" s="57" t="s">
        <v>116</v>
      </c>
    </row>
    <row r="51" spans="1:20" s="43" customFormat="1" ht="12.75" customHeight="1">
      <c r="A51" s="55" t="s">
        <v>117</v>
      </c>
      <c r="B51" s="55"/>
      <c r="C51" s="40" t="s">
        <v>80</v>
      </c>
      <c r="D51" s="41"/>
      <c r="E51" s="56">
        <v>606</v>
      </c>
      <c r="F51" s="56">
        <v>535</v>
      </c>
      <c r="G51" s="56">
        <v>73</v>
      </c>
      <c r="H51" s="56">
        <v>76</v>
      </c>
      <c r="I51" s="56">
        <v>386</v>
      </c>
      <c r="J51" s="56">
        <v>56</v>
      </c>
      <c r="K51" s="56">
        <v>63</v>
      </c>
      <c r="L51" s="56"/>
      <c r="M51" s="56">
        <v>204</v>
      </c>
      <c r="N51" s="56">
        <v>149</v>
      </c>
      <c r="O51" s="56">
        <v>67</v>
      </c>
      <c r="P51" s="56">
        <v>29</v>
      </c>
      <c r="Q51" s="56">
        <v>14</v>
      </c>
      <c r="R51" s="56">
        <v>22</v>
      </c>
      <c r="S51" s="56">
        <v>2</v>
      </c>
      <c r="T51" s="57" t="s">
        <v>117</v>
      </c>
    </row>
    <row r="52" spans="1:20" s="43" customFormat="1" ht="11.25" customHeight="1">
      <c r="A52" s="55"/>
      <c r="B52" s="55"/>
      <c r="C52" s="40"/>
      <c r="D52" s="41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</row>
    <row r="53" spans="1:20" s="43" customFormat="1" ht="12.75" customHeight="1">
      <c r="A53" s="55" t="s">
        <v>118</v>
      </c>
      <c r="B53" s="55"/>
      <c r="C53" s="40" t="s">
        <v>81</v>
      </c>
      <c r="D53" s="41"/>
      <c r="E53" s="56">
        <v>806</v>
      </c>
      <c r="F53" s="56">
        <v>669</v>
      </c>
      <c r="G53" s="56">
        <v>93</v>
      </c>
      <c r="H53" s="56">
        <v>148</v>
      </c>
      <c r="I53" s="56">
        <v>428</v>
      </c>
      <c r="J53" s="56">
        <v>99</v>
      </c>
      <c r="K53" s="56">
        <v>122</v>
      </c>
      <c r="L53" s="56"/>
      <c r="M53" s="56">
        <v>298</v>
      </c>
      <c r="N53" s="56">
        <v>185</v>
      </c>
      <c r="O53" s="56">
        <v>64</v>
      </c>
      <c r="P53" s="56">
        <v>20</v>
      </c>
      <c r="Q53" s="56">
        <v>8</v>
      </c>
      <c r="R53" s="56">
        <v>5</v>
      </c>
      <c r="S53" s="56">
        <v>5</v>
      </c>
      <c r="T53" s="57" t="s">
        <v>118</v>
      </c>
    </row>
    <row r="54" spans="1:20" s="43" customFormat="1" ht="12.75" customHeight="1">
      <c r="A54" s="55" t="s">
        <v>119</v>
      </c>
      <c r="B54" s="55"/>
      <c r="C54" s="40" t="s">
        <v>82</v>
      </c>
      <c r="D54" s="41"/>
      <c r="E54" s="56">
        <v>983</v>
      </c>
      <c r="F54" s="56">
        <v>850</v>
      </c>
      <c r="G54" s="56">
        <v>213</v>
      </c>
      <c r="H54" s="56">
        <v>237</v>
      </c>
      <c r="I54" s="56">
        <v>400</v>
      </c>
      <c r="J54" s="56">
        <v>76</v>
      </c>
      <c r="K54" s="56">
        <v>93</v>
      </c>
      <c r="L54" s="56"/>
      <c r="M54" s="56">
        <v>215</v>
      </c>
      <c r="N54" s="56">
        <v>214</v>
      </c>
      <c r="O54" s="56">
        <v>157</v>
      </c>
      <c r="P54" s="56">
        <v>109</v>
      </c>
      <c r="Q54" s="56">
        <v>59</v>
      </c>
      <c r="R54" s="56">
        <v>52</v>
      </c>
      <c r="S54" s="56">
        <v>8</v>
      </c>
      <c r="T54" s="57" t="s">
        <v>119</v>
      </c>
    </row>
    <row r="55" spans="1:20" s="43" customFormat="1" ht="12.75" customHeight="1">
      <c r="A55" s="55" t="s">
        <v>120</v>
      </c>
      <c r="B55" s="55"/>
      <c r="C55" s="40" t="s">
        <v>83</v>
      </c>
      <c r="D55" s="41"/>
      <c r="E55" s="56">
        <v>1261</v>
      </c>
      <c r="F55" s="56">
        <v>1032</v>
      </c>
      <c r="G55" s="56">
        <v>163</v>
      </c>
      <c r="H55" s="56">
        <v>240</v>
      </c>
      <c r="I55" s="56">
        <v>629</v>
      </c>
      <c r="J55" s="56">
        <v>155</v>
      </c>
      <c r="K55" s="56">
        <v>129</v>
      </c>
      <c r="L55" s="56"/>
      <c r="M55" s="56">
        <v>339</v>
      </c>
      <c r="N55" s="56">
        <v>272</v>
      </c>
      <c r="O55" s="56">
        <v>175</v>
      </c>
      <c r="P55" s="56">
        <v>94</v>
      </c>
      <c r="Q55" s="56">
        <v>44</v>
      </c>
      <c r="R55" s="56">
        <v>44</v>
      </c>
      <c r="S55" s="56">
        <v>9</v>
      </c>
      <c r="T55" s="57" t="s">
        <v>120</v>
      </c>
    </row>
    <row r="56" spans="1:20" s="43" customFormat="1" ht="12.75" customHeight="1">
      <c r="A56" s="55" t="s">
        <v>121</v>
      </c>
      <c r="B56" s="55"/>
      <c r="C56" s="40" t="s">
        <v>84</v>
      </c>
      <c r="D56" s="41"/>
      <c r="E56" s="56">
        <v>881</v>
      </c>
      <c r="F56" s="56">
        <v>703</v>
      </c>
      <c r="G56" s="56">
        <v>117</v>
      </c>
      <c r="H56" s="56">
        <v>147</v>
      </c>
      <c r="I56" s="56">
        <v>439</v>
      </c>
      <c r="J56" s="56">
        <v>143</v>
      </c>
      <c r="K56" s="56">
        <v>125</v>
      </c>
      <c r="L56" s="56"/>
      <c r="M56" s="56">
        <v>274</v>
      </c>
      <c r="N56" s="56">
        <v>182</v>
      </c>
      <c r="O56" s="56">
        <v>84</v>
      </c>
      <c r="P56" s="56">
        <v>34</v>
      </c>
      <c r="Q56" s="56">
        <v>19</v>
      </c>
      <c r="R56" s="56">
        <v>11</v>
      </c>
      <c r="S56" s="56">
        <v>9</v>
      </c>
      <c r="T56" s="57" t="s">
        <v>122</v>
      </c>
    </row>
    <row r="57" spans="1:20" s="43" customFormat="1" ht="11.25" customHeight="1">
      <c r="A57" s="55"/>
      <c r="B57" s="55"/>
      <c r="C57" s="40"/>
      <c r="D57" s="41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</row>
    <row r="58" spans="1:20" s="48" customFormat="1" ht="12" customHeight="1">
      <c r="A58" s="59" t="s">
        <v>85</v>
      </c>
      <c r="B58" s="59"/>
      <c r="C58" s="60" t="s">
        <v>86</v>
      </c>
      <c r="D58" s="61"/>
      <c r="E58" s="46">
        <f aca="true" t="shared" si="7" ref="E58:S58">SUM(E60:E68)</f>
        <v>6045</v>
      </c>
      <c r="F58" s="46">
        <f t="shared" si="7"/>
        <v>5066</v>
      </c>
      <c r="G58" s="46">
        <f t="shared" si="7"/>
        <v>665</v>
      </c>
      <c r="H58" s="46">
        <f t="shared" si="7"/>
        <v>687</v>
      </c>
      <c r="I58" s="46">
        <f t="shared" si="7"/>
        <v>3714</v>
      </c>
      <c r="J58" s="46">
        <f t="shared" si="7"/>
        <v>775</v>
      </c>
      <c r="K58" s="46">
        <f t="shared" si="7"/>
        <v>948</v>
      </c>
      <c r="L58" s="46">
        <f t="shared" si="7"/>
        <v>0</v>
      </c>
      <c r="M58" s="46">
        <f t="shared" si="7"/>
        <v>2165</v>
      </c>
      <c r="N58" s="46">
        <f t="shared" si="7"/>
        <v>1199</v>
      </c>
      <c r="O58" s="46">
        <f t="shared" si="7"/>
        <v>482</v>
      </c>
      <c r="P58" s="46">
        <f t="shared" si="7"/>
        <v>214</v>
      </c>
      <c r="Q58" s="46">
        <f t="shared" si="7"/>
        <v>86</v>
      </c>
      <c r="R58" s="46">
        <f t="shared" si="7"/>
        <v>139</v>
      </c>
      <c r="S58" s="46">
        <f t="shared" si="7"/>
        <v>35</v>
      </c>
      <c r="T58" s="62" t="s">
        <v>123</v>
      </c>
    </row>
    <row r="59" spans="1:20" s="48" customFormat="1" ht="11.25" customHeight="1">
      <c r="A59" s="59"/>
      <c r="B59" s="59"/>
      <c r="C59" s="52"/>
      <c r="D59" s="53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62"/>
    </row>
    <row r="60" spans="1:20" s="43" customFormat="1" ht="12.75" customHeight="1">
      <c r="A60" s="55" t="s">
        <v>124</v>
      </c>
      <c r="B60" s="55"/>
      <c r="C60" s="40" t="s">
        <v>87</v>
      </c>
      <c r="D60" s="41"/>
      <c r="E60" s="56">
        <v>940</v>
      </c>
      <c r="F60" s="56">
        <v>758</v>
      </c>
      <c r="G60" s="56">
        <v>76</v>
      </c>
      <c r="H60" s="56">
        <v>34</v>
      </c>
      <c r="I60" s="56">
        <v>648</v>
      </c>
      <c r="J60" s="56">
        <v>180</v>
      </c>
      <c r="K60" s="56">
        <v>227</v>
      </c>
      <c r="L60" s="56"/>
      <c r="M60" s="56">
        <v>384</v>
      </c>
      <c r="N60" s="56">
        <v>110</v>
      </c>
      <c r="O60" s="56">
        <v>25</v>
      </c>
      <c r="P60" s="56">
        <v>7</v>
      </c>
      <c r="Q60" s="56">
        <v>1</v>
      </c>
      <c r="R60" s="58">
        <v>0</v>
      </c>
      <c r="S60" s="58">
        <v>6</v>
      </c>
      <c r="T60" s="57" t="s">
        <v>124</v>
      </c>
    </row>
    <row r="61" spans="1:20" s="43" customFormat="1" ht="12.75" customHeight="1">
      <c r="A61" s="55" t="s">
        <v>125</v>
      </c>
      <c r="B61" s="55"/>
      <c r="C61" s="40" t="s">
        <v>88</v>
      </c>
      <c r="D61" s="41"/>
      <c r="E61" s="56">
        <v>520</v>
      </c>
      <c r="F61" s="56">
        <v>421</v>
      </c>
      <c r="G61" s="56">
        <v>36</v>
      </c>
      <c r="H61" s="56">
        <v>32</v>
      </c>
      <c r="I61" s="56">
        <v>353</v>
      </c>
      <c r="J61" s="56">
        <v>90</v>
      </c>
      <c r="K61" s="56">
        <v>84</v>
      </c>
      <c r="L61" s="56"/>
      <c r="M61" s="56">
        <v>188</v>
      </c>
      <c r="N61" s="56">
        <v>94</v>
      </c>
      <c r="O61" s="56">
        <v>36</v>
      </c>
      <c r="P61" s="56">
        <v>9</v>
      </c>
      <c r="Q61" s="56">
        <v>6</v>
      </c>
      <c r="R61" s="56">
        <v>7</v>
      </c>
      <c r="S61" s="56">
        <v>6</v>
      </c>
      <c r="T61" s="57" t="s">
        <v>125</v>
      </c>
    </row>
    <row r="62" spans="1:20" s="43" customFormat="1" ht="12.75" customHeight="1">
      <c r="A62" s="55" t="s">
        <v>126</v>
      </c>
      <c r="B62" s="55"/>
      <c r="C62" s="40" t="s">
        <v>89</v>
      </c>
      <c r="D62" s="41"/>
      <c r="E62" s="56">
        <v>763</v>
      </c>
      <c r="F62" s="56">
        <v>659</v>
      </c>
      <c r="G62" s="56">
        <v>72</v>
      </c>
      <c r="H62" s="56">
        <v>68</v>
      </c>
      <c r="I62" s="56">
        <v>519</v>
      </c>
      <c r="J62" s="56">
        <v>86</v>
      </c>
      <c r="K62" s="56">
        <v>112</v>
      </c>
      <c r="L62" s="56"/>
      <c r="M62" s="56">
        <v>340</v>
      </c>
      <c r="N62" s="56">
        <v>144</v>
      </c>
      <c r="O62" s="56">
        <v>55</v>
      </c>
      <c r="P62" s="56">
        <v>13</v>
      </c>
      <c r="Q62" s="56">
        <v>4</v>
      </c>
      <c r="R62" s="56">
        <v>8</v>
      </c>
      <c r="S62" s="56">
        <v>1</v>
      </c>
      <c r="T62" s="57" t="s">
        <v>126</v>
      </c>
    </row>
    <row r="63" spans="1:20" s="43" customFormat="1" ht="12.75" customHeight="1">
      <c r="A63" s="55" t="s">
        <v>127</v>
      </c>
      <c r="B63" s="55"/>
      <c r="C63" s="40" t="s">
        <v>90</v>
      </c>
      <c r="D63" s="41"/>
      <c r="E63" s="56">
        <v>242</v>
      </c>
      <c r="F63" s="56">
        <v>203</v>
      </c>
      <c r="G63" s="56">
        <v>12</v>
      </c>
      <c r="H63" s="56">
        <v>7</v>
      </c>
      <c r="I63" s="56">
        <v>184</v>
      </c>
      <c r="J63" s="56">
        <v>33</v>
      </c>
      <c r="K63" s="56">
        <v>52</v>
      </c>
      <c r="L63" s="56"/>
      <c r="M63" s="56">
        <v>114</v>
      </c>
      <c r="N63" s="56">
        <v>31</v>
      </c>
      <c r="O63" s="56">
        <v>10</v>
      </c>
      <c r="P63" s="56">
        <v>2</v>
      </c>
      <c r="Q63" s="58">
        <v>0</v>
      </c>
      <c r="R63" s="58">
        <v>0</v>
      </c>
      <c r="S63" s="58">
        <v>0</v>
      </c>
      <c r="T63" s="57" t="s">
        <v>127</v>
      </c>
    </row>
    <row r="64" spans="1:20" s="43" customFormat="1" ht="12.75" customHeight="1">
      <c r="A64" s="55" t="s">
        <v>128</v>
      </c>
      <c r="B64" s="55"/>
      <c r="C64" s="40" t="s">
        <v>91</v>
      </c>
      <c r="D64" s="41"/>
      <c r="E64" s="56">
        <v>654</v>
      </c>
      <c r="F64" s="56">
        <v>549</v>
      </c>
      <c r="G64" s="56">
        <v>52</v>
      </c>
      <c r="H64" s="56">
        <v>76</v>
      </c>
      <c r="I64" s="56">
        <v>421</v>
      </c>
      <c r="J64" s="56">
        <v>77</v>
      </c>
      <c r="K64" s="56">
        <v>126</v>
      </c>
      <c r="L64" s="56"/>
      <c r="M64" s="56">
        <v>241</v>
      </c>
      <c r="N64" s="56">
        <v>131</v>
      </c>
      <c r="O64" s="56">
        <v>48</v>
      </c>
      <c r="P64" s="56">
        <v>15</v>
      </c>
      <c r="Q64" s="56">
        <v>7</v>
      </c>
      <c r="R64" s="56">
        <v>9</v>
      </c>
      <c r="S64" s="58">
        <v>0</v>
      </c>
      <c r="T64" s="57" t="s">
        <v>128</v>
      </c>
    </row>
    <row r="65" spans="1:20" s="43" customFormat="1" ht="11.25" customHeight="1">
      <c r="A65" s="55"/>
      <c r="B65" s="55"/>
      <c r="C65" s="40"/>
      <c r="D65" s="41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</row>
    <row r="66" spans="1:20" s="43" customFormat="1" ht="12.75" customHeight="1">
      <c r="A66" s="55" t="s">
        <v>129</v>
      </c>
      <c r="B66" s="55"/>
      <c r="C66" s="40" t="s">
        <v>92</v>
      </c>
      <c r="D66" s="41"/>
      <c r="E66" s="56">
        <v>1094</v>
      </c>
      <c r="F66" s="56">
        <v>949</v>
      </c>
      <c r="G66" s="56">
        <v>138</v>
      </c>
      <c r="H66" s="56">
        <v>136</v>
      </c>
      <c r="I66" s="56">
        <v>675</v>
      </c>
      <c r="J66" s="56">
        <v>103</v>
      </c>
      <c r="K66" s="56">
        <v>129</v>
      </c>
      <c r="L66" s="56"/>
      <c r="M66" s="56">
        <v>369</v>
      </c>
      <c r="N66" s="56">
        <v>293</v>
      </c>
      <c r="O66" s="56">
        <v>108</v>
      </c>
      <c r="P66" s="56">
        <v>48</v>
      </c>
      <c r="Q66" s="56">
        <v>19</v>
      </c>
      <c r="R66" s="56">
        <v>20</v>
      </c>
      <c r="S66" s="56">
        <v>5</v>
      </c>
      <c r="T66" s="57" t="s">
        <v>129</v>
      </c>
    </row>
    <row r="67" spans="1:20" s="43" customFormat="1" ht="12.75" customHeight="1">
      <c r="A67" s="55" t="s">
        <v>130</v>
      </c>
      <c r="B67" s="55"/>
      <c r="C67" s="40" t="s">
        <v>93</v>
      </c>
      <c r="D67" s="41"/>
      <c r="E67" s="56">
        <v>991</v>
      </c>
      <c r="F67" s="56">
        <v>806</v>
      </c>
      <c r="G67" s="56">
        <v>142</v>
      </c>
      <c r="H67" s="56">
        <v>151</v>
      </c>
      <c r="I67" s="56">
        <v>513</v>
      </c>
      <c r="J67" s="56">
        <v>125</v>
      </c>
      <c r="K67" s="56">
        <v>119</v>
      </c>
      <c r="L67" s="56"/>
      <c r="M67" s="56">
        <v>290</v>
      </c>
      <c r="N67" s="56">
        <v>210</v>
      </c>
      <c r="O67" s="56">
        <v>108</v>
      </c>
      <c r="P67" s="56">
        <v>49</v>
      </c>
      <c r="Q67" s="56">
        <v>23</v>
      </c>
      <c r="R67" s="56">
        <v>55</v>
      </c>
      <c r="S67" s="56">
        <v>10</v>
      </c>
      <c r="T67" s="57" t="s">
        <v>130</v>
      </c>
    </row>
    <row r="68" spans="1:20" s="43" customFormat="1" ht="12.75" customHeight="1">
      <c r="A68" s="55" t="s">
        <v>131</v>
      </c>
      <c r="B68" s="55"/>
      <c r="C68" s="40" t="s">
        <v>94</v>
      </c>
      <c r="D68" s="41"/>
      <c r="E68" s="56">
        <v>841</v>
      </c>
      <c r="F68" s="56">
        <v>721</v>
      </c>
      <c r="G68" s="56">
        <v>137</v>
      </c>
      <c r="H68" s="56">
        <v>183</v>
      </c>
      <c r="I68" s="56">
        <v>401</v>
      </c>
      <c r="J68" s="56">
        <v>81</v>
      </c>
      <c r="K68" s="56">
        <v>99</v>
      </c>
      <c r="L68" s="56"/>
      <c r="M68" s="56">
        <v>239</v>
      </c>
      <c r="N68" s="56">
        <v>186</v>
      </c>
      <c r="O68" s="56">
        <v>92</v>
      </c>
      <c r="P68" s="56">
        <v>71</v>
      </c>
      <c r="Q68" s="56">
        <v>26</v>
      </c>
      <c r="R68" s="56">
        <v>40</v>
      </c>
      <c r="S68" s="56">
        <v>7</v>
      </c>
      <c r="T68" s="57" t="s">
        <v>131</v>
      </c>
    </row>
    <row r="69" spans="1:20" s="43" customFormat="1" ht="11.25" customHeight="1">
      <c r="A69" s="55"/>
      <c r="B69" s="55"/>
      <c r="C69" s="40"/>
      <c r="D69" s="41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/>
    </row>
    <row r="70" spans="1:20" s="48" customFormat="1" ht="12" customHeight="1">
      <c r="A70" s="59" t="s">
        <v>95</v>
      </c>
      <c r="B70" s="59"/>
      <c r="C70" s="60" t="s">
        <v>96</v>
      </c>
      <c r="D70" s="61"/>
      <c r="E70" s="46">
        <f aca="true" t="shared" si="8" ref="E70:S70">SUM(E72:E75)</f>
        <v>3406</v>
      </c>
      <c r="F70" s="46">
        <f t="shared" si="8"/>
        <v>2823</v>
      </c>
      <c r="G70" s="46">
        <f t="shared" si="8"/>
        <v>486</v>
      </c>
      <c r="H70" s="46">
        <f t="shared" si="8"/>
        <v>206</v>
      </c>
      <c r="I70" s="46">
        <f t="shared" si="8"/>
        <v>2131</v>
      </c>
      <c r="J70" s="46">
        <f t="shared" si="8"/>
        <v>544</v>
      </c>
      <c r="K70" s="46">
        <f t="shared" si="8"/>
        <v>658</v>
      </c>
      <c r="L70" s="46">
        <f t="shared" si="8"/>
        <v>0</v>
      </c>
      <c r="M70" s="46">
        <f t="shared" si="8"/>
        <v>1422</v>
      </c>
      <c r="N70" s="46">
        <f t="shared" si="8"/>
        <v>584</v>
      </c>
      <c r="O70" s="46">
        <f t="shared" si="8"/>
        <v>120</v>
      </c>
      <c r="P70" s="46">
        <f t="shared" si="8"/>
        <v>37</v>
      </c>
      <c r="Q70" s="46">
        <f t="shared" si="8"/>
        <v>12</v>
      </c>
      <c r="R70" s="46">
        <f t="shared" si="8"/>
        <v>11</v>
      </c>
      <c r="S70" s="46">
        <f t="shared" si="8"/>
        <v>18</v>
      </c>
      <c r="T70" s="62" t="s">
        <v>132</v>
      </c>
    </row>
    <row r="71" spans="1:20" s="48" customFormat="1" ht="11.25" customHeight="1">
      <c r="A71" s="59"/>
      <c r="B71" s="59"/>
      <c r="C71" s="52"/>
      <c r="D71" s="53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62"/>
    </row>
    <row r="72" spans="1:20" s="43" customFormat="1" ht="12.75" customHeight="1">
      <c r="A72" s="55" t="s">
        <v>133</v>
      </c>
      <c r="B72" s="55"/>
      <c r="C72" s="40" t="s">
        <v>97</v>
      </c>
      <c r="D72" s="41"/>
      <c r="E72" s="56">
        <v>1274</v>
      </c>
      <c r="F72" s="56">
        <v>1124</v>
      </c>
      <c r="G72" s="56">
        <v>210</v>
      </c>
      <c r="H72" s="56">
        <v>95</v>
      </c>
      <c r="I72" s="56">
        <v>819</v>
      </c>
      <c r="J72" s="56">
        <v>125</v>
      </c>
      <c r="K72" s="56">
        <v>217</v>
      </c>
      <c r="L72" s="56"/>
      <c r="M72" s="56">
        <v>557</v>
      </c>
      <c r="N72" s="56">
        <v>291</v>
      </c>
      <c r="O72" s="56">
        <v>56</v>
      </c>
      <c r="P72" s="56">
        <v>15</v>
      </c>
      <c r="Q72" s="56">
        <v>6</v>
      </c>
      <c r="R72" s="56">
        <v>2</v>
      </c>
      <c r="S72" s="56">
        <v>5</v>
      </c>
      <c r="T72" s="57" t="s">
        <v>133</v>
      </c>
    </row>
    <row r="73" spans="1:20" s="43" customFormat="1" ht="12.75" customHeight="1">
      <c r="A73" s="55" t="s">
        <v>134</v>
      </c>
      <c r="B73" s="55"/>
      <c r="C73" s="40" t="s">
        <v>98</v>
      </c>
      <c r="D73" s="41"/>
      <c r="E73" s="56">
        <v>601</v>
      </c>
      <c r="F73" s="56">
        <v>436</v>
      </c>
      <c r="G73" s="56">
        <v>72</v>
      </c>
      <c r="H73" s="56">
        <v>18</v>
      </c>
      <c r="I73" s="56">
        <v>346</v>
      </c>
      <c r="J73" s="56">
        <v>166</v>
      </c>
      <c r="K73" s="56">
        <v>143</v>
      </c>
      <c r="L73" s="56"/>
      <c r="M73" s="56">
        <v>239</v>
      </c>
      <c r="N73" s="56">
        <v>49</v>
      </c>
      <c r="O73" s="56">
        <v>1</v>
      </c>
      <c r="P73" s="56">
        <v>1</v>
      </c>
      <c r="Q73" s="58">
        <v>0</v>
      </c>
      <c r="R73" s="58">
        <v>0</v>
      </c>
      <c r="S73" s="58">
        <v>2</v>
      </c>
      <c r="T73" s="57" t="s">
        <v>134</v>
      </c>
    </row>
    <row r="74" spans="1:20" s="43" customFormat="1" ht="12.75" customHeight="1">
      <c r="A74" s="55" t="s">
        <v>135</v>
      </c>
      <c r="B74" s="55"/>
      <c r="C74" s="40" t="s">
        <v>99</v>
      </c>
      <c r="D74" s="41"/>
      <c r="E74" s="56">
        <v>694</v>
      </c>
      <c r="F74" s="56">
        <v>568</v>
      </c>
      <c r="G74" s="56">
        <v>93</v>
      </c>
      <c r="H74" s="56">
        <v>33</v>
      </c>
      <c r="I74" s="56">
        <v>442</v>
      </c>
      <c r="J74" s="56">
        <v>117</v>
      </c>
      <c r="K74" s="56">
        <v>141</v>
      </c>
      <c r="L74" s="56"/>
      <c r="M74" s="56">
        <v>264</v>
      </c>
      <c r="N74" s="56">
        <v>117</v>
      </c>
      <c r="O74" s="56">
        <v>34</v>
      </c>
      <c r="P74" s="56">
        <v>11</v>
      </c>
      <c r="Q74" s="56">
        <v>3</v>
      </c>
      <c r="R74" s="56">
        <v>2</v>
      </c>
      <c r="S74" s="56">
        <v>5</v>
      </c>
      <c r="T74" s="57" t="s">
        <v>135</v>
      </c>
    </row>
    <row r="75" spans="1:20" s="43" customFormat="1" ht="12.75" customHeight="1">
      <c r="A75" s="55" t="s">
        <v>136</v>
      </c>
      <c r="B75" s="55"/>
      <c r="C75" s="40" t="s">
        <v>100</v>
      </c>
      <c r="D75" s="41"/>
      <c r="E75" s="64">
        <v>837</v>
      </c>
      <c r="F75" s="64">
        <v>695</v>
      </c>
      <c r="G75" s="64">
        <v>111</v>
      </c>
      <c r="H75" s="64">
        <v>60</v>
      </c>
      <c r="I75" s="64">
        <v>524</v>
      </c>
      <c r="J75" s="64">
        <v>136</v>
      </c>
      <c r="K75" s="64">
        <v>157</v>
      </c>
      <c r="L75" s="64"/>
      <c r="M75" s="64">
        <v>362</v>
      </c>
      <c r="N75" s="64">
        <v>127</v>
      </c>
      <c r="O75" s="64">
        <v>29</v>
      </c>
      <c r="P75" s="64">
        <v>10</v>
      </c>
      <c r="Q75" s="64">
        <v>3</v>
      </c>
      <c r="R75" s="64">
        <v>7</v>
      </c>
      <c r="S75" s="64">
        <v>6</v>
      </c>
      <c r="T75" s="57" t="s">
        <v>136</v>
      </c>
    </row>
    <row r="76" spans="1:20" s="43" customFormat="1" ht="9" customHeight="1" thickBot="1">
      <c r="A76" s="65"/>
      <c r="B76" s="65"/>
      <c r="C76" s="65"/>
      <c r="D76" s="66"/>
      <c r="E76" s="65"/>
      <c r="F76" s="65"/>
      <c r="G76" s="65"/>
      <c r="H76" s="65"/>
      <c r="I76" s="65"/>
      <c r="J76" s="65"/>
      <c r="K76" s="65"/>
      <c r="M76" s="65"/>
      <c r="N76" s="65"/>
      <c r="O76" s="65"/>
      <c r="P76" s="65"/>
      <c r="Q76" s="65"/>
      <c r="R76" s="65"/>
      <c r="S76" s="65"/>
      <c r="T76" s="67"/>
    </row>
    <row r="77" ht="14.25" thickTop="1"/>
  </sheetData>
  <mergeCells count="23">
    <mergeCell ref="A3:K4"/>
    <mergeCell ref="M1:P1"/>
    <mergeCell ref="J7:J8"/>
    <mergeCell ref="K7:K8"/>
    <mergeCell ref="A6:D8"/>
    <mergeCell ref="M7:M8"/>
    <mergeCell ref="F6:I6"/>
    <mergeCell ref="H7:I7"/>
    <mergeCell ref="M6:S6"/>
    <mergeCell ref="S7:S8"/>
    <mergeCell ref="A12:C12"/>
    <mergeCell ref="A14:C14"/>
    <mergeCell ref="E6:E8"/>
    <mergeCell ref="G7:G8"/>
    <mergeCell ref="A10:C10"/>
    <mergeCell ref="F7:F8"/>
    <mergeCell ref="M3:T3"/>
    <mergeCell ref="T6:T8"/>
    <mergeCell ref="R7:R8"/>
    <mergeCell ref="Q7:Q8"/>
    <mergeCell ref="N7:N8"/>
    <mergeCell ref="O7:O8"/>
    <mergeCell ref="P7:P8"/>
  </mergeCells>
  <printOptions/>
  <pageMargins left="0.91" right="0.19" top="0.61" bottom="0" header="11.13" footer="0.5118110236220472"/>
  <pageSetup horizontalDpi="600" verticalDpi="600" orientation="portrait" paperSize="9" scale="80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2006-12-27T08:09:49Z</dcterms:created>
  <dcterms:modified xsi:type="dcterms:W3CDTF">2006-12-27T08:09:49Z</dcterms:modified>
  <cp:category/>
  <cp:version/>
  <cp:contentType/>
  <cp:contentStatus/>
</cp:coreProperties>
</file>