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37" sheetId="1" r:id="rId1"/>
  </sheets>
  <definedNames>
    <definedName name="_xlnm.Print_Area" localSheetId="0">'37'!$A$1:$U$76</definedName>
  </definedNames>
  <calcPr fullCalcOnLoad="1"/>
</workbook>
</file>

<file path=xl/sharedStrings.xml><?xml version="1.0" encoding="utf-8"?>
<sst xmlns="http://schemas.openxmlformats.org/spreadsheetml/2006/main" count="173" uniqueCount="136">
  <si>
    <t>田</t>
  </si>
  <si>
    <t>畑</t>
  </si>
  <si>
    <t>１</t>
  </si>
  <si>
    <t>鳥取市</t>
  </si>
  <si>
    <t>２</t>
  </si>
  <si>
    <t>米子市</t>
  </si>
  <si>
    <t>３</t>
  </si>
  <si>
    <t>倉吉市</t>
  </si>
  <si>
    <t>４</t>
  </si>
  <si>
    <t>境港市</t>
  </si>
  <si>
    <t>Ａ</t>
  </si>
  <si>
    <t>岩美郡</t>
  </si>
  <si>
    <t>５</t>
  </si>
  <si>
    <t>国府町</t>
  </si>
  <si>
    <t>６</t>
  </si>
  <si>
    <t>岩美町</t>
  </si>
  <si>
    <t>７</t>
  </si>
  <si>
    <t>福部村</t>
  </si>
  <si>
    <t>Ｂ</t>
  </si>
  <si>
    <t>八頭郡</t>
  </si>
  <si>
    <t>８</t>
  </si>
  <si>
    <t>郡家町</t>
  </si>
  <si>
    <t>９</t>
  </si>
  <si>
    <t>船岡町</t>
  </si>
  <si>
    <t>河原町</t>
  </si>
  <si>
    <t>八東町</t>
  </si>
  <si>
    <t>若桜町</t>
  </si>
  <si>
    <t>用瀬町</t>
  </si>
  <si>
    <t>佐治村</t>
  </si>
  <si>
    <t>智頭町</t>
  </si>
  <si>
    <t>Ｃ</t>
  </si>
  <si>
    <t>気高郡</t>
  </si>
  <si>
    <t>気高町</t>
  </si>
  <si>
    <t>鹿野町</t>
  </si>
  <si>
    <t>青谷町</t>
  </si>
  <si>
    <t>Ｄ</t>
  </si>
  <si>
    <t>東伯郡</t>
  </si>
  <si>
    <t>羽合町</t>
  </si>
  <si>
    <t>泊村</t>
  </si>
  <si>
    <t>東郷町</t>
  </si>
  <si>
    <t>三朝町</t>
  </si>
  <si>
    <t>関金町</t>
  </si>
  <si>
    <t>北条町</t>
  </si>
  <si>
    <t>大栄町</t>
  </si>
  <si>
    <t>東伯町</t>
  </si>
  <si>
    <t>Ｅ</t>
  </si>
  <si>
    <t>西伯郡</t>
  </si>
  <si>
    <t>西伯町</t>
  </si>
  <si>
    <t>会見町</t>
  </si>
  <si>
    <t>岸本町</t>
  </si>
  <si>
    <t>日吉津村</t>
  </si>
  <si>
    <t>淀江町</t>
  </si>
  <si>
    <t>大山町</t>
  </si>
  <si>
    <t>名和町</t>
  </si>
  <si>
    <t>中山町</t>
  </si>
  <si>
    <t>Ｆ</t>
  </si>
  <si>
    <t>日野郡</t>
  </si>
  <si>
    <t>日南町</t>
  </si>
  <si>
    <t>日野町</t>
  </si>
  <si>
    <t>江府町</t>
  </si>
  <si>
    <t>溝口町</t>
  </si>
  <si>
    <t>37  市 町 村 別 経 営 土 地 種 類</t>
  </si>
  <si>
    <t xml:space="preserve">別 農 家 数 と 面 積  </t>
  </si>
  <si>
    <t>平成12年２月１日</t>
  </si>
  <si>
    <t>１ 経営耕地とは、農作物を栽培する目的で、農家が経営（耕作、肥培管理等）を行っている耕地（けい畔を含む）で、田、畑、樹園地をいう。なお、一時的な休耕地を含む。
２ 田とは水稲だけでなく、わさび、はす、くわい、せり、いぐさ等をつくっているすべての田。
３ 樹園地とは果樹園、茶園、桑園のほか、こうぞ、みつまた、こうりやなぎ、桐など栽培されているもの。果樹の散在は樹園地</t>
  </si>
  <si>
    <t>　  としない。
  　ただし、同一種類が１箇所にかたまっており、その投影面積が１ａ以上ある場合は樹園地に含めた。
４　畑とは樹園地を除いたすべての畑。　　　　　　　　　　　　　　　　　　　　　　　　　　　　　　　　　　　　　　　　　　　　　　　　　　　　　　　　　５　総農家、販売農家の定義については、36表頭注を参照されたい。</t>
  </si>
  <si>
    <t xml:space="preserve"> （単位 面積hａ）</t>
  </si>
  <si>
    <t xml:space="preserve">農林水産省「2000年世界農林業センサス」 </t>
  </si>
  <si>
    <t>市   町   村</t>
  </si>
  <si>
    <t>経　営　耕　地　　　－総農家－</t>
  </si>
  <si>
    <t>　　　　　　経　　　　　　　</t>
  </si>
  <si>
    <t>営　　　　　　　　　　　　耕　　　　　　　　　　　　地　　　　－販売農家－</t>
  </si>
  <si>
    <t>市町村</t>
  </si>
  <si>
    <t>総                      数</t>
  </si>
  <si>
    <t>樹             園             地</t>
  </si>
  <si>
    <t>農  家  数</t>
  </si>
  <si>
    <t>面     積</t>
  </si>
  <si>
    <t>(内)借入地のある農家・面積</t>
  </si>
  <si>
    <t>(内)稲を作
った農家数</t>
  </si>
  <si>
    <r>
      <t>(内)</t>
    </r>
    <r>
      <rPr>
        <sz val="11"/>
        <rFont val="ＭＳ 明朝"/>
        <family val="1"/>
      </rPr>
      <t>稲</t>
    </r>
    <r>
      <rPr>
        <sz val="11"/>
        <rFont val="ＭＳ 明朝"/>
        <family val="1"/>
      </rPr>
      <t>を</t>
    </r>
    <r>
      <rPr>
        <sz val="11"/>
        <rFont val="ＭＳ 明朝"/>
        <family val="1"/>
      </rPr>
      <t>作
っ</t>
    </r>
    <r>
      <rPr>
        <sz val="11"/>
        <rFont val="ＭＳ 明朝"/>
        <family val="1"/>
      </rPr>
      <t>た</t>
    </r>
    <r>
      <rPr>
        <sz val="11"/>
        <rFont val="ＭＳ 明朝"/>
        <family val="1"/>
      </rPr>
      <t>面</t>
    </r>
    <r>
      <rPr>
        <sz val="11"/>
        <rFont val="ＭＳ 明朝"/>
        <family val="1"/>
      </rPr>
      <t>積</t>
    </r>
  </si>
  <si>
    <t>農   家   数</t>
  </si>
  <si>
    <t>面      積</t>
  </si>
  <si>
    <t>(内)  果   樹   園</t>
  </si>
  <si>
    <t>総        数</t>
  </si>
  <si>
    <t>総  数</t>
  </si>
  <si>
    <t>市        部</t>
  </si>
  <si>
    <t>市  部</t>
  </si>
  <si>
    <t>郡        部</t>
  </si>
  <si>
    <t>郡  部</t>
  </si>
  <si>
    <t>１</t>
  </si>
  <si>
    <t>２</t>
  </si>
  <si>
    <t>３</t>
  </si>
  <si>
    <t>４</t>
  </si>
  <si>
    <t>Ａ</t>
  </si>
  <si>
    <t>５</t>
  </si>
  <si>
    <t>６</t>
  </si>
  <si>
    <t>７</t>
  </si>
  <si>
    <t>Ｂ</t>
  </si>
  <si>
    <t>８</t>
  </si>
  <si>
    <t>９</t>
  </si>
  <si>
    <t>10</t>
  </si>
  <si>
    <t>11</t>
  </si>
  <si>
    <t>12</t>
  </si>
  <si>
    <t>13</t>
  </si>
  <si>
    <t>14</t>
  </si>
  <si>
    <t>15</t>
  </si>
  <si>
    <t>Ｃ</t>
  </si>
  <si>
    <t>16</t>
  </si>
  <si>
    <t>17</t>
  </si>
  <si>
    <t>18</t>
  </si>
  <si>
    <t>Ｄ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</si>
  <si>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</si>
  <si>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</si>
  <si>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</si>
  <si>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</si>
  <si>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</si>
  <si>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</si>
  <si>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</si>
  <si>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</si>
  <si>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</si>
  <si>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赤碕町</t>
  </si>
  <si>
    <t>27</t>
  </si>
  <si>
    <t>Ｅ</t>
  </si>
  <si>
    <t>28</t>
  </si>
  <si>
    <t>29</t>
  </si>
  <si>
    <t>30</t>
  </si>
  <si>
    <t>31</t>
  </si>
  <si>
    <t>32</t>
  </si>
  <si>
    <t>33</t>
  </si>
  <si>
    <t>34</t>
  </si>
  <si>
    <t>35</t>
  </si>
  <si>
    <t>Ｆ</t>
  </si>
  <si>
    <t>36</t>
  </si>
  <si>
    <t>37</t>
  </si>
  <si>
    <t>38</t>
  </si>
  <si>
    <t>39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</si>
</sst>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0_);[Red]\(0\)"/>
    <numFmt numFmtId="180" formatCode="_ * #\ ###\ ###\ ##0_ ;_ * \-#\ ###\ ###\ ##0_ ;_ * &quot;-&quot;_ ;_ @_ "/>
    <numFmt numFmtId="181" formatCode="_ * #\ ###\ ###\ ##0.0_ ;_ * \-#\ ###\ ###\ ##0.0_ ;_ * &quot;-&quot;_ ;_ @_ "/>
    <numFmt numFmtId="182" formatCode="* #\ ###\ ###\ ##0;* \-#\ ###\ ###\ ##0;* &quot;-&quot;;@"/>
    <numFmt numFmtId="183" formatCode="\ * #\ ###\ ###\ ##0.0;\ * \-#\ ###\ ###\ ##0.0;\ _*\ &quot;-&quot;_ ;_ @_ "/>
    <numFmt numFmtId="184" formatCode="* #\ ###\ ###\ ##0.0;* \-#\ ###\ ###\ ##0.0;\ _*\ &quot;-&quot;_ ;_ @_ "/>
    <numFmt numFmtId="185" formatCode="* #\ ###\ ###\ ##0.0;* \-#\ ###\ ###\ ##0.0;\ _*\ &quot;-&quot;;_ @_ "/>
    <numFmt numFmtId="186" formatCode="#,##0.0_ "/>
    <numFmt numFmtId="187" formatCode="*#\ ###\ ###\ ##0.0;*-#\ ###\ ###\ ##0.0;\ _*\ &quot;-&quot;;_ @_ "/>
    <numFmt numFmtId="188" formatCode="#\ ##0.0;\-#\ ##0.0"/>
    <numFmt numFmtId="189" formatCode="0_ "/>
    <numFmt numFmtId="190" formatCode="#\ ###\ ###\ ##0\ ;\-#\ ###\ ###\ ##0\ "/>
    <numFmt numFmtId="191" formatCode="\ * #\ ###\ ##0.0;\ * \-#\ \ ###\ ##0.0;\ _*\ &quot;-&quot;_ ;_ @_ "/>
    <numFmt numFmtId="192" formatCode="#,##0.0;&quot;△  &quot;#,##0.0"/>
    <numFmt numFmtId="193" formatCode="#,##0.0;&quot;△&quot;#,##0.0"/>
    <numFmt numFmtId="194" formatCode="\ * #\ ##0.0\ ;\ * \-#\ ###\ ###\ ##0.0\ ;\ _*\ &quot;-&quot;_ ;_ @_ "/>
    <numFmt numFmtId="195" formatCode="#\ ##0.0\ ;\-#\ ##0.0\ "/>
    <numFmt numFmtId="196" formatCode="0.0;&quot;△ &quot;0.0"/>
    <numFmt numFmtId="197" formatCode="_ * #\ ###\ ##0_ ;_ * \-#\ ###\ ###\ ##0_ ;_ * &quot;-&quot;_ ;_ @_ "/>
    <numFmt numFmtId="198" formatCode="\ * #\ ###\ ##0.0;\ * \-#\ ###\ ###\ ##0.0;\ _*\ &quot;-&quot;_ ;_ @_ "/>
    <numFmt numFmtId="199" formatCode="* #\ ###\ ##0.0;* \-#\ ###\ ###\ ##0.0;\ _*\ &quot;-&quot;_ ;_ @_ "/>
    <numFmt numFmtId="200" formatCode="\ * #\ ###\ ##0.0;\ * \-#\ ###\ ##0.0;\ _*\ &quot;-&quot;_ ;_ @_ "/>
    <numFmt numFmtId="201" formatCode="\ * ###\ ###\ ##0.0;\ * \-#\ ###\ ###\ ##0.0;\ _*\ &quot;-&quot;_ ;_ @_ "/>
    <numFmt numFmtId="202" formatCode="* ###\ ###\ ##0.0;* \-#\ ###\ ###\ ##0.0;\ _*\ &quot;-&quot;_ ;_ @_ "/>
    <numFmt numFmtId="203" formatCode="\(#\ ###\ ##0\);\(\-#\ ###\ ##0\);&quot;(-)&quot;"/>
    <numFmt numFmtId="204" formatCode="#\ ###\ ##0;\-#\ ###\ ##0;&quot;-&quot;"/>
    <numFmt numFmtId="205" formatCode="#\ ##0\ "/>
    <numFmt numFmtId="206" formatCode="#\ ###\ ##0"/>
    <numFmt numFmtId="207" formatCode="#\ ###\ ##0\ "/>
    <numFmt numFmtId="208" formatCode="_ * ##\ ###\ ###\ ##0.0_ ;_ * \-##\ ###\ ###\ ##0.0_ ;_ * &quot;-&quot;_ ;_ @_ "/>
    <numFmt numFmtId="209" formatCode="#\ ##0"/>
    <numFmt numFmtId="210" formatCode="_ * ##\ ###\ ###\ ##0_ ;_ * \-##\ ###\ ###\ ##0_ ;_ * &quot;-&quot;_ ;_ @_ "/>
    <numFmt numFmtId="211" formatCode="\ * #\ ###\ ##0;\ * \-#\ ###\ ##0;\ _*\ &quot;-&quot;_ ;_ @_ "/>
    <numFmt numFmtId="212" formatCode="\ * #\ ###\ ##0;\ * &quot;△&quot;\ #\ ###\ ##0;\ _*\ &quot;-&quot;_ ;_ @_ "/>
    <numFmt numFmtId="213" formatCode="#\ ##0;&quot;△ &quot;#\ ##0"/>
    <numFmt numFmtId="214" formatCode="#\ ##0;\-#\ ##0"/>
    <numFmt numFmtId="215" formatCode="#\ ##0;\-#\ ##0.0"/>
    <numFmt numFmtId="216" formatCode="#\ ##0\ ;\-#\ ##0.0\ "/>
    <numFmt numFmtId="217" formatCode="_ * #\ ###\ ###\ ##0_ ;_ * &quot;△&quot;#\ ###\ ###\ ##0_ ;_ * &quot;-&quot;_ ;_ @_ "/>
    <numFmt numFmtId="218" formatCode="#,##0.0;&quot;△ 　 &quot;#,##0.0"/>
    <numFmt numFmtId="219" formatCode="#,##0.0;&quot;△　 &quot;#,##0.0"/>
    <numFmt numFmtId="220" formatCode="\ * #\ ###\ ##0;\ * &quot;△ &quot;\ #\ ###\ ##0;\ _*\ &quot;-&quot;_ ;_ @_ "/>
    <numFmt numFmtId="221" formatCode="#,##0.0;&quot;△   &quot;#,##0.0"/>
    <numFmt numFmtId="222" formatCode="#\ ##0;&quot;△   &quot;#\ ##0"/>
    <numFmt numFmtId="223" formatCode="#\ ##0;&quot;△  &quot;#\ ##0"/>
    <numFmt numFmtId="224" formatCode="#\ ##0;&quot;△    &quot;#\ ##0"/>
    <numFmt numFmtId="225" formatCode="\ * #\ ###\ ##0;\ * &quot;△  &quot;\ #\ ###\ ##0;\ _*\ &quot;-&quot;_ ;_ @_ "/>
  </numFmts>
  <fonts count="10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b/>
      <sz val="2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58" fontId="0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04" fontId="9" fillId="0" borderId="0" xfId="0" applyNumberFormat="1" applyFont="1" applyAlignment="1">
      <alignment horizontal="right" vertical="center"/>
    </xf>
    <xf numFmtId="204" fontId="9" fillId="0" borderId="0" xfId="0" applyNumberFormat="1" applyFont="1" applyBorder="1" applyAlignment="1">
      <alignment horizontal="right" vertical="center"/>
    </xf>
    <xf numFmtId="177" fontId="9" fillId="0" borderId="8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49" fontId="0" fillId="0" borderId="0" xfId="0" applyNumberFormat="1" applyBorder="1" applyAlignment="1">
      <alignment horizontal="right" vertical="center"/>
    </xf>
    <xf numFmtId="204" fontId="0" fillId="0" borderId="0" xfId="0" applyNumberFormat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49" fontId="9" fillId="0" borderId="12" xfId="0" applyNumberFormat="1" applyFont="1" applyBorder="1" applyAlignment="1">
      <alignment horizontal="center" vertical="center"/>
    </xf>
    <xf numFmtId="204" fontId="0" fillId="0" borderId="0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0" xfId="0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21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tabSelected="1" zoomScaleSheetLayoutView="75" workbookViewId="0" topLeftCell="L1">
      <selection activeCell="D28" sqref="D28"/>
    </sheetView>
  </sheetViews>
  <sheetFormatPr defaultColWidth="8.796875" defaultRowHeight="14.25"/>
  <cols>
    <col min="1" max="1" width="4.59765625" style="0" customWidth="1"/>
    <col min="2" max="2" width="0.8984375" style="0" customWidth="1"/>
    <col min="3" max="3" width="11.59765625" style="0" customWidth="1"/>
    <col min="4" max="4" width="0.59375" style="0" customWidth="1"/>
    <col min="5" max="5" width="14.09765625" style="0" customWidth="1"/>
    <col min="6" max="7" width="14" style="0" customWidth="1"/>
    <col min="8" max="11" width="14.09765625" style="0" customWidth="1"/>
    <col min="12" max="12" width="0.8984375" style="0" customWidth="1"/>
    <col min="13" max="13" width="15.5" style="0" customWidth="1"/>
    <col min="14" max="15" width="15.59765625" style="0" customWidth="1"/>
    <col min="16" max="16" width="15.3984375" style="0" customWidth="1"/>
    <col min="17" max="17" width="15.5" style="0" customWidth="1"/>
    <col min="18" max="18" width="15.3984375" style="0" customWidth="1"/>
    <col min="19" max="19" width="15.5" style="0" customWidth="1"/>
    <col min="20" max="20" width="0.8984375" style="0" customWidth="1"/>
    <col min="21" max="21" width="7.59765625" style="0" customWidth="1"/>
    <col min="22" max="16384" width="11.59765625" style="0" customWidth="1"/>
  </cols>
  <sheetData>
    <row r="1" spans="3:21" s="1" customFormat="1" ht="25.5" customHeight="1">
      <c r="C1" s="2"/>
      <c r="D1" s="2"/>
      <c r="E1" s="2"/>
      <c r="F1" s="2"/>
      <c r="G1" s="3" t="s">
        <v>61</v>
      </c>
      <c r="H1" s="4"/>
      <c r="I1" s="4"/>
      <c r="J1" s="4"/>
      <c r="K1" s="4"/>
      <c r="L1" s="2"/>
      <c r="M1" s="3" t="s">
        <v>62</v>
      </c>
      <c r="N1" s="3"/>
      <c r="O1" s="3"/>
      <c r="P1" s="5" t="s">
        <v>63</v>
      </c>
      <c r="Q1" s="6"/>
      <c r="R1" s="2"/>
      <c r="S1" s="2"/>
      <c r="T1" s="2"/>
      <c r="U1" s="2"/>
    </row>
    <row r="2" spans="3:21" s="1" customFormat="1" ht="13.5" customHeight="1">
      <c r="C2" s="2"/>
      <c r="D2" s="2"/>
      <c r="E2" s="2"/>
      <c r="F2" s="2"/>
      <c r="G2" s="2"/>
      <c r="H2" s="2"/>
      <c r="I2" s="2"/>
      <c r="J2" s="2"/>
      <c r="K2" s="7"/>
      <c r="L2" s="2"/>
      <c r="M2" s="8"/>
      <c r="N2" s="2"/>
      <c r="O2" s="2"/>
      <c r="Q2" s="2"/>
      <c r="R2" s="2"/>
      <c r="S2" s="2"/>
      <c r="T2" s="2"/>
      <c r="U2" s="2"/>
    </row>
    <row r="3" spans="1:21" s="10" customFormat="1" ht="69.75" customHeight="1">
      <c r="A3" s="9" t="s">
        <v>64</v>
      </c>
      <c r="B3" s="9"/>
      <c r="C3" s="9"/>
      <c r="D3" s="9"/>
      <c r="E3" s="9"/>
      <c r="F3" s="9"/>
      <c r="G3" s="9"/>
      <c r="H3" s="9"/>
      <c r="I3" s="9"/>
      <c r="J3" s="9"/>
      <c r="K3" s="9"/>
      <c r="M3" s="9" t="s">
        <v>65</v>
      </c>
      <c r="N3" s="9"/>
      <c r="O3" s="9"/>
      <c r="P3" s="9"/>
      <c r="Q3" s="9"/>
      <c r="R3" s="9"/>
      <c r="S3" s="9"/>
      <c r="T3" s="9"/>
      <c r="U3" s="9"/>
    </row>
    <row r="4" spans="1:21" s="10" customFormat="1" ht="17.25" customHeight="1" thickBot="1">
      <c r="A4" s="10" t="s">
        <v>66</v>
      </c>
      <c r="Q4" s="11" t="s">
        <v>67</v>
      </c>
      <c r="R4" s="11"/>
      <c r="S4" s="11"/>
      <c r="T4" s="11"/>
      <c r="U4" s="11"/>
    </row>
    <row r="5" spans="1:21" ht="17.25" customHeight="1" thickTop="1">
      <c r="A5" s="12" t="s">
        <v>68</v>
      </c>
      <c r="B5" s="12"/>
      <c r="C5" s="12"/>
      <c r="D5" s="13"/>
      <c r="E5" s="14" t="s">
        <v>69</v>
      </c>
      <c r="F5" s="15"/>
      <c r="G5" s="15"/>
      <c r="H5" s="16"/>
      <c r="I5" s="15" t="s">
        <v>70</v>
      </c>
      <c r="J5" s="15"/>
      <c r="K5" s="15"/>
      <c r="L5" s="17"/>
      <c r="M5" s="15" t="s">
        <v>71</v>
      </c>
      <c r="N5" s="15"/>
      <c r="O5" s="15"/>
      <c r="P5" s="15"/>
      <c r="Q5" s="15"/>
      <c r="R5" s="15"/>
      <c r="S5" s="15"/>
      <c r="T5" s="18"/>
      <c r="U5" s="19" t="s">
        <v>72</v>
      </c>
    </row>
    <row r="6" spans="1:21" ht="17.25" customHeight="1">
      <c r="A6" s="20"/>
      <c r="B6" s="20"/>
      <c r="C6" s="20"/>
      <c r="D6" s="21"/>
      <c r="E6" s="22" t="s">
        <v>73</v>
      </c>
      <c r="F6" s="23"/>
      <c r="G6" s="23"/>
      <c r="H6" s="24"/>
      <c r="I6" s="25"/>
      <c r="J6" s="23" t="s">
        <v>0</v>
      </c>
      <c r="K6" s="23"/>
      <c r="L6" s="26"/>
      <c r="M6" s="27"/>
      <c r="N6" s="22" t="s">
        <v>1</v>
      </c>
      <c r="O6" s="24"/>
      <c r="P6" s="22" t="s">
        <v>74</v>
      </c>
      <c r="Q6" s="23"/>
      <c r="R6" s="23"/>
      <c r="S6" s="23"/>
      <c r="T6" s="28"/>
      <c r="U6" s="29"/>
    </row>
    <row r="7" spans="1:21" ht="17.25" customHeight="1">
      <c r="A7" s="20"/>
      <c r="B7" s="20"/>
      <c r="C7" s="20"/>
      <c r="D7" s="21"/>
      <c r="E7" s="30" t="s">
        <v>75</v>
      </c>
      <c r="F7" s="31" t="s">
        <v>76</v>
      </c>
      <c r="G7" s="22" t="s">
        <v>77</v>
      </c>
      <c r="H7" s="24"/>
      <c r="I7" s="31" t="s">
        <v>75</v>
      </c>
      <c r="J7" s="31" t="s">
        <v>76</v>
      </c>
      <c r="K7" s="32" t="s">
        <v>78</v>
      </c>
      <c r="L7" s="33"/>
      <c r="M7" s="34" t="s">
        <v>79</v>
      </c>
      <c r="N7" s="31" t="s">
        <v>80</v>
      </c>
      <c r="O7" s="31" t="s">
        <v>81</v>
      </c>
      <c r="P7" s="31" t="s">
        <v>80</v>
      </c>
      <c r="Q7" s="31" t="s">
        <v>81</v>
      </c>
      <c r="R7" s="22" t="s">
        <v>82</v>
      </c>
      <c r="S7" s="23"/>
      <c r="T7" s="28"/>
      <c r="U7" s="29"/>
    </row>
    <row r="8" spans="1:21" ht="17.25" customHeight="1">
      <c r="A8" s="35"/>
      <c r="B8" s="35"/>
      <c r="C8" s="35"/>
      <c r="D8" s="36"/>
      <c r="E8" s="36"/>
      <c r="F8" s="37"/>
      <c r="G8" s="38" t="s">
        <v>75</v>
      </c>
      <c r="H8" s="38" t="s">
        <v>76</v>
      </c>
      <c r="I8" s="37"/>
      <c r="J8" s="37"/>
      <c r="K8" s="39"/>
      <c r="L8" s="40"/>
      <c r="M8" s="41"/>
      <c r="N8" s="37"/>
      <c r="O8" s="37"/>
      <c r="P8" s="37"/>
      <c r="Q8" s="37"/>
      <c r="R8" s="38" t="s">
        <v>80</v>
      </c>
      <c r="S8" s="25" t="s">
        <v>81</v>
      </c>
      <c r="T8" s="28"/>
      <c r="U8" s="42"/>
    </row>
    <row r="9" spans="1:21" s="46" customFormat="1" ht="7.5" customHeight="1">
      <c r="A9" s="43"/>
      <c r="B9" s="43"/>
      <c r="C9" s="43"/>
      <c r="D9" s="44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4"/>
      <c r="U9" s="45"/>
    </row>
    <row r="10" spans="1:21" s="53" customFormat="1" ht="12" customHeight="1">
      <c r="A10" s="47" t="s">
        <v>83</v>
      </c>
      <c r="B10" s="47"/>
      <c r="C10" s="47"/>
      <c r="D10" s="48"/>
      <c r="E10" s="49">
        <v>37675</v>
      </c>
      <c r="F10" s="49">
        <v>30178</v>
      </c>
      <c r="G10" s="49">
        <v>9823</v>
      </c>
      <c r="H10" s="49">
        <v>4644</v>
      </c>
      <c r="I10" s="49">
        <v>27730</v>
      </c>
      <c r="J10" s="49">
        <v>19661</v>
      </c>
      <c r="K10" s="49">
        <v>26885</v>
      </c>
      <c r="L10" s="50"/>
      <c r="M10" s="49">
        <v>13599</v>
      </c>
      <c r="N10" s="49">
        <v>21879</v>
      </c>
      <c r="O10" s="49">
        <v>6342</v>
      </c>
      <c r="P10" s="49">
        <v>6865</v>
      </c>
      <c r="Q10" s="49">
        <v>2487</v>
      </c>
      <c r="R10" s="49">
        <v>6692</v>
      </c>
      <c r="S10" s="49">
        <v>2388</v>
      </c>
      <c r="T10" s="51"/>
      <c r="U10" s="52" t="s">
        <v>84</v>
      </c>
    </row>
    <row r="11" spans="1:21" s="53" customFormat="1" ht="10.5" customHeight="1">
      <c r="A11" s="54"/>
      <c r="B11" s="54"/>
      <c r="C11" s="54"/>
      <c r="D11" s="48"/>
      <c r="E11" s="49"/>
      <c r="F11" s="49"/>
      <c r="G11" s="49"/>
      <c r="H11" s="49"/>
      <c r="I11" s="49"/>
      <c r="J11" s="49"/>
      <c r="K11" s="49"/>
      <c r="L11" s="50"/>
      <c r="M11" s="49"/>
      <c r="N11" s="49"/>
      <c r="O11" s="49"/>
      <c r="P11" s="49"/>
      <c r="Q11" s="49"/>
      <c r="R11" s="49"/>
      <c r="S11" s="49"/>
      <c r="T11" s="51"/>
      <c r="U11" s="52"/>
    </row>
    <row r="12" spans="1:21" s="53" customFormat="1" ht="12" customHeight="1">
      <c r="A12" s="47" t="s">
        <v>85</v>
      </c>
      <c r="B12" s="47"/>
      <c r="C12" s="47"/>
      <c r="D12" s="48"/>
      <c r="E12" s="49">
        <f aca="true" t="shared" si="0" ref="E12:K12">SUM(E16:E19)</f>
        <v>10545</v>
      </c>
      <c r="F12" s="49">
        <f t="shared" si="0"/>
        <v>7475</v>
      </c>
      <c r="G12" s="49">
        <f t="shared" si="0"/>
        <v>2584</v>
      </c>
      <c r="H12" s="49">
        <f t="shared" si="0"/>
        <v>1014</v>
      </c>
      <c r="I12" s="49">
        <f t="shared" si="0"/>
        <v>7195</v>
      </c>
      <c r="J12" s="49">
        <f t="shared" si="0"/>
        <v>5041</v>
      </c>
      <c r="K12" s="49">
        <f t="shared" si="0"/>
        <v>7038</v>
      </c>
      <c r="L12" s="49"/>
      <c r="M12" s="49">
        <f aca="true" t="shared" si="1" ref="M12:S12">SUM(M16:M19)</f>
        <v>3403</v>
      </c>
      <c r="N12" s="49">
        <f t="shared" si="1"/>
        <v>5670</v>
      </c>
      <c r="O12" s="49">
        <f t="shared" si="1"/>
        <v>1509</v>
      </c>
      <c r="P12" s="49">
        <f t="shared" si="1"/>
        <v>1277</v>
      </c>
      <c r="Q12" s="49">
        <f t="shared" si="1"/>
        <v>384</v>
      </c>
      <c r="R12" s="49">
        <f t="shared" si="1"/>
        <v>1237</v>
      </c>
      <c r="S12" s="49">
        <f t="shared" si="1"/>
        <v>343</v>
      </c>
      <c r="T12" s="51"/>
      <c r="U12" s="52" t="s">
        <v>86</v>
      </c>
    </row>
    <row r="13" spans="1:21" s="53" customFormat="1" ht="10.5" customHeight="1">
      <c r="A13" s="54"/>
      <c r="B13" s="54"/>
      <c r="C13" s="54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51"/>
      <c r="U13" s="52"/>
    </row>
    <row r="14" spans="1:21" s="53" customFormat="1" ht="12" customHeight="1">
      <c r="A14" s="47" t="s">
        <v>87</v>
      </c>
      <c r="B14" s="47"/>
      <c r="C14" s="47"/>
      <c r="D14" s="48"/>
      <c r="E14" s="49">
        <f aca="true" t="shared" si="2" ref="E14:S14">E21+E27+E39+E45+E58+E70</f>
        <v>27130</v>
      </c>
      <c r="F14" s="49">
        <f t="shared" si="2"/>
        <v>22701</v>
      </c>
      <c r="G14" s="49">
        <f t="shared" si="2"/>
        <v>7239</v>
      </c>
      <c r="H14" s="49">
        <f t="shared" si="2"/>
        <v>3629</v>
      </c>
      <c r="I14" s="49">
        <f t="shared" si="2"/>
        <v>20535</v>
      </c>
      <c r="J14" s="49">
        <f t="shared" si="2"/>
        <v>14621</v>
      </c>
      <c r="K14" s="49">
        <f t="shared" si="2"/>
        <v>19847</v>
      </c>
      <c r="L14" s="49">
        <f t="shared" si="2"/>
        <v>0</v>
      </c>
      <c r="M14" s="49">
        <f t="shared" si="2"/>
        <v>10197</v>
      </c>
      <c r="N14" s="49">
        <f t="shared" si="2"/>
        <v>16209</v>
      </c>
      <c r="O14" s="49">
        <f t="shared" si="2"/>
        <v>4836</v>
      </c>
      <c r="P14" s="49">
        <f t="shared" si="2"/>
        <v>5588</v>
      </c>
      <c r="Q14" s="49">
        <f t="shared" si="2"/>
        <v>2101</v>
      </c>
      <c r="R14" s="49">
        <f t="shared" si="2"/>
        <v>5455</v>
      </c>
      <c r="S14" s="49">
        <f t="shared" si="2"/>
        <v>2044</v>
      </c>
      <c r="T14" s="51"/>
      <c r="U14" s="52" t="s">
        <v>88</v>
      </c>
    </row>
    <row r="15" spans="1:21" s="53" customFormat="1" ht="11.25" customHeight="1">
      <c r="A15" s="55"/>
      <c r="B15" s="55"/>
      <c r="C15" s="55"/>
      <c r="D15" s="56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51"/>
      <c r="U15" s="57"/>
    </row>
    <row r="16" spans="1:21" s="46" customFormat="1" ht="12" customHeight="1">
      <c r="A16" s="58" t="s">
        <v>2</v>
      </c>
      <c r="B16" s="58"/>
      <c r="C16" s="43" t="s">
        <v>3</v>
      </c>
      <c r="D16" s="44"/>
      <c r="E16" s="59">
        <v>3766</v>
      </c>
      <c r="F16" s="59">
        <v>2396</v>
      </c>
      <c r="G16" s="59">
        <v>874</v>
      </c>
      <c r="H16" s="59">
        <v>335</v>
      </c>
      <c r="I16" s="59">
        <v>2728</v>
      </c>
      <c r="J16" s="59">
        <v>1939</v>
      </c>
      <c r="K16" s="59">
        <v>2667</v>
      </c>
      <c r="L16" s="59"/>
      <c r="M16" s="59">
        <v>1308</v>
      </c>
      <c r="N16" s="59">
        <v>1842</v>
      </c>
      <c r="O16" s="59">
        <v>165</v>
      </c>
      <c r="P16" s="59">
        <v>356</v>
      </c>
      <c r="Q16" s="59">
        <v>96</v>
      </c>
      <c r="R16" s="59">
        <v>346</v>
      </c>
      <c r="S16" s="59">
        <v>95</v>
      </c>
      <c r="T16" s="60"/>
      <c r="U16" s="61" t="s">
        <v>89</v>
      </c>
    </row>
    <row r="17" spans="1:21" s="46" customFormat="1" ht="12" customHeight="1">
      <c r="A17" s="58" t="s">
        <v>4</v>
      </c>
      <c r="B17" s="58"/>
      <c r="C17" s="43" t="s">
        <v>5</v>
      </c>
      <c r="D17" s="44"/>
      <c r="E17" s="59">
        <v>3485</v>
      </c>
      <c r="F17" s="59">
        <v>2277</v>
      </c>
      <c r="G17" s="59">
        <v>746</v>
      </c>
      <c r="H17" s="59">
        <v>241</v>
      </c>
      <c r="I17" s="59">
        <v>2183</v>
      </c>
      <c r="J17" s="59">
        <v>1370</v>
      </c>
      <c r="K17" s="59">
        <v>2142</v>
      </c>
      <c r="L17" s="59"/>
      <c r="M17" s="59">
        <v>983</v>
      </c>
      <c r="N17" s="59">
        <v>2168</v>
      </c>
      <c r="O17" s="59">
        <v>667</v>
      </c>
      <c r="P17" s="59">
        <v>247</v>
      </c>
      <c r="Q17" s="59">
        <v>52</v>
      </c>
      <c r="R17" s="59">
        <v>240</v>
      </c>
      <c r="S17" s="59">
        <v>50</v>
      </c>
      <c r="T17" s="60"/>
      <c r="U17" s="61" t="s">
        <v>90</v>
      </c>
    </row>
    <row r="18" spans="1:21" s="46" customFormat="1" ht="12" customHeight="1">
      <c r="A18" s="58" t="s">
        <v>6</v>
      </c>
      <c r="B18" s="58"/>
      <c r="C18" s="43" t="s">
        <v>7</v>
      </c>
      <c r="D18" s="44"/>
      <c r="E18" s="59">
        <v>2867</v>
      </c>
      <c r="F18" s="59">
        <v>2594</v>
      </c>
      <c r="G18" s="59">
        <v>781</v>
      </c>
      <c r="H18" s="59">
        <v>378</v>
      </c>
      <c r="I18" s="59">
        <v>2183</v>
      </c>
      <c r="J18" s="59">
        <v>1710</v>
      </c>
      <c r="K18" s="59">
        <v>2131</v>
      </c>
      <c r="L18" s="59"/>
      <c r="M18" s="59">
        <v>1090</v>
      </c>
      <c r="N18" s="59">
        <v>1416</v>
      </c>
      <c r="O18" s="59">
        <v>522</v>
      </c>
      <c r="P18" s="59">
        <v>668</v>
      </c>
      <c r="Q18" s="59">
        <v>235</v>
      </c>
      <c r="R18" s="59">
        <v>648</v>
      </c>
      <c r="S18" s="59">
        <v>198</v>
      </c>
      <c r="T18" s="60"/>
      <c r="U18" s="61" t="s">
        <v>91</v>
      </c>
    </row>
    <row r="19" spans="1:21" s="46" customFormat="1" ht="12" customHeight="1">
      <c r="A19" s="58" t="s">
        <v>8</v>
      </c>
      <c r="B19" s="58"/>
      <c r="C19" s="43" t="s">
        <v>9</v>
      </c>
      <c r="D19" s="44"/>
      <c r="E19" s="59">
        <v>427</v>
      </c>
      <c r="F19" s="59">
        <v>208</v>
      </c>
      <c r="G19" s="59">
        <v>183</v>
      </c>
      <c r="H19" s="59">
        <v>60</v>
      </c>
      <c r="I19" s="59">
        <v>101</v>
      </c>
      <c r="J19" s="59">
        <v>22</v>
      </c>
      <c r="K19" s="59">
        <v>98</v>
      </c>
      <c r="L19" s="59"/>
      <c r="M19" s="59">
        <v>22</v>
      </c>
      <c r="N19" s="59">
        <v>244</v>
      </c>
      <c r="O19" s="59">
        <v>155</v>
      </c>
      <c r="P19" s="59">
        <v>6</v>
      </c>
      <c r="Q19" s="59">
        <v>1</v>
      </c>
      <c r="R19" s="59">
        <v>3</v>
      </c>
      <c r="S19" s="62">
        <v>0</v>
      </c>
      <c r="T19" s="60"/>
      <c r="U19" s="61" t="s">
        <v>92</v>
      </c>
    </row>
    <row r="20" spans="1:21" s="46" customFormat="1" ht="11.25" customHeight="1">
      <c r="A20" s="58"/>
      <c r="B20" s="58"/>
      <c r="C20" s="43"/>
      <c r="D20" s="44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60"/>
      <c r="U20" s="61"/>
    </row>
    <row r="21" spans="1:21" s="53" customFormat="1" ht="12" customHeight="1">
      <c r="A21" s="63" t="s">
        <v>10</v>
      </c>
      <c r="B21" s="63"/>
      <c r="C21" s="64" t="s">
        <v>11</v>
      </c>
      <c r="D21" s="56"/>
      <c r="E21" s="49">
        <f aca="true" t="shared" si="3" ref="E21:S21">SUM(E23:E25)</f>
        <v>2400</v>
      </c>
      <c r="F21" s="49">
        <f t="shared" si="3"/>
        <v>1702</v>
      </c>
      <c r="G21" s="49">
        <f t="shared" si="3"/>
        <v>720</v>
      </c>
      <c r="H21" s="49">
        <f t="shared" si="3"/>
        <v>348</v>
      </c>
      <c r="I21" s="49">
        <f t="shared" si="3"/>
        <v>1728</v>
      </c>
      <c r="J21" s="49">
        <f t="shared" si="3"/>
        <v>1263</v>
      </c>
      <c r="K21" s="49">
        <f t="shared" si="3"/>
        <v>1705</v>
      </c>
      <c r="L21" s="49">
        <f t="shared" si="3"/>
        <v>0</v>
      </c>
      <c r="M21" s="49">
        <f t="shared" si="3"/>
        <v>993</v>
      </c>
      <c r="N21" s="49">
        <f t="shared" si="3"/>
        <v>1370</v>
      </c>
      <c r="O21" s="49">
        <f t="shared" si="3"/>
        <v>222</v>
      </c>
      <c r="P21" s="49">
        <f t="shared" si="3"/>
        <v>274</v>
      </c>
      <c r="Q21" s="49">
        <f t="shared" si="3"/>
        <v>97</v>
      </c>
      <c r="R21" s="49">
        <f t="shared" si="3"/>
        <v>271</v>
      </c>
      <c r="S21" s="49">
        <f t="shared" si="3"/>
        <v>96</v>
      </c>
      <c r="T21" s="51"/>
      <c r="U21" s="65" t="s">
        <v>93</v>
      </c>
    </row>
    <row r="22" spans="1:21" s="53" customFormat="1" ht="11.25" customHeight="1">
      <c r="A22" s="63"/>
      <c r="B22" s="63"/>
      <c r="C22" s="55"/>
      <c r="D22" s="56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51"/>
      <c r="U22" s="65"/>
    </row>
    <row r="23" spans="1:21" s="46" customFormat="1" ht="12" customHeight="1">
      <c r="A23" s="58" t="s">
        <v>12</v>
      </c>
      <c r="B23" s="58"/>
      <c r="C23" s="43" t="s">
        <v>13</v>
      </c>
      <c r="D23" s="44"/>
      <c r="E23" s="59">
        <v>864</v>
      </c>
      <c r="F23" s="59">
        <v>600</v>
      </c>
      <c r="G23" s="59">
        <v>223</v>
      </c>
      <c r="H23" s="59">
        <v>108</v>
      </c>
      <c r="I23" s="59">
        <v>616</v>
      </c>
      <c r="J23" s="59">
        <v>480</v>
      </c>
      <c r="K23" s="59">
        <v>606</v>
      </c>
      <c r="L23" s="59"/>
      <c r="M23" s="59">
        <v>390</v>
      </c>
      <c r="N23" s="59">
        <v>408</v>
      </c>
      <c r="O23" s="59">
        <v>37</v>
      </c>
      <c r="P23" s="59">
        <v>90</v>
      </c>
      <c r="Q23" s="59">
        <v>35</v>
      </c>
      <c r="R23" s="59">
        <v>87</v>
      </c>
      <c r="S23" s="59">
        <v>34</v>
      </c>
      <c r="T23" s="60"/>
      <c r="U23" s="61" t="s">
        <v>94</v>
      </c>
    </row>
    <row r="24" spans="1:21" s="46" customFormat="1" ht="12" customHeight="1">
      <c r="A24" s="58" t="s">
        <v>14</v>
      </c>
      <c r="B24" s="58"/>
      <c r="C24" s="43" t="s">
        <v>15</v>
      </c>
      <c r="D24" s="44"/>
      <c r="E24" s="59">
        <v>1139</v>
      </c>
      <c r="F24" s="59">
        <v>740</v>
      </c>
      <c r="G24" s="59">
        <v>331</v>
      </c>
      <c r="H24" s="59">
        <v>149</v>
      </c>
      <c r="I24" s="59">
        <v>838</v>
      </c>
      <c r="J24" s="59">
        <v>625</v>
      </c>
      <c r="K24" s="59">
        <v>826</v>
      </c>
      <c r="L24" s="59"/>
      <c r="M24" s="59">
        <v>465</v>
      </c>
      <c r="N24" s="59">
        <v>670</v>
      </c>
      <c r="O24" s="59">
        <v>44</v>
      </c>
      <c r="P24" s="59">
        <v>43</v>
      </c>
      <c r="Q24" s="59">
        <v>11</v>
      </c>
      <c r="R24" s="59">
        <v>43</v>
      </c>
      <c r="S24" s="59">
        <v>11</v>
      </c>
      <c r="T24" s="60"/>
      <c r="U24" s="61" t="s">
        <v>95</v>
      </c>
    </row>
    <row r="25" spans="1:21" s="46" customFormat="1" ht="12" customHeight="1">
      <c r="A25" s="58" t="s">
        <v>16</v>
      </c>
      <c r="B25" s="58"/>
      <c r="C25" s="43" t="s">
        <v>17</v>
      </c>
      <c r="D25" s="44"/>
      <c r="E25" s="59">
        <v>397</v>
      </c>
      <c r="F25" s="59">
        <v>362</v>
      </c>
      <c r="G25" s="59">
        <v>166</v>
      </c>
      <c r="H25" s="59">
        <v>91</v>
      </c>
      <c r="I25" s="59">
        <v>274</v>
      </c>
      <c r="J25" s="59">
        <v>158</v>
      </c>
      <c r="K25" s="59">
        <v>273</v>
      </c>
      <c r="L25" s="59"/>
      <c r="M25" s="59">
        <v>138</v>
      </c>
      <c r="N25" s="59">
        <v>292</v>
      </c>
      <c r="O25" s="59">
        <v>141</v>
      </c>
      <c r="P25" s="59">
        <v>141</v>
      </c>
      <c r="Q25" s="59">
        <v>51</v>
      </c>
      <c r="R25" s="59">
        <v>141</v>
      </c>
      <c r="S25" s="59">
        <v>51</v>
      </c>
      <c r="T25" s="60"/>
      <c r="U25" s="61" t="s">
        <v>96</v>
      </c>
    </row>
    <row r="26" spans="1:21" s="46" customFormat="1" ht="11.25" customHeight="1">
      <c r="A26" s="58"/>
      <c r="B26" s="58"/>
      <c r="C26" s="43"/>
      <c r="D26" s="44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61"/>
    </row>
    <row r="27" spans="1:21" s="53" customFormat="1" ht="12" customHeight="1">
      <c r="A27" s="63" t="s">
        <v>18</v>
      </c>
      <c r="B27" s="63"/>
      <c r="C27" s="64" t="s">
        <v>19</v>
      </c>
      <c r="D27" s="56"/>
      <c r="E27" s="49">
        <f aca="true" t="shared" si="4" ref="E27:S27">SUM(E29:E37)</f>
        <v>6185</v>
      </c>
      <c r="F27" s="49">
        <f t="shared" si="4"/>
        <v>3577</v>
      </c>
      <c r="G27" s="49">
        <f t="shared" si="4"/>
        <v>1399</v>
      </c>
      <c r="H27" s="49">
        <f t="shared" si="4"/>
        <v>404</v>
      </c>
      <c r="I27" s="49">
        <f t="shared" si="4"/>
        <v>4344</v>
      </c>
      <c r="J27" s="49">
        <f t="shared" si="4"/>
        <v>2378</v>
      </c>
      <c r="K27" s="49">
        <f t="shared" si="4"/>
        <v>4228</v>
      </c>
      <c r="L27" s="49">
        <f t="shared" si="4"/>
        <v>0</v>
      </c>
      <c r="M27" s="49">
        <f t="shared" si="4"/>
        <v>1698</v>
      </c>
      <c r="N27" s="49">
        <f t="shared" si="4"/>
        <v>3178</v>
      </c>
      <c r="O27" s="49">
        <f t="shared" si="4"/>
        <v>280</v>
      </c>
      <c r="P27" s="49">
        <f t="shared" si="4"/>
        <v>1668</v>
      </c>
      <c r="Q27" s="49">
        <f t="shared" si="4"/>
        <v>576</v>
      </c>
      <c r="R27" s="49">
        <f t="shared" si="4"/>
        <v>1617</v>
      </c>
      <c r="S27" s="49">
        <f t="shared" si="4"/>
        <v>567</v>
      </c>
      <c r="T27" s="51"/>
      <c r="U27" s="65" t="s">
        <v>97</v>
      </c>
    </row>
    <row r="28" spans="1:21" s="53" customFormat="1" ht="11.25" customHeight="1">
      <c r="A28" s="63"/>
      <c r="B28" s="63"/>
      <c r="C28" s="55"/>
      <c r="D28" s="56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51"/>
      <c r="U28" s="65"/>
    </row>
    <row r="29" spans="1:21" s="46" customFormat="1" ht="12" customHeight="1">
      <c r="A29" s="58" t="s">
        <v>20</v>
      </c>
      <c r="B29" s="58"/>
      <c r="C29" s="43" t="s">
        <v>21</v>
      </c>
      <c r="D29" s="44"/>
      <c r="E29" s="59">
        <v>1088</v>
      </c>
      <c r="F29" s="59">
        <v>713</v>
      </c>
      <c r="G29" s="59">
        <v>240</v>
      </c>
      <c r="H29" s="59">
        <v>75</v>
      </c>
      <c r="I29" s="59">
        <v>792</v>
      </c>
      <c r="J29" s="59">
        <v>472</v>
      </c>
      <c r="K29" s="59">
        <v>765</v>
      </c>
      <c r="L29" s="59"/>
      <c r="M29" s="59">
        <v>340</v>
      </c>
      <c r="N29" s="59">
        <v>515</v>
      </c>
      <c r="O29" s="59">
        <v>42</v>
      </c>
      <c r="P29" s="59">
        <v>400</v>
      </c>
      <c r="Q29" s="59">
        <v>146</v>
      </c>
      <c r="R29" s="59">
        <v>393</v>
      </c>
      <c r="S29" s="59">
        <v>145</v>
      </c>
      <c r="T29" s="60"/>
      <c r="U29" s="61" t="s">
        <v>98</v>
      </c>
    </row>
    <row r="30" spans="1:21" s="46" customFormat="1" ht="12" customHeight="1">
      <c r="A30" s="58" t="s">
        <v>22</v>
      </c>
      <c r="B30" s="58"/>
      <c r="C30" s="43" t="s">
        <v>23</v>
      </c>
      <c r="D30" s="44"/>
      <c r="E30" s="59">
        <v>610</v>
      </c>
      <c r="F30" s="59">
        <v>388</v>
      </c>
      <c r="G30" s="59">
        <v>117</v>
      </c>
      <c r="H30" s="59">
        <v>35</v>
      </c>
      <c r="I30" s="59">
        <v>491</v>
      </c>
      <c r="J30" s="59">
        <v>312</v>
      </c>
      <c r="K30" s="59">
        <v>469</v>
      </c>
      <c r="L30" s="59"/>
      <c r="M30" s="59">
        <v>192</v>
      </c>
      <c r="N30" s="59">
        <v>362</v>
      </c>
      <c r="O30" s="59">
        <v>37</v>
      </c>
      <c r="P30" s="59">
        <v>99</v>
      </c>
      <c r="Q30" s="59">
        <v>16</v>
      </c>
      <c r="R30" s="59">
        <v>95</v>
      </c>
      <c r="S30" s="59">
        <v>16</v>
      </c>
      <c r="T30" s="60"/>
      <c r="U30" s="61" t="s">
        <v>99</v>
      </c>
    </row>
    <row r="31" spans="1:21" s="46" customFormat="1" ht="12" customHeight="1">
      <c r="A31" s="58" t="s">
        <v>100</v>
      </c>
      <c r="B31" s="58"/>
      <c r="C31" s="43" t="s">
        <v>24</v>
      </c>
      <c r="D31" s="44"/>
      <c r="E31" s="59">
        <v>1193</v>
      </c>
      <c r="F31" s="59">
        <v>771</v>
      </c>
      <c r="G31" s="59">
        <v>289</v>
      </c>
      <c r="H31" s="59">
        <v>79</v>
      </c>
      <c r="I31" s="59">
        <v>935</v>
      </c>
      <c r="J31" s="59">
        <v>537</v>
      </c>
      <c r="K31" s="59">
        <v>914</v>
      </c>
      <c r="L31" s="59"/>
      <c r="M31" s="59">
        <v>371</v>
      </c>
      <c r="N31" s="59">
        <v>621</v>
      </c>
      <c r="O31" s="59">
        <v>46</v>
      </c>
      <c r="P31" s="59">
        <v>415</v>
      </c>
      <c r="Q31" s="59">
        <v>142</v>
      </c>
      <c r="R31" s="59">
        <v>411</v>
      </c>
      <c r="S31" s="59">
        <v>140</v>
      </c>
      <c r="T31" s="60"/>
      <c r="U31" s="61" t="s">
        <v>100</v>
      </c>
    </row>
    <row r="32" spans="1:21" s="46" customFormat="1" ht="12" customHeight="1">
      <c r="A32" s="58" t="s">
        <v>101</v>
      </c>
      <c r="B32" s="58"/>
      <c r="C32" s="43" t="s">
        <v>25</v>
      </c>
      <c r="D32" s="44"/>
      <c r="E32" s="59">
        <v>811</v>
      </c>
      <c r="F32" s="59">
        <v>530</v>
      </c>
      <c r="G32" s="59">
        <v>158</v>
      </c>
      <c r="H32" s="59">
        <v>65</v>
      </c>
      <c r="I32" s="59">
        <v>602</v>
      </c>
      <c r="J32" s="59">
        <v>313</v>
      </c>
      <c r="K32" s="59">
        <v>581</v>
      </c>
      <c r="L32" s="59"/>
      <c r="M32" s="59">
        <v>233</v>
      </c>
      <c r="N32" s="59">
        <v>419</v>
      </c>
      <c r="O32" s="59">
        <v>46</v>
      </c>
      <c r="P32" s="59">
        <v>376</v>
      </c>
      <c r="Q32" s="59">
        <v>133</v>
      </c>
      <c r="R32" s="59">
        <v>372</v>
      </c>
      <c r="S32" s="59">
        <v>132</v>
      </c>
      <c r="T32" s="60"/>
      <c r="U32" s="61" t="s">
        <v>101</v>
      </c>
    </row>
    <row r="33" spans="1:21" s="46" customFormat="1" ht="12" customHeight="1">
      <c r="A33" s="58" t="s">
        <v>102</v>
      </c>
      <c r="B33" s="58"/>
      <c r="C33" s="43" t="s">
        <v>26</v>
      </c>
      <c r="D33" s="44"/>
      <c r="E33" s="59">
        <v>536</v>
      </c>
      <c r="F33" s="59">
        <v>236</v>
      </c>
      <c r="G33" s="59">
        <v>169</v>
      </c>
      <c r="H33" s="59">
        <v>31</v>
      </c>
      <c r="I33" s="59">
        <v>324</v>
      </c>
      <c r="J33" s="59">
        <v>155</v>
      </c>
      <c r="K33" s="59">
        <v>320</v>
      </c>
      <c r="L33" s="59"/>
      <c r="M33" s="59">
        <v>127</v>
      </c>
      <c r="N33" s="59">
        <v>279</v>
      </c>
      <c r="O33" s="59">
        <v>31</v>
      </c>
      <c r="P33" s="59">
        <v>62</v>
      </c>
      <c r="Q33" s="59">
        <v>10</v>
      </c>
      <c r="R33" s="59">
        <v>54</v>
      </c>
      <c r="S33" s="59">
        <v>9</v>
      </c>
      <c r="T33" s="60"/>
      <c r="U33" s="61" t="s">
        <v>102</v>
      </c>
    </row>
    <row r="34" spans="1:21" s="46" customFormat="1" ht="11.25" customHeight="1">
      <c r="A34" s="58"/>
      <c r="B34" s="58"/>
      <c r="C34" s="43"/>
      <c r="D34" s="44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60"/>
      <c r="U34" s="61"/>
    </row>
    <row r="35" spans="1:21" s="46" customFormat="1" ht="12" customHeight="1">
      <c r="A35" s="58" t="s">
        <v>103</v>
      </c>
      <c r="B35" s="58"/>
      <c r="C35" s="43" t="s">
        <v>27</v>
      </c>
      <c r="D35" s="44"/>
      <c r="E35" s="59">
        <v>450</v>
      </c>
      <c r="F35" s="59">
        <v>223</v>
      </c>
      <c r="G35" s="59">
        <v>85</v>
      </c>
      <c r="H35" s="59">
        <v>22</v>
      </c>
      <c r="I35" s="59">
        <v>287</v>
      </c>
      <c r="J35" s="59">
        <v>159</v>
      </c>
      <c r="K35" s="59">
        <v>285</v>
      </c>
      <c r="L35" s="59"/>
      <c r="M35" s="59">
        <v>112</v>
      </c>
      <c r="N35" s="59">
        <v>205</v>
      </c>
      <c r="O35" s="59">
        <v>17</v>
      </c>
      <c r="P35" s="59">
        <v>69</v>
      </c>
      <c r="Q35" s="59">
        <v>15</v>
      </c>
      <c r="R35" s="59">
        <v>65</v>
      </c>
      <c r="S35" s="59">
        <v>14</v>
      </c>
      <c r="T35" s="60"/>
      <c r="U35" s="61" t="s">
        <v>103</v>
      </c>
    </row>
    <row r="36" spans="1:21" s="46" customFormat="1" ht="12" customHeight="1">
      <c r="A36" s="58" t="s">
        <v>104</v>
      </c>
      <c r="B36" s="58"/>
      <c r="C36" s="43" t="s">
        <v>28</v>
      </c>
      <c r="D36" s="44"/>
      <c r="E36" s="59">
        <v>462</v>
      </c>
      <c r="F36" s="59">
        <v>264</v>
      </c>
      <c r="G36" s="59">
        <v>144</v>
      </c>
      <c r="H36" s="59">
        <v>45</v>
      </c>
      <c r="I36" s="59">
        <v>286</v>
      </c>
      <c r="J36" s="59">
        <v>99</v>
      </c>
      <c r="K36" s="59">
        <v>274</v>
      </c>
      <c r="L36" s="59"/>
      <c r="M36" s="59">
        <v>77</v>
      </c>
      <c r="N36" s="59">
        <v>263</v>
      </c>
      <c r="O36" s="59">
        <v>28</v>
      </c>
      <c r="P36" s="59">
        <v>202</v>
      </c>
      <c r="Q36" s="59">
        <v>107</v>
      </c>
      <c r="R36" s="59">
        <v>200</v>
      </c>
      <c r="S36" s="59">
        <v>106</v>
      </c>
      <c r="T36" s="60"/>
      <c r="U36" s="61" t="s">
        <v>104</v>
      </c>
    </row>
    <row r="37" spans="1:21" s="46" customFormat="1" ht="12" customHeight="1">
      <c r="A37" s="58" t="s">
        <v>105</v>
      </c>
      <c r="B37" s="58"/>
      <c r="C37" s="43" t="s">
        <v>29</v>
      </c>
      <c r="D37" s="44"/>
      <c r="E37" s="59">
        <v>1035</v>
      </c>
      <c r="F37" s="59">
        <v>452</v>
      </c>
      <c r="G37" s="59">
        <v>197</v>
      </c>
      <c r="H37" s="59">
        <v>52</v>
      </c>
      <c r="I37" s="59">
        <v>627</v>
      </c>
      <c r="J37" s="59">
        <v>331</v>
      </c>
      <c r="K37" s="59">
        <v>620</v>
      </c>
      <c r="L37" s="59"/>
      <c r="M37" s="59">
        <v>246</v>
      </c>
      <c r="N37" s="59">
        <v>514</v>
      </c>
      <c r="O37" s="59">
        <v>33</v>
      </c>
      <c r="P37" s="59">
        <v>45</v>
      </c>
      <c r="Q37" s="59">
        <v>7</v>
      </c>
      <c r="R37" s="59">
        <v>27</v>
      </c>
      <c r="S37" s="59">
        <v>5</v>
      </c>
      <c r="T37" s="60"/>
      <c r="U37" s="61" t="s">
        <v>105</v>
      </c>
    </row>
    <row r="38" spans="1:21" s="46" customFormat="1" ht="11.25" customHeight="1">
      <c r="A38" s="58"/>
      <c r="B38" s="58"/>
      <c r="C38" s="43"/>
      <c r="D38" s="44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60"/>
      <c r="U38" s="61"/>
    </row>
    <row r="39" spans="1:21" s="53" customFormat="1" ht="12" customHeight="1">
      <c r="A39" s="63" t="s">
        <v>30</v>
      </c>
      <c r="B39" s="63"/>
      <c r="C39" s="64" t="s">
        <v>31</v>
      </c>
      <c r="D39" s="56"/>
      <c r="E39" s="49">
        <f aca="true" t="shared" si="5" ref="E39:S39">SUM(E41:E43)</f>
        <v>1953</v>
      </c>
      <c r="F39" s="49">
        <f t="shared" si="5"/>
        <v>1600</v>
      </c>
      <c r="G39" s="49">
        <f t="shared" si="5"/>
        <v>571</v>
      </c>
      <c r="H39" s="49">
        <f t="shared" si="5"/>
        <v>302</v>
      </c>
      <c r="I39" s="49">
        <f t="shared" si="5"/>
        <v>1458</v>
      </c>
      <c r="J39" s="49">
        <f t="shared" si="5"/>
        <v>1247</v>
      </c>
      <c r="K39" s="49">
        <f t="shared" si="5"/>
        <v>1421</v>
      </c>
      <c r="L39" s="49">
        <f t="shared" si="5"/>
        <v>0</v>
      </c>
      <c r="M39" s="49">
        <f t="shared" si="5"/>
        <v>938</v>
      </c>
      <c r="N39" s="49">
        <f t="shared" si="5"/>
        <v>1137</v>
      </c>
      <c r="O39" s="49">
        <f t="shared" si="5"/>
        <v>154</v>
      </c>
      <c r="P39" s="49">
        <f t="shared" si="5"/>
        <v>319</v>
      </c>
      <c r="Q39" s="49">
        <f t="shared" si="5"/>
        <v>107</v>
      </c>
      <c r="R39" s="49">
        <f t="shared" si="5"/>
        <v>306</v>
      </c>
      <c r="S39" s="49">
        <f t="shared" si="5"/>
        <v>99</v>
      </c>
      <c r="T39" s="51"/>
      <c r="U39" s="65" t="s">
        <v>106</v>
      </c>
    </row>
    <row r="40" spans="1:21" s="53" customFormat="1" ht="11.25" customHeight="1">
      <c r="A40" s="63"/>
      <c r="B40" s="63"/>
      <c r="C40" s="55"/>
      <c r="D40" s="56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51"/>
      <c r="U40" s="65"/>
    </row>
    <row r="41" spans="1:21" s="46" customFormat="1" ht="12" customHeight="1">
      <c r="A41" s="58" t="s">
        <v>107</v>
      </c>
      <c r="B41" s="58"/>
      <c r="C41" s="43" t="s">
        <v>32</v>
      </c>
      <c r="D41" s="44"/>
      <c r="E41" s="59">
        <v>736</v>
      </c>
      <c r="F41" s="59">
        <v>722</v>
      </c>
      <c r="G41" s="59">
        <v>204</v>
      </c>
      <c r="H41" s="59">
        <v>143</v>
      </c>
      <c r="I41" s="59">
        <v>598</v>
      </c>
      <c r="J41" s="59">
        <v>596</v>
      </c>
      <c r="K41" s="59">
        <v>591</v>
      </c>
      <c r="L41" s="59"/>
      <c r="M41" s="59">
        <v>433</v>
      </c>
      <c r="N41" s="59">
        <v>495</v>
      </c>
      <c r="O41" s="59">
        <v>86</v>
      </c>
      <c r="P41" s="59">
        <v>60</v>
      </c>
      <c r="Q41" s="59">
        <v>15</v>
      </c>
      <c r="R41" s="59">
        <v>60</v>
      </c>
      <c r="S41" s="59">
        <v>15</v>
      </c>
      <c r="T41" s="60"/>
      <c r="U41" s="61" t="s">
        <v>107</v>
      </c>
    </row>
    <row r="42" spans="1:21" s="46" customFormat="1" ht="12" customHeight="1">
      <c r="A42" s="58" t="s">
        <v>108</v>
      </c>
      <c r="B42" s="58"/>
      <c r="C42" s="43" t="s">
        <v>33</v>
      </c>
      <c r="D42" s="44"/>
      <c r="E42" s="59">
        <v>491</v>
      </c>
      <c r="F42" s="59">
        <v>424</v>
      </c>
      <c r="G42" s="59">
        <v>157</v>
      </c>
      <c r="H42" s="59">
        <v>84</v>
      </c>
      <c r="I42" s="59">
        <v>399</v>
      </c>
      <c r="J42" s="59">
        <v>381</v>
      </c>
      <c r="K42" s="59">
        <v>393</v>
      </c>
      <c r="L42" s="59"/>
      <c r="M42" s="59">
        <v>281</v>
      </c>
      <c r="N42" s="59">
        <v>271</v>
      </c>
      <c r="O42" s="59">
        <v>22</v>
      </c>
      <c r="P42" s="59">
        <v>25</v>
      </c>
      <c r="Q42" s="59">
        <v>3</v>
      </c>
      <c r="R42" s="59">
        <v>21</v>
      </c>
      <c r="S42" s="59">
        <v>3</v>
      </c>
      <c r="T42" s="60"/>
      <c r="U42" s="61" t="s">
        <v>108</v>
      </c>
    </row>
    <row r="43" spans="1:21" s="46" customFormat="1" ht="12" customHeight="1">
      <c r="A43" s="58" t="s">
        <v>109</v>
      </c>
      <c r="B43" s="58"/>
      <c r="C43" s="43" t="s">
        <v>34</v>
      </c>
      <c r="D43" s="44"/>
      <c r="E43" s="59">
        <v>726</v>
      </c>
      <c r="F43" s="59">
        <v>454</v>
      </c>
      <c r="G43" s="59">
        <v>210</v>
      </c>
      <c r="H43" s="59">
        <v>75</v>
      </c>
      <c r="I43" s="59">
        <v>461</v>
      </c>
      <c r="J43" s="59">
        <v>270</v>
      </c>
      <c r="K43" s="59">
        <v>437</v>
      </c>
      <c r="L43" s="59"/>
      <c r="M43" s="59">
        <v>224</v>
      </c>
      <c r="N43" s="59">
        <v>371</v>
      </c>
      <c r="O43" s="59">
        <v>46</v>
      </c>
      <c r="P43" s="59">
        <v>234</v>
      </c>
      <c r="Q43" s="59">
        <v>89</v>
      </c>
      <c r="R43" s="59">
        <v>225</v>
      </c>
      <c r="S43" s="59">
        <v>81</v>
      </c>
      <c r="T43" s="60"/>
      <c r="U43" s="61" t="s">
        <v>109</v>
      </c>
    </row>
    <row r="44" spans="1:21" s="46" customFormat="1" ht="11.25" customHeight="1">
      <c r="A44" s="58"/>
      <c r="B44" s="58"/>
      <c r="C44" s="43"/>
      <c r="D44" s="44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60"/>
      <c r="U44" s="61"/>
    </row>
    <row r="45" spans="1:21" s="53" customFormat="1" ht="12" customHeight="1">
      <c r="A45" s="63" t="s">
        <v>35</v>
      </c>
      <c r="B45" s="63"/>
      <c r="C45" s="64" t="s">
        <v>36</v>
      </c>
      <c r="D45" s="56"/>
      <c r="E45" s="49">
        <f aca="true" t="shared" si="6" ref="E45:S45">SUM(E47:E56)</f>
        <v>7148</v>
      </c>
      <c r="F45" s="49">
        <f t="shared" si="6"/>
        <v>6983</v>
      </c>
      <c r="G45" s="49">
        <f t="shared" si="6"/>
        <v>2254</v>
      </c>
      <c r="H45" s="49">
        <f t="shared" si="6"/>
        <v>1231</v>
      </c>
      <c r="I45" s="49">
        <f t="shared" si="6"/>
        <v>5392</v>
      </c>
      <c r="J45" s="49">
        <f t="shared" si="6"/>
        <v>3657</v>
      </c>
      <c r="K45" s="49">
        <f t="shared" si="6"/>
        <v>5059</v>
      </c>
      <c r="L45" s="49">
        <f t="shared" si="6"/>
        <v>0</v>
      </c>
      <c r="M45" s="49">
        <f t="shared" si="6"/>
        <v>2425</v>
      </c>
      <c r="N45" s="49">
        <f t="shared" si="6"/>
        <v>4418</v>
      </c>
      <c r="O45" s="49">
        <f t="shared" si="6"/>
        <v>2155</v>
      </c>
      <c r="P45" s="49">
        <f t="shared" si="6"/>
        <v>2173</v>
      </c>
      <c r="Q45" s="49">
        <f t="shared" si="6"/>
        <v>889</v>
      </c>
      <c r="R45" s="49">
        <f t="shared" si="6"/>
        <v>2139</v>
      </c>
      <c r="S45" s="49">
        <f t="shared" si="6"/>
        <v>873</v>
      </c>
      <c r="T45" s="51"/>
      <c r="U45" s="65" t="s">
        <v>110</v>
      </c>
    </row>
    <row r="46" spans="1:21" s="53" customFormat="1" ht="11.25" customHeight="1">
      <c r="A46" s="63"/>
      <c r="B46" s="63"/>
      <c r="C46" s="55"/>
      <c r="D46" s="56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51"/>
      <c r="U46" s="65"/>
    </row>
    <row r="47" spans="1:21" s="46" customFormat="1" ht="12" customHeight="1">
      <c r="A47" s="58" t="s">
        <v>111</v>
      </c>
      <c r="B47" s="58"/>
      <c r="C47" s="43" t="s">
        <v>37</v>
      </c>
      <c r="D47" s="44"/>
      <c r="E47" s="59">
        <v>603</v>
      </c>
      <c r="F47" s="59">
        <v>326</v>
      </c>
      <c r="G47" s="59">
        <v>187</v>
      </c>
      <c r="H47" s="59">
        <v>64</v>
      </c>
      <c r="I47" s="59">
        <v>375</v>
      </c>
      <c r="J47" s="59">
        <v>201</v>
      </c>
      <c r="K47" s="59">
        <v>354</v>
      </c>
      <c r="L47" s="59"/>
      <c r="M47" s="59">
        <v>147</v>
      </c>
      <c r="N47" s="59">
        <v>291</v>
      </c>
      <c r="O47" s="59">
        <v>45</v>
      </c>
      <c r="P47" s="59">
        <v>190</v>
      </c>
      <c r="Q47" s="59">
        <v>38</v>
      </c>
      <c r="R47" s="59">
        <v>188</v>
      </c>
      <c r="S47" s="59">
        <v>37</v>
      </c>
      <c r="T47" s="60"/>
      <c r="U47" s="61" t="s">
        <v>111</v>
      </c>
    </row>
    <row r="48" spans="1:21" s="46" customFormat="1" ht="12" customHeight="1">
      <c r="A48" s="58" t="s">
        <v>112</v>
      </c>
      <c r="B48" s="58"/>
      <c r="C48" s="43" t="s">
        <v>38</v>
      </c>
      <c r="D48" s="44"/>
      <c r="E48" s="59">
        <v>231</v>
      </c>
      <c r="F48" s="59">
        <v>139</v>
      </c>
      <c r="G48" s="59">
        <v>97</v>
      </c>
      <c r="H48" s="59">
        <v>24</v>
      </c>
      <c r="I48" s="59">
        <v>146</v>
      </c>
      <c r="J48" s="59">
        <v>53</v>
      </c>
      <c r="K48" s="59">
        <v>144</v>
      </c>
      <c r="L48" s="59"/>
      <c r="M48" s="59">
        <v>45</v>
      </c>
      <c r="N48" s="59">
        <v>144</v>
      </c>
      <c r="O48" s="59">
        <v>32</v>
      </c>
      <c r="P48" s="59">
        <v>126</v>
      </c>
      <c r="Q48" s="59">
        <v>42</v>
      </c>
      <c r="R48" s="59">
        <v>126</v>
      </c>
      <c r="S48" s="59">
        <v>41</v>
      </c>
      <c r="T48" s="60"/>
      <c r="U48" s="61" t="s">
        <v>112</v>
      </c>
    </row>
    <row r="49" spans="1:21" s="46" customFormat="1" ht="12" customHeight="1">
      <c r="A49" s="58" t="s">
        <v>113</v>
      </c>
      <c r="B49" s="58"/>
      <c r="C49" s="43" t="s">
        <v>39</v>
      </c>
      <c r="D49" s="44"/>
      <c r="E49" s="59">
        <v>837</v>
      </c>
      <c r="F49" s="59">
        <v>606</v>
      </c>
      <c r="G49" s="59">
        <v>300</v>
      </c>
      <c r="H49" s="59">
        <v>89</v>
      </c>
      <c r="I49" s="59">
        <v>633</v>
      </c>
      <c r="J49" s="59">
        <v>315</v>
      </c>
      <c r="K49" s="59">
        <v>624</v>
      </c>
      <c r="L49" s="59"/>
      <c r="M49" s="59">
        <v>250</v>
      </c>
      <c r="N49" s="59">
        <v>471</v>
      </c>
      <c r="O49" s="59">
        <v>29</v>
      </c>
      <c r="P49" s="59">
        <v>560</v>
      </c>
      <c r="Q49" s="59">
        <v>227</v>
      </c>
      <c r="R49" s="59">
        <v>557</v>
      </c>
      <c r="S49" s="59">
        <v>226</v>
      </c>
      <c r="T49" s="60"/>
      <c r="U49" s="61" t="s">
        <v>113</v>
      </c>
    </row>
    <row r="50" spans="1:21" s="46" customFormat="1" ht="12" customHeight="1">
      <c r="A50" s="58" t="s">
        <v>114</v>
      </c>
      <c r="B50" s="58"/>
      <c r="C50" s="43" t="s">
        <v>40</v>
      </c>
      <c r="D50" s="44"/>
      <c r="E50" s="59">
        <v>946</v>
      </c>
      <c r="F50" s="59">
        <v>553</v>
      </c>
      <c r="G50" s="59">
        <v>233</v>
      </c>
      <c r="H50" s="59">
        <v>72</v>
      </c>
      <c r="I50" s="59">
        <v>688</v>
      </c>
      <c r="J50" s="59">
        <v>412</v>
      </c>
      <c r="K50" s="59">
        <v>668</v>
      </c>
      <c r="L50" s="59"/>
      <c r="M50" s="59">
        <v>296</v>
      </c>
      <c r="N50" s="59">
        <v>531</v>
      </c>
      <c r="O50" s="59">
        <v>48</v>
      </c>
      <c r="P50" s="59">
        <v>109</v>
      </c>
      <c r="Q50" s="59">
        <v>41</v>
      </c>
      <c r="R50" s="59">
        <v>100</v>
      </c>
      <c r="S50" s="59">
        <v>40</v>
      </c>
      <c r="T50" s="60"/>
      <c r="U50" s="61" t="s">
        <v>114</v>
      </c>
    </row>
    <row r="51" spans="1:21" s="46" customFormat="1" ht="12" customHeight="1">
      <c r="A51" s="58" t="s">
        <v>115</v>
      </c>
      <c r="B51" s="58"/>
      <c r="C51" s="43" t="s">
        <v>41</v>
      </c>
      <c r="D51" s="44"/>
      <c r="E51" s="59">
        <v>605</v>
      </c>
      <c r="F51" s="59">
        <v>769</v>
      </c>
      <c r="G51" s="59">
        <v>122</v>
      </c>
      <c r="H51" s="59">
        <v>162</v>
      </c>
      <c r="I51" s="59">
        <v>528</v>
      </c>
      <c r="J51" s="59">
        <v>558</v>
      </c>
      <c r="K51" s="59">
        <v>516</v>
      </c>
      <c r="L51" s="59"/>
      <c r="M51" s="59">
        <v>371</v>
      </c>
      <c r="N51" s="59">
        <v>271</v>
      </c>
      <c r="O51" s="59">
        <v>152</v>
      </c>
      <c r="P51" s="59">
        <v>123</v>
      </c>
      <c r="Q51" s="59">
        <v>45</v>
      </c>
      <c r="R51" s="59">
        <v>122</v>
      </c>
      <c r="S51" s="59">
        <v>45</v>
      </c>
      <c r="T51" s="60"/>
      <c r="U51" s="61" t="s">
        <v>115</v>
      </c>
    </row>
    <row r="52" spans="1:21" s="46" customFormat="1" ht="11.25" customHeight="1">
      <c r="A52" s="58"/>
      <c r="B52" s="58"/>
      <c r="C52" s="43"/>
      <c r="D52" s="44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60"/>
      <c r="U52" s="61"/>
    </row>
    <row r="53" spans="1:21" s="46" customFormat="1" ht="12" customHeight="1">
      <c r="A53" s="58" t="s">
        <v>116</v>
      </c>
      <c r="B53" s="58"/>
      <c r="C53" s="43" t="s">
        <v>42</v>
      </c>
      <c r="D53" s="44"/>
      <c r="E53" s="59">
        <v>805</v>
      </c>
      <c r="F53" s="59">
        <v>758</v>
      </c>
      <c r="G53" s="59">
        <v>272</v>
      </c>
      <c r="H53" s="59">
        <v>157</v>
      </c>
      <c r="I53" s="59">
        <v>597</v>
      </c>
      <c r="J53" s="59">
        <v>347</v>
      </c>
      <c r="K53" s="59">
        <v>571</v>
      </c>
      <c r="L53" s="59"/>
      <c r="M53" s="59">
        <v>272</v>
      </c>
      <c r="N53" s="59">
        <v>535</v>
      </c>
      <c r="O53" s="59">
        <v>236</v>
      </c>
      <c r="P53" s="59">
        <v>384</v>
      </c>
      <c r="Q53" s="59">
        <v>150</v>
      </c>
      <c r="R53" s="59">
        <v>383</v>
      </c>
      <c r="S53" s="59">
        <v>150</v>
      </c>
      <c r="T53" s="60"/>
      <c r="U53" s="61" t="s">
        <v>116</v>
      </c>
    </row>
    <row r="54" spans="1:21" s="46" customFormat="1" ht="12" customHeight="1">
      <c r="A54" s="58" t="s">
        <v>117</v>
      </c>
      <c r="B54" s="58"/>
      <c r="C54" s="43" t="s">
        <v>43</v>
      </c>
      <c r="D54" s="44"/>
      <c r="E54" s="59">
        <v>981</v>
      </c>
      <c r="F54" s="59">
        <v>1408</v>
      </c>
      <c r="G54" s="59">
        <v>432</v>
      </c>
      <c r="H54" s="59">
        <v>244</v>
      </c>
      <c r="I54" s="59">
        <v>781</v>
      </c>
      <c r="J54" s="59">
        <v>470</v>
      </c>
      <c r="K54" s="59">
        <v>711</v>
      </c>
      <c r="L54" s="59"/>
      <c r="M54" s="59">
        <v>311</v>
      </c>
      <c r="N54" s="59">
        <v>799</v>
      </c>
      <c r="O54" s="59">
        <v>877</v>
      </c>
      <c r="P54" s="59">
        <v>85</v>
      </c>
      <c r="Q54" s="59">
        <v>37</v>
      </c>
      <c r="R54" s="59">
        <v>82</v>
      </c>
      <c r="S54" s="59">
        <v>36</v>
      </c>
      <c r="T54" s="60"/>
      <c r="U54" s="61" t="s">
        <v>117</v>
      </c>
    </row>
    <row r="55" spans="1:21" s="46" customFormat="1" ht="12" customHeight="1">
      <c r="A55" s="58" t="s">
        <v>118</v>
      </c>
      <c r="B55" s="58"/>
      <c r="C55" s="43" t="s">
        <v>44</v>
      </c>
      <c r="D55" s="44"/>
      <c r="E55" s="59">
        <v>1259</v>
      </c>
      <c r="F55" s="59">
        <v>1584</v>
      </c>
      <c r="G55" s="59">
        <v>360</v>
      </c>
      <c r="H55" s="59">
        <v>305</v>
      </c>
      <c r="I55" s="59">
        <v>971</v>
      </c>
      <c r="J55" s="59">
        <v>836</v>
      </c>
      <c r="K55" s="59">
        <v>828</v>
      </c>
      <c r="L55" s="59"/>
      <c r="M55" s="59">
        <v>452</v>
      </c>
      <c r="N55" s="59">
        <v>821</v>
      </c>
      <c r="O55" s="59">
        <v>525</v>
      </c>
      <c r="P55" s="59">
        <v>300</v>
      </c>
      <c r="Q55" s="59">
        <v>179</v>
      </c>
      <c r="R55" s="59">
        <v>292</v>
      </c>
      <c r="S55" s="59">
        <v>173</v>
      </c>
      <c r="T55" s="60"/>
      <c r="U55" s="61" t="s">
        <v>118</v>
      </c>
    </row>
    <row r="56" spans="1:21" s="46" customFormat="1" ht="12" customHeight="1">
      <c r="A56" s="58" t="s">
        <v>119</v>
      </c>
      <c r="B56" s="58"/>
      <c r="C56" s="43" t="s">
        <v>120</v>
      </c>
      <c r="D56" s="44"/>
      <c r="E56" s="59">
        <v>881</v>
      </c>
      <c r="F56" s="59">
        <v>840</v>
      </c>
      <c r="G56" s="59">
        <v>251</v>
      </c>
      <c r="H56" s="59">
        <v>114</v>
      </c>
      <c r="I56" s="59">
        <v>673</v>
      </c>
      <c r="J56" s="59">
        <v>465</v>
      </c>
      <c r="K56" s="59">
        <v>643</v>
      </c>
      <c r="L56" s="59"/>
      <c r="M56" s="59">
        <v>281</v>
      </c>
      <c r="N56" s="59">
        <v>555</v>
      </c>
      <c r="O56" s="59">
        <v>211</v>
      </c>
      <c r="P56" s="59">
        <v>296</v>
      </c>
      <c r="Q56" s="59">
        <v>130</v>
      </c>
      <c r="R56" s="59">
        <v>289</v>
      </c>
      <c r="S56" s="59">
        <v>125</v>
      </c>
      <c r="T56" s="60"/>
      <c r="U56" s="61" t="s">
        <v>121</v>
      </c>
    </row>
    <row r="57" spans="1:21" s="46" customFormat="1" ht="11.25" customHeight="1">
      <c r="A57" s="58"/>
      <c r="B57" s="58"/>
      <c r="C57" s="43"/>
      <c r="D57" s="44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60"/>
      <c r="U57" s="61"/>
    </row>
    <row r="58" spans="1:21" s="53" customFormat="1" ht="12" customHeight="1">
      <c r="A58" s="63" t="s">
        <v>45</v>
      </c>
      <c r="B58" s="63"/>
      <c r="C58" s="64" t="s">
        <v>46</v>
      </c>
      <c r="D58" s="56"/>
      <c r="E58" s="49">
        <f aca="true" t="shared" si="7" ref="E58:S58">SUM(E60:E68)</f>
        <v>6039</v>
      </c>
      <c r="F58" s="49">
        <f t="shared" si="7"/>
        <v>6166</v>
      </c>
      <c r="G58" s="49">
        <f t="shared" si="7"/>
        <v>1534</v>
      </c>
      <c r="H58" s="49">
        <f t="shared" si="7"/>
        <v>965</v>
      </c>
      <c r="I58" s="49">
        <f t="shared" si="7"/>
        <v>4806</v>
      </c>
      <c r="J58" s="49">
        <f t="shared" si="7"/>
        <v>3865</v>
      </c>
      <c r="K58" s="49">
        <f t="shared" si="7"/>
        <v>4668</v>
      </c>
      <c r="L58" s="49">
        <f t="shared" si="7"/>
        <v>0</v>
      </c>
      <c r="M58" s="49">
        <f t="shared" si="7"/>
        <v>2527</v>
      </c>
      <c r="N58" s="49">
        <f t="shared" si="7"/>
        <v>3824</v>
      </c>
      <c r="O58" s="49">
        <f t="shared" si="7"/>
        <v>1701</v>
      </c>
      <c r="P58" s="49">
        <f t="shared" si="7"/>
        <v>1009</v>
      </c>
      <c r="Q58" s="49">
        <f t="shared" si="7"/>
        <v>407</v>
      </c>
      <c r="R58" s="49">
        <f t="shared" si="7"/>
        <v>983</v>
      </c>
      <c r="S58" s="49">
        <f t="shared" si="7"/>
        <v>384</v>
      </c>
      <c r="T58" s="51"/>
      <c r="U58" s="65" t="s">
        <v>122</v>
      </c>
    </row>
    <row r="59" spans="1:21" s="53" customFormat="1" ht="11.25" customHeight="1">
      <c r="A59" s="63"/>
      <c r="B59" s="63"/>
      <c r="C59" s="55"/>
      <c r="D59" s="56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51"/>
      <c r="U59" s="65"/>
    </row>
    <row r="60" spans="1:21" s="46" customFormat="1" ht="12" customHeight="1">
      <c r="A60" s="58" t="s">
        <v>123</v>
      </c>
      <c r="B60" s="58"/>
      <c r="C60" s="43" t="s">
        <v>47</v>
      </c>
      <c r="D60" s="44"/>
      <c r="E60" s="59">
        <v>939</v>
      </c>
      <c r="F60" s="59">
        <v>611</v>
      </c>
      <c r="G60" s="59">
        <v>195</v>
      </c>
      <c r="H60" s="59">
        <v>56</v>
      </c>
      <c r="I60" s="59">
        <v>757</v>
      </c>
      <c r="J60" s="59">
        <v>536</v>
      </c>
      <c r="K60" s="59">
        <v>754</v>
      </c>
      <c r="L60" s="59"/>
      <c r="M60" s="59">
        <v>388</v>
      </c>
      <c r="N60" s="59">
        <v>539</v>
      </c>
      <c r="O60" s="59">
        <v>31</v>
      </c>
      <c r="P60" s="59">
        <v>63</v>
      </c>
      <c r="Q60" s="59">
        <v>7</v>
      </c>
      <c r="R60" s="59">
        <v>60</v>
      </c>
      <c r="S60" s="59">
        <v>6</v>
      </c>
      <c r="T60" s="60"/>
      <c r="U60" s="61" t="s">
        <v>123</v>
      </c>
    </row>
    <row r="61" spans="1:21" s="46" customFormat="1" ht="12" customHeight="1">
      <c r="A61" s="58" t="s">
        <v>124</v>
      </c>
      <c r="B61" s="58"/>
      <c r="C61" s="43" t="s">
        <v>48</v>
      </c>
      <c r="D61" s="44"/>
      <c r="E61" s="59">
        <v>520</v>
      </c>
      <c r="F61" s="59">
        <v>460</v>
      </c>
      <c r="G61" s="59">
        <v>141</v>
      </c>
      <c r="H61" s="59">
        <v>59</v>
      </c>
      <c r="I61" s="59">
        <v>417</v>
      </c>
      <c r="J61" s="59">
        <v>320</v>
      </c>
      <c r="K61" s="59">
        <v>410</v>
      </c>
      <c r="L61" s="59"/>
      <c r="M61" s="59">
        <v>212</v>
      </c>
      <c r="N61" s="59">
        <v>303</v>
      </c>
      <c r="O61" s="59">
        <v>44</v>
      </c>
      <c r="P61" s="59">
        <v>163</v>
      </c>
      <c r="Q61" s="59">
        <v>76</v>
      </c>
      <c r="R61" s="59">
        <v>159</v>
      </c>
      <c r="S61" s="59">
        <v>75</v>
      </c>
      <c r="T61" s="60"/>
      <c r="U61" s="61" t="s">
        <v>124</v>
      </c>
    </row>
    <row r="62" spans="1:21" s="46" customFormat="1" ht="12" customHeight="1">
      <c r="A62" s="58" t="s">
        <v>125</v>
      </c>
      <c r="B62" s="58"/>
      <c r="C62" s="43" t="s">
        <v>49</v>
      </c>
      <c r="D62" s="44"/>
      <c r="E62" s="59">
        <v>762</v>
      </c>
      <c r="F62" s="59">
        <v>716</v>
      </c>
      <c r="G62" s="59">
        <v>153</v>
      </c>
      <c r="H62" s="59">
        <v>99</v>
      </c>
      <c r="I62" s="59">
        <v>649</v>
      </c>
      <c r="J62" s="59">
        <v>560</v>
      </c>
      <c r="K62" s="59">
        <v>643</v>
      </c>
      <c r="L62" s="59"/>
      <c r="M62" s="59">
        <v>378</v>
      </c>
      <c r="N62" s="59">
        <v>473</v>
      </c>
      <c r="O62" s="59">
        <v>111</v>
      </c>
      <c r="P62" s="59">
        <v>139</v>
      </c>
      <c r="Q62" s="59">
        <v>25</v>
      </c>
      <c r="R62" s="59">
        <v>138</v>
      </c>
      <c r="S62" s="59">
        <v>25</v>
      </c>
      <c r="T62" s="60"/>
      <c r="U62" s="61" t="s">
        <v>125</v>
      </c>
    </row>
    <row r="63" spans="1:21" s="46" customFormat="1" ht="12" customHeight="1">
      <c r="A63" s="58" t="s">
        <v>126</v>
      </c>
      <c r="B63" s="58"/>
      <c r="C63" s="43" t="s">
        <v>50</v>
      </c>
      <c r="D63" s="44"/>
      <c r="E63" s="59">
        <v>242</v>
      </c>
      <c r="F63" s="59">
        <v>169</v>
      </c>
      <c r="G63" s="59">
        <v>69</v>
      </c>
      <c r="H63" s="59">
        <v>13</v>
      </c>
      <c r="I63" s="59">
        <v>201</v>
      </c>
      <c r="J63" s="59">
        <v>120</v>
      </c>
      <c r="K63" s="59">
        <v>199</v>
      </c>
      <c r="L63" s="59"/>
      <c r="M63" s="59">
        <v>93</v>
      </c>
      <c r="N63" s="59">
        <v>186</v>
      </c>
      <c r="O63" s="59">
        <v>40</v>
      </c>
      <c r="P63" s="59">
        <v>7</v>
      </c>
      <c r="Q63" s="59">
        <v>1</v>
      </c>
      <c r="R63" s="59">
        <v>7</v>
      </c>
      <c r="S63" s="59">
        <v>1</v>
      </c>
      <c r="T63" s="60"/>
      <c r="U63" s="61" t="s">
        <v>126</v>
      </c>
    </row>
    <row r="64" spans="1:21" s="46" customFormat="1" ht="12" customHeight="1">
      <c r="A64" s="58" t="s">
        <v>127</v>
      </c>
      <c r="B64" s="58"/>
      <c r="C64" s="43" t="s">
        <v>51</v>
      </c>
      <c r="D64" s="44"/>
      <c r="E64" s="59">
        <v>654</v>
      </c>
      <c r="F64" s="59">
        <v>615</v>
      </c>
      <c r="G64" s="59">
        <v>200</v>
      </c>
      <c r="H64" s="59">
        <v>111</v>
      </c>
      <c r="I64" s="59">
        <v>546</v>
      </c>
      <c r="J64" s="59">
        <v>449</v>
      </c>
      <c r="K64" s="59">
        <v>530</v>
      </c>
      <c r="L64" s="59"/>
      <c r="M64" s="59">
        <v>327</v>
      </c>
      <c r="N64" s="59">
        <v>414</v>
      </c>
      <c r="O64" s="59">
        <v>106</v>
      </c>
      <c r="P64" s="59">
        <v>95</v>
      </c>
      <c r="Q64" s="59">
        <v>39</v>
      </c>
      <c r="R64" s="59">
        <v>90</v>
      </c>
      <c r="S64" s="59">
        <v>35</v>
      </c>
      <c r="T64" s="60"/>
      <c r="U64" s="61" t="s">
        <v>127</v>
      </c>
    </row>
    <row r="65" spans="1:21" s="46" customFormat="1" ht="11.25" customHeight="1">
      <c r="A65" s="58"/>
      <c r="B65" s="58"/>
      <c r="C65" s="43"/>
      <c r="D65" s="44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60"/>
      <c r="U65" s="61"/>
    </row>
    <row r="66" spans="1:21" s="46" customFormat="1" ht="12" customHeight="1">
      <c r="A66" s="58" t="s">
        <v>128</v>
      </c>
      <c r="B66" s="58"/>
      <c r="C66" s="43" t="s">
        <v>52</v>
      </c>
      <c r="D66" s="44"/>
      <c r="E66" s="59">
        <v>1092</v>
      </c>
      <c r="F66" s="59">
        <v>1229</v>
      </c>
      <c r="G66" s="59">
        <v>233</v>
      </c>
      <c r="H66" s="59">
        <v>203</v>
      </c>
      <c r="I66" s="59">
        <v>916</v>
      </c>
      <c r="J66" s="59">
        <v>929</v>
      </c>
      <c r="K66" s="59">
        <v>897</v>
      </c>
      <c r="L66" s="59"/>
      <c r="M66" s="59">
        <v>547</v>
      </c>
      <c r="N66" s="59">
        <v>652</v>
      </c>
      <c r="O66" s="59">
        <v>253</v>
      </c>
      <c r="P66" s="59">
        <v>54</v>
      </c>
      <c r="Q66" s="59">
        <v>19</v>
      </c>
      <c r="R66" s="59">
        <v>52</v>
      </c>
      <c r="S66" s="59">
        <v>19</v>
      </c>
      <c r="T66" s="60"/>
      <c r="U66" s="61" t="s">
        <v>128</v>
      </c>
    </row>
    <row r="67" spans="1:21" s="46" customFormat="1" ht="12" customHeight="1">
      <c r="A67" s="58" t="s">
        <v>129</v>
      </c>
      <c r="B67" s="58"/>
      <c r="C67" s="43" t="s">
        <v>53</v>
      </c>
      <c r="D67" s="44"/>
      <c r="E67" s="59">
        <v>990</v>
      </c>
      <c r="F67" s="59">
        <v>1214</v>
      </c>
      <c r="G67" s="59">
        <v>259</v>
      </c>
      <c r="H67" s="59">
        <v>227</v>
      </c>
      <c r="I67" s="59">
        <v>674</v>
      </c>
      <c r="J67" s="59">
        <v>473</v>
      </c>
      <c r="K67" s="59">
        <v>623</v>
      </c>
      <c r="L67" s="59"/>
      <c r="M67" s="59">
        <v>289</v>
      </c>
      <c r="N67" s="59">
        <v>701</v>
      </c>
      <c r="O67" s="59">
        <v>621</v>
      </c>
      <c r="P67" s="59">
        <v>153</v>
      </c>
      <c r="Q67" s="59">
        <v>84</v>
      </c>
      <c r="R67" s="59">
        <v>146</v>
      </c>
      <c r="S67" s="59">
        <v>69</v>
      </c>
      <c r="T67" s="60"/>
      <c r="U67" s="61" t="s">
        <v>129</v>
      </c>
    </row>
    <row r="68" spans="1:21" s="46" customFormat="1" ht="12" customHeight="1">
      <c r="A68" s="58" t="s">
        <v>130</v>
      </c>
      <c r="B68" s="58"/>
      <c r="C68" s="43" t="s">
        <v>54</v>
      </c>
      <c r="D68" s="44"/>
      <c r="E68" s="59">
        <v>840</v>
      </c>
      <c r="F68" s="59">
        <v>1152</v>
      </c>
      <c r="G68" s="59">
        <v>284</v>
      </c>
      <c r="H68" s="59">
        <v>197</v>
      </c>
      <c r="I68" s="59">
        <v>646</v>
      </c>
      <c r="J68" s="59">
        <v>478</v>
      </c>
      <c r="K68" s="59">
        <v>612</v>
      </c>
      <c r="L68" s="59"/>
      <c r="M68" s="59">
        <v>293</v>
      </c>
      <c r="N68" s="59">
        <v>556</v>
      </c>
      <c r="O68" s="59">
        <v>495</v>
      </c>
      <c r="P68" s="59">
        <v>335</v>
      </c>
      <c r="Q68" s="59">
        <v>156</v>
      </c>
      <c r="R68" s="59">
        <v>331</v>
      </c>
      <c r="S68" s="59">
        <v>154</v>
      </c>
      <c r="T68" s="60"/>
      <c r="U68" s="61" t="s">
        <v>130</v>
      </c>
    </row>
    <row r="69" spans="1:21" s="46" customFormat="1" ht="11.25" customHeight="1">
      <c r="A69" s="58"/>
      <c r="B69" s="58"/>
      <c r="C69" s="43"/>
      <c r="D69" s="44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60"/>
      <c r="U69" s="61"/>
    </row>
    <row r="70" spans="1:21" s="53" customFormat="1" ht="12" customHeight="1">
      <c r="A70" s="63" t="s">
        <v>55</v>
      </c>
      <c r="B70" s="63"/>
      <c r="C70" s="64" t="s">
        <v>56</v>
      </c>
      <c r="D70" s="56"/>
      <c r="E70" s="49">
        <f aca="true" t="shared" si="8" ref="E70:S70">SUM(E72:E75)</f>
        <v>3405</v>
      </c>
      <c r="F70" s="49">
        <f t="shared" si="8"/>
        <v>2673</v>
      </c>
      <c r="G70" s="49">
        <f t="shared" si="8"/>
        <v>761</v>
      </c>
      <c r="H70" s="49">
        <f t="shared" si="8"/>
        <v>379</v>
      </c>
      <c r="I70" s="49">
        <f t="shared" si="8"/>
        <v>2807</v>
      </c>
      <c r="J70" s="49">
        <f t="shared" si="8"/>
        <v>2211</v>
      </c>
      <c r="K70" s="49">
        <f t="shared" si="8"/>
        <v>2766</v>
      </c>
      <c r="L70" s="49">
        <f t="shared" si="8"/>
        <v>0</v>
      </c>
      <c r="M70" s="49">
        <f t="shared" si="8"/>
        <v>1616</v>
      </c>
      <c r="N70" s="49">
        <f t="shared" si="8"/>
        <v>2282</v>
      </c>
      <c r="O70" s="49">
        <f t="shared" si="8"/>
        <v>324</v>
      </c>
      <c r="P70" s="49">
        <f t="shared" si="8"/>
        <v>145</v>
      </c>
      <c r="Q70" s="49">
        <f t="shared" si="8"/>
        <v>25</v>
      </c>
      <c r="R70" s="49">
        <f t="shared" si="8"/>
        <v>139</v>
      </c>
      <c r="S70" s="49">
        <f t="shared" si="8"/>
        <v>25</v>
      </c>
      <c r="T70" s="51"/>
      <c r="U70" s="65" t="s">
        <v>131</v>
      </c>
    </row>
    <row r="71" spans="1:21" s="53" customFormat="1" ht="11.25" customHeight="1">
      <c r="A71" s="63"/>
      <c r="B71" s="63"/>
      <c r="C71" s="55"/>
      <c r="D71" s="56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51"/>
      <c r="U71" s="65"/>
    </row>
    <row r="72" spans="1:21" s="46" customFormat="1" ht="12" customHeight="1">
      <c r="A72" s="58" t="s">
        <v>132</v>
      </c>
      <c r="B72" s="58"/>
      <c r="C72" s="43" t="s">
        <v>57</v>
      </c>
      <c r="D72" s="44"/>
      <c r="E72" s="59">
        <v>1273</v>
      </c>
      <c r="F72" s="59">
        <v>1140</v>
      </c>
      <c r="G72" s="59">
        <v>258</v>
      </c>
      <c r="H72" s="59">
        <v>190</v>
      </c>
      <c r="I72" s="59">
        <v>1120</v>
      </c>
      <c r="J72" s="59">
        <v>1026</v>
      </c>
      <c r="K72" s="59">
        <v>1093</v>
      </c>
      <c r="L72" s="59"/>
      <c r="M72" s="59">
        <v>750</v>
      </c>
      <c r="N72" s="59">
        <v>863</v>
      </c>
      <c r="O72" s="59">
        <v>69</v>
      </c>
      <c r="P72" s="59">
        <v>61</v>
      </c>
      <c r="Q72" s="59">
        <v>17</v>
      </c>
      <c r="R72" s="59">
        <v>61</v>
      </c>
      <c r="S72" s="59">
        <v>17</v>
      </c>
      <c r="T72" s="60"/>
      <c r="U72" s="61" t="s">
        <v>132</v>
      </c>
    </row>
    <row r="73" spans="1:21" s="46" customFormat="1" ht="12" customHeight="1">
      <c r="A73" s="58" t="s">
        <v>133</v>
      </c>
      <c r="B73" s="58"/>
      <c r="C73" s="43" t="s">
        <v>58</v>
      </c>
      <c r="D73" s="44"/>
      <c r="E73" s="59">
        <v>601</v>
      </c>
      <c r="F73" s="59">
        <v>326</v>
      </c>
      <c r="G73" s="59">
        <v>114</v>
      </c>
      <c r="H73" s="59">
        <v>23</v>
      </c>
      <c r="I73" s="59">
        <v>435</v>
      </c>
      <c r="J73" s="59">
        <v>261</v>
      </c>
      <c r="K73" s="59">
        <v>428</v>
      </c>
      <c r="L73" s="59"/>
      <c r="M73" s="59">
        <v>191</v>
      </c>
      <c r="N73" s="59">
        <v>378</v>
      </c>
      <c r="O73" s="59">
        <v>30</v>
      </c>
      <c r="P73" s="59">
        <v>29</v>
      </c>
      <c r="Q73" s="59">
        <v>2</v>
      </c>
      <c r="R73" s="59">
        <v>26</v>
      </c>
      <c r="S73" s="59">
        <v>2</v>
      </c>
      <c r="T73" s="60"/>
      <c r="U73" s="61" t="s">
        <v>133</v>
      </c>
    </row>
    <row r="74" spans="1:21" s="46" customFormat="1" ht="12" customHeight="1">
      <c r="A74" s="58" t="s">
        <v>134</v>
      </c>
      <c r="B74" s="58"/>
      <c r="C74" s="43" t="s">
        <v>59</v>
      </c>
      <c r="D74" s="44"/>
      <c r="E74" s="59">
        <v>694</v>
      </c>
      <c r="F74" s="59">
        <v>550</v>
      </c>
      <c r="G74" s="59">
        <v>188</v>
      </c>
      <c r="H74" s="59">
        <v>74</v>
      </c>
      <c r="I74" s="59">
        <v>566</v>
      </c>
      <c r="J74" s="59">
        <v>426</v>
      </c>
      <c r="K74" s="59">
        <v>564</v>
      </c>
      <c r="L74" s="59"/>
      <c r="M74" s="59">
        <v>324</v>
      </c>
      <c r="N74" s="59">
        <v>498</v>
      </c>
      <c r="O74" s="59">
        <v>97</v>
      </c>
      <c r="P74" s="59">
        <v>25</v>
      </c>
      <c r="Q74" s="59">
        <v>2</v>
      </c>
      <c r="R74" s="59">
        <v>23</v>
      </c>
      <c r="S74" s="59">
        <v>2</v>
      </c>
      <c r="T74" s="60"/>
      <c r="U74" s="61" t="s">
        <v>134</v>
      </c>
    </row>
    <row r="75" spans="1:21" s="46" customFormat="1" ht="12" customHeight="1">
      <c r="A75" s="58" t="s">
        <v>135</v>
      </c>
      <c r="B75" s="58"/>
      <c r="C75" s="43" t="s">
        <v>60</v>
      </c>
      <c r="D75" s="44"/>
      <c r="E75" s="66">
        <v>837</v>
      </c>
      <c r="F75" s="66">
        <v>657</v>
      </c>
      <c r="G75" s="66">
        <v>201</v>
      </c>
      <c r="H75" s="66">
        <v>92</v>
      </c>
      <c r="I75" s="66">
        <v>686</v>
      </c>
      <c r="J75" s="66">
        <v>498</v>
      </c>
      <c r="K75" s="66">
        <v>681</v>
      </c>
      <c r="L75" s="66"/>
      <c r="M75" s="66">
        <v>351</v>
      </c>
      <c r="N75" s="66">
        <v>543</v>
      </c>
      <c r="O75" s="66">
        <v>128</v>
      </c>
      <c r="P75" s="66">
        <v>30</v>
      </c>
      <c r="Q75" s="66">
        <v>4</v>
      </c>
      <c r="R75" s="66">
        <v>29</v>
      </c>
      <c r="S75" s="66">
        <v>4</v>
      </c>
      <c r="T75" s="60"/>
      <c r="U75" s="61" t="s">
        <v>135</v>
      </c>
    </row>
    <row r="76" spans="1:21" s="46" customFormat="1" ht="7.5" customHeight="1" thickBot="1">
      <c r="A76" s="67"/>
      <c r="B76" s="67"/>
      <c r="C76" s="67"/>
      <c r="D76" s="68"/>
      <c r="E76" s="67"/>
      <c r="F76" s="67"/>
      <c r="G76" s="67"/>
      <c r="H76" s="67"/>
      <c r="I76" s="67"/>
      <c r="J76" s="67"/>
      <c r="K76" s="67"/>
      <c r="M76" s="67"/>
      <c r="N76" s="67"/>
      <c r="O76" s="67"/>
      <c r="P76" s="67"/>
      <c r="Q76" s="69"/>
      <c r="R76" s="67"/>
      <c r="S76" s="67"/>
      <c r="T76" s="68"/>
      <c r="U76" s="70"/>
    </row>
    <row r="77" ht="14.25" thickTop="1"/>
  </sheetData>
  <mergeCells count="29">
    <mergeCell ref="G1:K1"/>
    <mergeCell ref="M1:O1"/>
    <mergeCell ref="A3:K3"/>
    <mergeCell ref="M3:U3"/>
    <mergeCell ref="Q4:U4"/>
    <mergeCell ref="A5:D8"/>
    <mergeCell ref="U5:U8"/>
    <mergeCell ref="E6:H6"/>
    <mergeCell ref="J6:K6"/>
    <mergeCell ref="N6:O6"/>
    <mergeCell ref="P6:S6"/>
    <mergeCell ref="E7:E8"/>
    <mergeCell ref="E5:H5"/>
    <mergeCell ref="I5:K5"/>
    <mergeCell ref="A14:C14"/>
    <mergeCell ref="P7:P8"/>
    <mergeCell ref="Q7:Q8"/>
    <mergeCell ref="R7:S7"/>
    <mergeCell ref="A10:C10"/>
    <mergeCell ref="K7:K8"/>
    <mergeCell ref="M7:M8"/>
    <mergeCell ref="N7:N8"/>
    <mergeCell ref="O7:O8"/>
    <mergeCell ref="F7:F8"/>
    <mergeCell ref="M5:S5"/>
    <mergeCell ref="A12:C12"/>
    <mergeCell ref="G7:H7"/>
    <mergeCell ref="I7:I8"/>
    <mergeCell ref="J7:J8"/>
  </mergeCells>
  <printOptions/>
  <pageMargins left="0.52" right="0.19" top="0.5" bottom="0" header="11.06" footer="0.5118110236220472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2006-12-27T08:09:50Z</dcterms:created>
  <dcterms:modified xsi:type="dcterms:W3CDTF">2006-12-27T08:09:50Z</dcterms:modified>
  <cp:category/>
  <cp:version/>
  <cp:contentType/>
  <cp:contentStatus/>
</cp:coreProperties>
</file>