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tabRatio="788" firstSheet="11" activeTab="17"/>
  </bookViews>
  <sheets>
    <sheet name="Ｔ９" sheetId="1" r:id="rId1"/>
    <sheet name="Ｔ１４" sheetId="2" r:id="rId2"/>
    <sheet name="S５ " sheetId="3" r:id="rId3"/>
    <sheet name="S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7" sheetId="18" r:id="rId18"/>
  </sheets>
  <definedNames>
    <definedName name="_xlnm.Print_Area" localSheetId="14">'Ｈ１２'!$A$2:$AE$28</definedName>
    <definedName name="_xlnm.Print_Area" localSheetId="15">'Ｈ１７'!$A$2:$I$27</definedName>
    <definedName name="_xlnm.Print_Area" localSheetId="12">'Ｈ２'!$A$2:$AE$28</definedName>
    <definedName name="_xlnm.Print_Area" localSheetId="16">'Ｈ２２'!$A$1:$I$27</definedName>
    <definedName name="_xlnm.Print_Area" localSheetId="17">'Ｈ２7'!$A$1:$I$27</definedName>
    <definedName name="_xlnm.Print_Area" localSheetId="13">'Ｈ７'!$A$2:$AE$27</definedName>
    <definedName name="_xlnm.Print_Area" localSheetId="3">'S１０'!$A$2:$EI$20</definedName>
    <definedName name="_xlnm.Print_Area" localSheetId="4">'Ｓ２５'!$2:$24</definedName>
    <definedName name="_xlnm.Print_Area" localSheetId="5">'Ｓ３０'!$2:$27</definedName>
    <definedName name="_xlnm.Print_Area" localSheetId="6">'Ｓ３５'!$2:$27</definedName>
    <definedName name="_xlnm.Print_Area" localSheetId="7">'Ｓ４０'!$2:$27</definedName>
    <definedName name="_xlnm.Print_Area" localSheetId="8">'Ｓ４５'!$2:$27</definedName>
    <definedName name="_xlnm.Print_Area" localSheetId="2">'S５ '!$2:$20</definedName>
    <definedName name="_xlnm.Print_Area" localSheetId="9">'Ｓ５０'!$A$2:$AE$27</definedName>
    <definedName name="_xlnm.Print_Area" localSheetId="10">'Ｓ５５'!$2:$27</definedName>
    <definedName name="_xlnm.Print_Area" localSheetId="11">'Ｓ６０'!$A$2:$AE$27</definedName>
    <definedName name="_xlnm.Print_Area" localSheetId="1">'Ｔ１４'!$2:$20</definedName>
    <definedName name="_xlnm.Print_Area" localSheetId="0">'Ｔ９'!$A$2:$EX$20</definedName>
    <definedName name="_xlnm.Print_Titles" localSheetId="14">'Ｈ１２'!$A:$A</definedName>
    <definedName name="_xlnm.Print_Titles" localSheetId="12">'Ｈ２'!$A:$A</definedName>
    <definedName name="_xlnm.Print_Titles" localSheetId="13">'Ｈ７'!$A:$A</definedName>
    <definedName name="_xlnm.Print_Titles" localSheetId="3">'S１０'!$A:$A</definedName>
    <definedName name="_xlnm.Print_Titles" localSheetId="4">'Ｓ２５'!$A:$A</definedName>
    <definedName name="_xlnm.Print_Titles" localSheetId="5">'Ｓ３０'!$A:$A</definedName>
    <definedName name="_xlnm.Print_Titles" localSheetId="6">'Ｓ３５'!$A:$A</definedName>
    <definedName name="_xlnm.Print_Titles" localSheetId="7">'Ｓ４０'!$A:$A</definedName>
    <definedName name="_xlnm.Print_Titles" localSheetId="8">'Ｓ４５'!$A:$A</definedName>
    <definedName name="_xlnm.Print_Titles" localSheetId="2">'S５ '!$A:$A</definedName>
    <definedName name="_xlnm.Print_Titles" localSheetId="9">'Ｓ５０'!$A:$A</definedName>
    <definedName name="_xlnm.Print_Titles" localSheetId="10">'Ｓ５５'!$A:$A</definedName>
    <definedName name="_xlnm.Print_Titles" localSheetId="11">'Ｓ６０'!$A:$A</definedName>
    <definedName name="_xlnm.Print_Titles" localSheetId="1">'Ｔ１４'!$A:$A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<sst xmlns="http://schemas.openxmlformats.org/spreadsheetml/2006/main" count="3032" uniqueCount="304">
  <si>
    <t>鳥取市</t>
  </si>
  <si>
    <t>総数</t>
  </si>
  <si>
    <t>津ノ井村</t>
  </si>
  <si>
    <t>宇倍野村</t>
  </si>
  <si>
    <t>大成村</t>
  </si>
  <si>
    <t>福部村</t>
  </si>
  <si>
    <t>河原町</t>
  </si>
  <si>
    <t>用瀬町</t>
  </si>
  <si>
    <t>佐治村</t>
  </si>
  <si>
    <t>気高町</t>
  </si>
  <si>
    <t>鹿野町</t>
  </si>
  <si>
    <t>青谷町</t>
  </si>
  <si>
    <t>男</t>
  </si>
  <si>
    <t>女</t>
  </si>
  <si>
    <t>　０～４歳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</si>
  <si>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</si>
  <si>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</si>
  <si>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</si>
  <si>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</si>
  <si>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</si>
  <si>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</si>
  <si>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</si>
  <si>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</si>
  <si>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</si>
  <si>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</si>
  <si>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</si>
  <si>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</si>
  <si>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</si>
  <si>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</si>
  <si>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</si>
  <si>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</si>
  <si>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</si>
  <si>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</si>
  <si>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不詳</t>
  </si>
  <si>
    <t>鳥取市</t>
  </si>
  <si>
    <t>米里村</t>
  </si>
  <si>
    <t>倉田村</t>
  </si>
  <si>
    <t>成器村</t>
  </si>
  <si>
    <t>大茅村</t>
  </si>
  <si>
    <t>面影村</t>
  </si>
  <si>
    <t>福部村</t>
  </si>
  <si>
    <t>国英村</t>
  </si>
  <si>
    <t>河原町</t>
  </si>
  <si>
    <t>八上村</t>
  </si>
  <si>
    <t>西郷村</t>
  </si>
  <si>
    <t>散岐村</t>
  </si>
  <si>
    <t>大村</t>
  </si>
  <si>
    <t>用瀬町</t>
  </si>
  <si>
    <t>社村</t>
  </si>
  <si>
    <t>神戸村</t>
  </si>
  <si>
    <t>大和村</t>
  </si>
  <si>
    <t>美穂村</t>
  </si>
  <si>
    <t>大正村</t>
  </si>
  <si>
    <t>東郷村</t>
  </si>
  <si>
    <t>豊実村</t>
  </si>
  <si>
    <t>明治村</t>
  </si>
  <si>
    <t>湖山村</t>
  </si>
  <si>
    <t>松保村</t>
  </si>
  <si>
    <t>千代水村</t>
  </si>
  <si>
    <t>吉岡村</t>
  </si>
  <si>
    <t>大郷村</t>
  </si>
  <si>
    <t>末恒村</t>
  </si>
  <si>
    <t>宝木村</t>
  </si>
  <si>
    <t>酒津村</t>
  </si>
  <si>
    <t>瑞穂村</t>
  </si>
  <si>
    <t>鹿野町</t>
  </si>
  <si>
    <t>浜村町</t>
  </si>
  <si>
    <t>逢坂村</t>
  </si>
  <si>
    <t>小鷲河村</t>
  </si>
  <si>
    <t>日置村</t>
  </si>
  <si>
    <t>日置谷村</t>
  </si>
  <si>
    <t>中郷村</t>
  </si>
  <si>
    <t>勝部村</t>
  </si>
  <si>
    <t>勝谷村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</si>
  <si>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</si>
  <si>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</si>
  <si>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</si>
  <si>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</si>
  <si>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</si>
  <si>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</si>
  <si>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</si>
  <si>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</si>
  <si>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</si>
  <si>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</si>
  <si>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</si>
  <si>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</si>
  <si>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</si>
  <si>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</si>
  <si>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</si>
  <si>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</si>
  <si>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</si>
  <si>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</si>
  <si>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</si>
  <si>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</si>
  <si>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</si>
  <si>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</si>
  <si>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</si>
  <si>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</si>
  <si>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</si>
  <si>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</si>
  <si>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</si>
  <si>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</si>
  <si>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</si>
  <si>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</si>
  <si>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</si>
  <si>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</si>
  <si>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</si>
  <si>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</si>
  <si>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</si>
  <si>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</si>
  <si>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</si>
  <si>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</si>
  <si>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</si>
  <si>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国府町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</si>
  <si>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</si>
  <si>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</si>
  <si>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</si>
  <si>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</si>
  <si>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</si>
  <si>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</si>
  <si>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</si>
  <si>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</si>
  <si>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</si>
  <si>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</si>
  <si>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</si>
  <si>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</si>
  <si>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</si>
  <si>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</si>
  <si>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</si>
  <si>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</si>
  <si>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</si>
  <si>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</si>
  <si>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</si>
  <si>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</si>
  <si>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</si>
  <si>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</si>
  <si>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</si>
  <si>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</si>
  <si>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</si>
  <si>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</si>
  <si>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</si>
  <si>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</si>
  <si>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</si>
  <si>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</si>
  <si>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</si>
  <si>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</si>
  <si>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</si>
  <si>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</si>
  <si>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</si>
  <si>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</si>
  <si>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５～９</t>
  </si>
  <si>
    <t>　５～９</t>
  </si>
  <si>
    <t>　５～９</t>
  </si>
  <si>
    <t>　５～９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</si>
  <si>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</si>
  <si>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</si>
  <si>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</si>
  <si>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</si>
  <si>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</si>
  <si>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</si>
  <si>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</si>
  <si>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</si>
  <si>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</si>
  <si>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</si>
  <si>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</si>
  <si>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</si>
  <si>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</si>
  <si>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</si>
  <si>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</si>
  <si>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</si>
  <si>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</si>
  <si>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</si>
  <si>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</si>
  <si>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６～13</t>
  </si>
  <si>
    <t>０歳</t>
  </si>
  <si>
    <t>１～５</t>
  </si>
  <si>
    <t>25～39</t>
  </si>
  <si>
    <t>40～59</t>
  </si>
  <si>
    <t>60～64</t>
  </si>
  <si>
    <t>65～69</t>
  </si>
  <si>
    <t>70～</t>
  </si>
  <si>
    <t>宇倍野村</t>
  </si>
  <si>
    <t>成器村</t>
  </si>
  <si>
    <t>大茅村</t>
  </si>
  <si>
    <t>面影村</t>
  </si>
  <si>
    <t>八上村</t>
  </si>
  <si>
    <t>西郷村</t>
  </si>
  <si>
    <t>大和村</t>
  </si>
  <si>
    <t>松保村</t>
  </si>
  <si>
    <t>賀露村</t>
  </si>
  <si>
    <t>千代水村</t>
  </si>
  <si>
    <t>大郷村</t>
  </si>
  <si>
    <t>宝木村</t>
  </si>
  <si>
    <t>正条村</t>
  </si>
  <si>
    <t>勝谷村</t>
  </si>
  <si>
    <t>15～19</t>
  </si>
  <si>
    <t>20～24</t>
  </si>
  <si>
    <t>25～44</t>
  </si>
  <si>
    <t>45～59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</si>
  <si>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</si>
  <si>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</si>
  <si>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</si>
  <si>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</si>
  <si>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</si>
  <si>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</si>
  <si>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</si>
  <si>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</si>
  <si>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</si>
  <si>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</si>
  <si>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</si>
  <si>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</si>
  <si>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65～</t>
  </si>
  <si>
    <t>中ノ郷村</t>
  </si>
  <si>
    <t>美保村</t>
  </si>
  <si>
    <t>米里村</t>
  </si>
  <si>
    <t>稲葉村</t>
  </si>
  <si>
    <t>成器村</t>
  </si>
  <si>
    <t>大茅村</t>
  </si>
  <si>
    <t>面影村</t>
  </si>
  <si>
    <t>津ノ井村</t>
  </si>
  <si>
    <t>福部村</t>
  </si>
  <si>
    <t>-</t>
  </si>
  <si>
    <t>会見村</t>
  </si>
  <si>
    <t>服部村</t>
  </si>
  <si>
    <t>國英村</t>
  </si>
  <si>
    <t>河原村</t>
  </si>
  <si>
    <t>八上村</t>
  </si>
  <si>
    <t>西郷村</t>
  </si>
  <si>
    <t>散岐村</t>
  </si>
  <si>
    <t>大村</t>
  </si>
  <si>
    <t>用瀬村</t>
  </si>
  <si>
    <t>佐治村</t>
  </si>
  <si>
    <t>社村</t>
  </si>
  <si>
    <t>神戸村</t>
  </si>
  <si>
    <t>大和村</t>
  </si>
  <si>
    <t>美穂村</t>
  </si>
  <si>
    <t>大正村</t>
  </si>
  <si>
    <t>東郷村</t>
  </si>
  <si>
    <t>明治村</t>
  </si>
  <si>
    <t>豊実村</t>
  </si>
  <si>
    <t>松保村</t>
  </si>
  <si>
    <t>千代水村</t>
  </si>
  <si>
    <t>賀露村</t>
  </si>
  <si>
    <t>湖山村</t>
  </si>
  <si>
    <t>吉岡村</t>
  </si>
  <si>
    <t>大郷村</t>
  </si>
  <si>
    <t>末恒村</t>
  </si>
  <si>
    <t>酒津村</t>
  </si>
  <si>
    <t>浜木村</t>
  </si>
  <si>
    <t>瑞穂村</t>
  </si>
  <si>
    <t>鹿野町</t>
  </si>
  <si>
    <t>勝谷村</t>
  </si>
  <si>
    <t>正條村</t>
  </si>
  <si>
    <t>逢坂村</t>
  </si>
  <si>
    <t>小鷲河村</t>
  </si>
  <si>
    <t>青谷町</t>
  </si>
  <si>
    <t>日置谷村</t>
  </si>
  <si>
    <t>日置村</t>
  </si>
  <si>
    <t>中郷村</t>
  </si>
  <si>
    <t>勝部村</t>
  </si>
  <si>
    <t>富桑村</t>
  </si>
  <si>
    <t>塩見村</t>
  </si>
  <si>
    <t>散岐村</t>
  </si>
  <si>
    <t>豊実村</t>
  </si>
  <si>
    <t>濱木村</t>
  </si>
  <si>
    <t>正條村</t>
  </si>
  <si>
    <t>勝部村</t>
  </si>
  <si>
    <t>中郷村</t>
  </si>
  <si>
    <t>60～</t>
  </si>
  <si>
    <t>用瀬町</t>
  </si>
  <si>
    <t xml:space="preserve">- </t>
  </si>
  <si>
    <t>　95～99</t>
  </si>
  <si>
    <t>100以上</t>
  </si>
  <si>
    <t>　95～</t>
  </si>
  <si>
    <t>　95～</t>
  </si>
  <si>
    <t xml:space="preserve">　95～ </t>
  </si>
  <si>
    <t>大正9年国勢調査年齢（５歳階級別）・男女別人口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</si>
  <si>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</si>
  <si>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</si>
  <si>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</si>
  <si>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 xml:space="preserve">- </t>
  </si>
  <si>
    <t xml:space="preserve">　95～ </t>
  </si>
  <si>
    <t>　95～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</si>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</sst>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_);[Red]\(0\)"/>
    <numFmt numFmtId="179" formatCode="&quot;¥&quot;#,##0_);[Red]\(&quot;¥&quot;#,##0\)"/>
    <numFmt numFmtId="180" formatCode="0_ "/>
    <numFmt numFmtId="181" formatCode="#,##0__\);[Red]\(#,##0\)"/>
    <numFmt numFmtId="182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/>
    </xf>
    <xf numFmtId="38" fontId="6" fillId="0" borderId="12" xfId="48" applyFont="1" applyBorder="1" applyAlignment="1">
      <alignment horizontal="center"/>
    </xf>
    <xf numFmtId="38" fontId="6" fillId="0" borderId="13" xfId="48" applyFont="1" applyBorder="1" applyAlignment="1">
      <alignment/>
    </xf>
    <xf numFmtId="38" fontId="6" fillId="0" borderId="14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0" xfId="48" applyFont="1" applyAlignment="1">
      <alignment horizontal="center"/>
    </xf>
    <xf numFmtId="38" fontId="3" fillId="0" borderId="0" xfId="48" applyFont="1" applyBorder="1" applyAlignment="1">
      <alignment/>
    </xf>
    <xf numFmtId="176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7" fontId="6" fillId="0" borderId="17" xfId="48" applyNumberFormat="1" applyFont="1" applyBorder="1" applyAlignment="1">
      <alignment/>
    </xf>
    <xf numFmtId="177" fontId="6" fillId="0" borderId="18" xfId="48" applyNumberFormat="1" applyFont="1" applyBorder="1" applyAlignment="1">
      <alignment/>
    </xf>
    <xf numFmtId="177" fontId="6" fillId="0" borderId="16" xfId="48" applyNumberFormat="1" applyFont="1" applyBorder="1" applyAlignment="1">
      <alignment/>
    </xf>
    <xf numFmtId="177" fontId="6" fillId="0" borderId="19" xfId="48" applyNumberFormat="1" applyFont="1" applyBorder="1" applyAlignment="1">
      <alignment/>
    </xf>
    <xf numFmtId="177" fontId="6" fillId="0" borderId="20" xfId="48" applyNumberFormat="1" applyFont="1" applyBorder="1" applyAlignment="1">
      <alignment/>
    </xf>
    <xf numFmtId="177" fontId="6" fillId="0" borderId="21" xfId="48" applyNumberFormat="1" applyFont="1" applyBorder="1" applyAlignment="1">
      <alignment/>
    </xf>
    <xf numFmtId="177" fontId="6" fillId="0" borderId="14" xfId="48" applyNumberFormat="1" applyFont="1" applyBorder="1" applyAlignment="1">
      <alignment/>
    </xf>
    <xf numFmtId="177" fontId="6" fillId="0" borderId="22" xfId="48" applyNumberFormat="1" applyFont="1" applyBorder="1" applyAlignment="1">
      <alignment/>
    </xf>
    <xf numFmtId="177" fontId="6" fillId="0" borderId="11" xfId="48" applyNumberFormat="1" applyFont="1" applyBorder="1" applyAlignment="1">
      <alignment/>
    </xf>
    <xf numFmtId="38" fontId="6" fillId="0" borderId="22" xfId="48" applyFont="1" applyBorder="1" applyAlignment="1">
      <alignment/>
    </xf>
    <xf numFmtId="38" fontId="2" fillId="0" borderId="0" xfId="48" applyFont="1" applyAlignment="1">
      <alignment/>
    </xf>
    <xf numFmtId="38" fontId="3" fillId="0" borderId="17" xfId="48" applyFont="1" applyBorder="1" applyAlignment="1">
      <alignment horizontal="center"/>
    </xf>
    <xf numFmtId="38" fontId="3" fillId="0" borderId="23" xfId="48" applyFont="1" applyBorder="1" applyAlignment="1">
      <alignment horizontal="center"/>
    </xf>
    <xf numFmtId="38" fontId="3" fillId="0" borderId="24" xfId="48" applyFont="1" applyBorder="1" applyAlignment="1">
      <alignment horizontal="center"/>
    </xf>
    <xf numFmtId="38" fontId="3" fillId="0" borderId="25" xfId="48" applyFont="1" applyBorder="1" applyAlignment="1">
      <alignment horizontal="center"/>
    </xf>
    <xf numFmtId="38" fontId="5" fillId="0" borderId="17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3" fillId="0" borderId="15" xfId="48" applyFont="1" applyBorder="1" applyAlignment="1">
      <alignment/>
    </xf>
    <xf numFmtId="177" fontId="6" fillId="0" borderId="26" xfId="48" applyNumberFormat="1" applyFont="1" applyBorder="1" applyAlignment="1">
      <alignment/>
    </xf>
    <xf numFmtId="177" fontId="6" fillId="0" borderId="19" xfId="48" applyNumberFormat="1" applyFont="1" applyFill="1" applyBorder="1" applyAlignment="1">
      <alignment/>
    </xf>
    <xf numFmtId="177" fontId="6" fillId="0" borderId="20" xfId="48" applyNumberFormat="1" applyFont="1" applyFill="1" applyBorder="1" applyAlignment="1">
      <alignment/>
    </xf>
    <xf numFmtId="177" fontId="6" fillId="0" borderId="21" xfId="48" applyNumberFormat="1" applyFont="1" applyFill="1" applyBorder="1" applyAlignment="1">
      <alignment/>
    </xf>
    <xf numFmtId="177" fontId="6" fillId="0" borderId="26" xfId="48" applyNumberFormat="1" applyFont="1" applyFill="1" applyBorder="1" applyAlignment="1">
      <alignment/>
    </xf>
    <xf numFmtId="177" fontId="6" fillId="0" borderId="15" xfId="48" applyNumberFormat="1" applyFont="1" applyBorder="1" applyAlignment="1">
      <alignment/>
    </xf>
    <xf numFmtId="177" fontId="3" fillId="0" borderId="0" xfId="48" applyNumberFormat="1" applyFont="1" applyAlignment="1">
      <alignment/>
    </xf>
    <xf numFmtId="177" fontId="3" fillId="0" borderId="15" xfId="48" applyNumberFormat="1" applyFont="1" applyBorder="1" applyAlignment="1">
      <alignment/>
    </xf>
    <xf numFmtId="177" fontId="3" fillId="0" borderId="0" xfId="48" applyNumberFormat="1" applyFont="1" applyBorder="1" applyAlignment="1">
      <alignment/>
    </xf>
    <xf numFmtId="177" fontId="6" fillId="0" borderId="27" xfId="48" applyNumberFormat="1" applyFont="1" applyBorder="1" applyAlignment="1">
      <alignment/>
    </xf>
    <xf numFmtId="180" fontId="6" fillId="0" borderId="20" xfId="48" applyNumberFormat="1" applyFont="1" applyBorder="1" applyAlignment="1">
      <alignment horizontal="right"/>
    </xf>
    <xf numFmtId="180" fontId="6" fillId="0" borderId="26" xfId="48" applyNumberFormat="1" applyFont="1" applyBorder="1" applyAlignment="1">
      <alignment horizontal="right"/>
    </xf>
    <xf numFmtId="178" fontId="6" fillId="0" borderId="20" xfId="48" applyNumberFormat="1" applyFont="1" applyBorder="1" applyAlignment="1">
      <alignment horizontal="right"/>
    </xf>
    <xf numFmtId="176" fontId="6" fillId="0" borderId="18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0" xfId="48" applyNumberFormat="1" applyFont="1" applyBorder="1" applyAlignment="1">
      <alignment horizontal="right"/>
    </xf>
    <xf numFmtId="176" fontId="6" fillId="0" borderId="19" xfId="48" applyNumberFormat="1" applyFont="1" applyFill="1" applyBorder="1" applyAlignment="1">
      <alignment/>
    </xf>
    <xf numFmtId="176" fontId="6" fillId="0" borderId="26" xfId="48" applyNumberFormat="1" applyFont="1" applyBorder="1" applyAlignment="1">
      <alignment horizontal="right"/>
    </xf>
    <xf numFmtId="176" fontId="6" fillId="0" borderId="21" xfId="48" applyNumberFormat="1" applyFont="1" applyFill="1" applyBorder="1" applyAlignment="1">
      <alignment/>
    </xf>
    <xf numFmtId="176" fontId="6" fillId="0" borderId="26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 horizontal="right"/>
    </xf>
    <xf numFmtId="178" fontId="6" fillId="0" borderId="26" xfId="48" applyNumberFormat="1" applyFont="1" applyBorder="1" applyAlignment="1">
      <alignment horizontal="right"/>
    </xf>
    <xf numFmtId="177" fontId="6" fillId="0" borderId="28" xfId="48" applyNumberFormat="1" applyFont="1" applyBorder="1" applyAlignment="1">
      <alignment/>
    </xf>
    <xf numFmtId="178" fontId="6" fillId="0" borderId="19" xfId="48" applyNumberFormat="1" applyFont="1" applyBorder="1" applyAlignment="1">
      <alignment horizontal="right"/>
    </xf>
    <xf numFmtId="177" fontId="6" fillId="0" borderId="29" xfId="48" applyNumberFormat="1" applyFont="1" applyBorder="1" applyAlignment="1">
      <alignment/>
    </xf>
    <xf numFmtId="178" fontId="6" fillId="0" borderId="21" xfId="48" applyNumberFormat="1" applyFont="1" applyBorder="1" applyAlignment="1">
      <alignment horizontal="right"/>
    </xf>
    <xf numFmtId="178" fontId="6" fillId="0" borderId="19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7" fontId="6" fillId="0" borderId="0" xfId="48" applyNumberFormat="1" applyFont="1" applyBorder="1" applyAlignment="1">
      <alignment/>
    </xf>
    <xf numFmtId="177" fontId="6" fillId="0" borderId="30" xfId="48" applyNumberFormat="1" applyFont="1" applyBorder="1" applyAlignment="1">
      <alignment/>
    </xf>
    <xf numFmtId="178" fontId="6" fillId="0" borderId="31" xfId="48" applyNumberFormat="1" applyFont="1" applyBorder="1" applyAlignment="1">
      <alignment horizontal="right"/>
    </xf>
    <xf numFmtId="178" fontId="6" fillId="0" borderId="32" xfId="48" applyNumberFormat="1" applyFont="1" applyBorder="1" applyAlignment="1">
      <alignment horizontal="right"/>
    </xf>
    <xf numFmtId="177" fontId="6" fillId="0" borderId="32" xfId="48" applyNumberFormat="1" applyFont="1" applyBorder="1" applyAlignment="1">
      <alignment/>
    </xf>
    <xf numFmtId="177" fontId="6" fillId="0" borderId="33" xfId="48" applyNumberFormat="1" applyFont="1" applyBorder="1" applyAlignment="1">
      <alignment/>
    </xf>
    <xf numFmtId="177" fontId="6" fillId="0" borderId="31" xfId="48" applyNumberFormat="1" applyFont="1" applyBorder="1" applyAlignment="1">
      <alignment/>
    </xf>
    <xf numFmtId="177" fontId="6" fillId="0" borderId="34" xfId="48" applyNumberFormat="1" applyFont="1" applyBorder="1" applyAlignment="1">
      <alignment/>
    </xf>
    <xf numFmtId="177" fontId="6" fillId="0" borderId="35" xfId="48" applyNumberFormat="1" applyFont="1" applyBorder="1" applyAlignment="1">
      <alignment/>
    </xf>
    <xf numFmtId="9" fontId="3" fillId="0" borderId="0" xfId="42" applyFont="1" applyAlignment="1">
      <alignment/>
    </xf>
    <xf numFmtId="0" fontId="6" fillId="0" borderId="20" xfId="48" applyNumberFormat="1" applyFont="1" applyBorder="1" applyAlignment="1" quotePrefix="1">
      <alignment horizontal="right"/>
    </xf>
    <xf numFmtId="178" fontId="6" fillId="0" borderId="22" xfId="48" applyNumberFormat="1" applyFont="1" applyBorder="1" applyAlignment="1">
      <alignment horizontal="right"/>
    </xf>
    <xf numFmtId="178" fontId="6" fillId="0" borderId="36" xfId="48" applyNumberFormat="1" applyFont="1" applyBorder="1" applyAlignment="1">
      <alignment horizontal="right"/>
    </xf>
    <xf numFmtId="178" fontId="6" fillId="0" borderId="28" xfId="48" applyNumberFormat="1" applyFont="1" applyBorder="1" applyAlignment="1">
      <alignment horizontal="right"/>
    </xf>
    <xf numFmtId="178" fontId="6" fillId="0" borderId="29" xfId="48" applyNumberFormat="1" applyFont="1" applyBorder="1" applyAlignment="1">
      <alignment horizontal="right"/>
    </xf>
    <xf numFmtId="180" fontId="6" fillId="0" borderId="31" xfId="48" applyNumberFormat="1" applyFont="1" applyBorder="1" applyAlignment="1">
      <alignment horizontal="right"/>
    </xf>
    <xf numFmtId="180" fontId="6" fillId="0" borderId="32" xfId="48" applyNumberFormat="1" applyFont="1" applyBorder="1" applyAlignment="1">
      <alignment horizontal="right"/>
    </xf>
    <xf numFmtId="176" fontId="7" fillId="0" borderId="33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38" fontId="5" fillId="0" borderId="12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5" fillId="0" borderId="13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7"/>
  <sheetViews>
    <sheetView workbookViewId="0" topLeftCell="A1">
      <selection activeCell="A1" sqref="A1"/>
    </sheetView>
  </sheetViews>
  <sheetFormatPr defaultColWidth="8.625" defaultRowHeight="13.5"/>
  <cols>
    <col min="1" max="16384" width="8.625" style="2" customWidth="1"/>
  </cols>
  <sheetData>
    <row r="1" ht="21.75" customHeight="1">
      <c r="A1" s="1" t="s">
        <v>276</v>
      </c>
    </row>
    <row r="2" ht="21.75" customHeight="1">
      <c r="A2" s="3" t="s">
        <v>0</v>
      </c>
    </row>
    <row r="3" spans="1:154" s="15" customFormat="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212</v>
      </c>
      <c r="J3" s="14"/>
      <c r="K3" s="30"/>
      <c r="L3" s="13" t="s">
        <v>260</v>
      </c>
      <c r="M3" s="14"/>
      <c r="N3" s="30"/>
      <c r="O3" s="13" t="s">
        <v>213</v>
      </c>
      <c r="P3" s="14"/>
      <c r="Q3" s="30"/>
      <c r="R3" s="13" t="s">
        <v>214</v>
      </c>
      <c r="S3" s="14"/>
      <c r="T3" s="30"/>
      <c r="U3" s="13" t="s">
        <v>36</v>
      </c>
      <c r="V3" s="14"/>
      <c r="W3" s="30"/>
      <c r="X3" s="13" t="s">
        <v>215</v>
      </c>
      <c r="Y3" s="14"/>
      <c r="Z3" s="30"/>
      <c r="AA3" s="13" t="s">
        <v>3</v>
      </c>
      <c r="AB3" s="14"/>
      <c r="AC3" s="30"/>
      <c r="AD3" s="13" t="s">
        <v>216</v>
      </c>
      <c r="AE3" s="14"/>
      <c r="AF3" s="30"/>
      <c r="AG3" s="13" t="s">
        <v>217</v>
      </c>
      <c r="AH3" s="14"/>
      <c r="AI3" s="30"/>
      <c r="AJ3" s="13" t="s">
        <v>218</v>
      </c>
      <c r="AK3" s="14"/>
      <c r="AL3" s="30"/>
      <c r="AM3" s="13" t="s">
        <v>219</v>
      </c>
      <c r="AN3" s="14"/>
      <c r="AO3" s="30"/>
      <c r="AP3" s="13" t="s">
        <v>261</v>
      </c>
      <c r="AQ3" s="14"/>
      <c r="AR3" s="30"/>
      <c r="AS3" s="13" t="s">
        <v>223</v>
      </c>
      <c r="AT3" s="14"/>
      <c r="AU3" s="30"/>
      <c r="AV3" s="13" t="s">
        <v>224</v>
      </c>
      <c r="AW3" s="14"/>
      <c r="AX3" s="30"/>
      <c r="AY3" s="13" t="s">
        <v>225</v>
      </c>
      <c r="AZ3" s="14"/>
      <c r="BA3" s="30"/>
      <c r="BB3" s="13" t="s">
        <v>262</v>
      </c>
      <c r="BC3" s="14"/>
      <c r="BD3" s="30"/>
      <c r="BE3" s="13" t="s">
        <v>226</v>
      </c>
      <c r="BF3" s="14"/>
      <c r="BG3" s="30"/>
      <c r="BH3" s="13" t="s">
        <v>227</v>
      </c>
      <c r="BI3" s="14"/>
      <c r="BJ3" s="30"/>
      <c r="BK3" s="13" t="s">
        <v>46</v>
      </c>
      <c r="BL3" s="14"/>
      <c r="BM3" s="30"/>
      <c r="BN3" s="13" t="s">
        <v>269</v>
      </c>
      <c r="BO3" s="14"/>
      <c r="BP3" s="30"/>
      <c r="BQ3" s="13" t="s">
        <v>48</v>
      </c>
      <c r="BR3" s="14"/>
      <c r="BS3" s="30"/>
      <c r="BT3" s="13" t="s">
        <v>231</v>
      </c>
      <c r="BU3" s="14"/>
      <c r="BV3" s="30"/>
      <c r="BW3" s="13" t="s">
        <v>244</v>
      </c>
      <c r="BX3" s="14"/>
      <c r="BY3" s="30"/>
      <c r="BZ3" s="13" t="s">
        <v>245</v>
      </c>
      <c r="CA3" s="14"/>
      <c r="CB3" s="30"/>
      <c r="CC3" s="13" t="s">
        <v>246</v>
      </c>
      <c r="CD3" s="14"/>
      <c r="CE3" s="30"/>
      <c r="CF3" s="13" t="s">
        <v>243</v>
      </c>
      <c r="CG3" s="14"/>
      <c r="CH3" s="30"/>
      <c r="CI3" s="13" t="s">
        <v>242</v>
      </c>
      <c r="CJ3" s="14"/>
      <c r="CK3" s="30"/>
      <c r="CL3" s="13" t="s">
        <v>241</v>
      </c>
      <c r="CM3" s="14"/>
      <c r="CN3" s="30"/>
      <c r="CO3" s="13" t="s">
        <v>236</v>
      </c>
      <c r="CP3" s="14"/>
      <c r="CQ3" s="30"/>
      <c r="CR3" s="13" t="s">
        <v>237</v>
      </c>
      <c r="CS3" s="14"/>
      <c r="CT3" s="30"/>
      <c r="CU3" s="13" t="s">
        <v>235</v>
      </c>
      <c r="CV3" s="14"/>
      <c r="CW3" s="30"/>
      <c r="CX3" s="13" t="s">
        <v>234</v>
      </c>
      <c r="CY3" s="14"/>
      <c r="CZ3" s="30"/>
      <c r="DA3" s="13" t="s">
        <v>233</v>
      </c>
      <c r="DB3" s="14"/>
      <c r="DC3" s="30"/>
      <c r="DD3" s="13" t="s">
        <v>238</v>
      </c>
      <c r="DE3" s="14"/>
      <c r="DF3" s="30"/>
      <c r="DG3" s="13" t="s">
        <v>263</v>
      </c>
      <c r="DH3" s="14"/>
      <c r="DI3" s="30"/>
      <c r="DJ3" s="13" t="s">
        <v>240</v>
      </c>
      <c r="DK3" s="14"/>
      <c r="DL3" s="30"/>
      <c r="DM3" s="13" t="s">
        <v>250</v>
      </c>
      <c r="DN3" s="14"/>
      <c r="DO3" s="30"/>
      <c r="DP3" s="13" t="s">
        <v>249</v>
      </c>
      <c r="DQ3" s="14"/>
      <c r="DR3" s="30"/>
      <c r="DS3" s="13" t="s">
        <v>264</v>
      </c>
      <c r="DT3" s="14"/>
      <c r="DU3" s="30"/>
      <c r="DV3" s="13" t="s">
        <v>247</v>
      </c>
      <c r="DW3" s="14"/>
      <c r="DX3" s="30"/>
      <c r="DY3" s="13" t="s">
        <v>265</v>
      </c>
      <c r="DZ3" s="14"/>
      <c r="EA3" s="30"/>
      <c r="EB3" s="13" t="s">
        <v>251</v>
      </c>
      <c r="EC3" s="14"/>
      <c r="ED3" s="30"/>
      <c r="EE3" s="13" t="s">
        <v>253</v>
      </c>
      <c r="EF3" s="14"/>
      <c r="EG3" s="30"/>
      <c r="EH3" s="13" t="s">
        <v>254</v>
      </c>
      <c r="EI3" s="14"/>
      <c r="EJ3" s="30"/>
      <c r="EK3" s="13" t="s">
        <v>257</v>
      </c>
      <c r="EL3" s="14"/>
      <c r="EM3" s="30"/>
      <c r="EN3" s="13" t="s">
        <v>256</v>
      </c>
      <c r="EO3" s="14"/>
      <c r="EP3" s="30"/>
      <c r="EQ3" s="13" t="s">
        <v>255</v>
      </c>
      <c r="ER3" s="14"/>
      <c r="ES3" s="30"/>
      <c r="ET3" s="13" t="s">
        <v>266</v>
      </c>
      <c r="EU3" s="14"/>
      <c r="EV3" s="30"/>
      <c r="EW3" s="13" t="s">
        <v>267</v>
      </c>
      <c r="EX3" s="14"/>
    </row>
    <row r="4" spans="1:154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  <c r="EG4" s="31" t="s">
        <v>1</v>
      </c>
      <c r="EH4" s="32" t="s">
        <v>12</v>
      </c>
      <c r="EI4" s="33" t="s">
        <v>13</v>
      </c>
      <c r="EJ4" s="31" t="s">
        <v>1</v>
      </c>
      <c r="EK4" s="32" t="s">
        <v>12</v>
      </c>
      <c r="EL4" s="33" t="s">
        <v>13</v>
      </c>
      <c r="EM4" s="31" t="s">
        <v>1</v>
      </c>
      <c r="EN4" s="32" t="s">
        <v>12</v>
      </c>
      <c r="EO4" s="33" t="s">
        <v>13</v>
      </c>
      <c r="EP4" s="31" t="s">
        <v>1</v>
      </c>
      <c r="EQ4" s="32" t="s">
        <v>12</v>
      </c>
      <c r="ER4" s="33" t="s">
        <v>13</v>
      </c>
      <c r="ES4" s="31" t="s">
        <v>1</v>
      </c>
      <c r="ET4" s="32" t="s">
        <v>12</v>
      </c>
      <c r="EU4" s="33" t="s">
        <v>13</v>
      </c>
      <c r="EV4" s="31" t="s">
        <v>1</v>
      </c>
      <c r="EW4" s="32" t="s">
        <v>12</v>
      </c>
      <c r="EX4" s="33" t="s">
        <v>13</v>
      </c>
    </row>
    <row r="5" spans="1:154" s="5" customFormat="1" ht="12.75" customHeight="1">
      <c r="A5" s="8" t="s">
        <v>174</v>
      </c>
      <c r="B5" s="19">
        <f aca="true" t="shared" si="0" ref="B5:B15">SUM(C5:D5)</f>
        <v>4091</v>
      </c>
      <c r="C5" s="23">
        <f>SUMIF($B$4:$EX$4,"=男",E5:EX5)</f>
        <v>2045</v>
      </c>
      <c r="D5" s="23">
        <f>SUMIF($B$4:$EX$4,"=女",E5:EX5)</f>
        <v>2046</v>
      </c>
      <c r="E5" s="19">
        <f aca="true" t="shared" si="1" ref="E5:E15">SUM(F5:G5)</f>
        <v>835</v>
      </c>
      <c r="F5" s="52">
        <v>412</v>
      </c>
      <c r="G5" s="53">
        <v>423</v>
      </c>
      <c r="H5" s="54">
        <f aca="true" t="shared" si="2" ref="H5:H15">SUM(I5:J5)</f>
        <v>43</v>
      </c>
      <c r="I5" s="52">
        <v>20</v>
      </c>
      <c r="J5" s="53">
        <v>23</v>
      </c>
      <c r="K5" s="54">
        <f aca="true" t="shared" si="3" ref="K5:K15">SUM(L5:M5)</f>
        <v>119</v>
      </c>
      <c r="L5" s="52">
        <v>64</v>
      </c>
      <c r="M5" s="53">
        <v>55</v>
      </c>
      <c r="N5" s="54">
        <f aca="true" t="shared" si="4" ref="N5:N15">SUM(O5:P5)</f>
        <v>96</v>
      </c>
      <c r="O5" s="52">
        <v>51</v>
      </c>
      <c r="P5" s="55">
        <v>45</v>
      </c>
      <c r="Q5" s="54">
        <f aca="true" t="shared" si="5" ref="Q5:Q15">SUM(R5:S5)</f>
        <v>35</v>
      </c>
      <c r="R5" s="52">
        <v>18</v>
      </c>
      <c r="S5" s="53">
        <v>17</v>
      </c>
      <c r="T5" s="54">
        <f aca="true" t="shared" si="6" ref="T5:T15">SUM(U5:V5)</f>
        <v>100</v>
      </c>
      <c r="U5" s="52">
        <v>48</v>
      </c>
      <c r="V5" s="53">
        <v>52</v>
      </c>
      <c r="W5" s="54">
        <f aca="true" t="shared" si="7" ref="W5:W15">SUM(X5:Y5)</f>
        <v>46</v>
      </c>
      <c r="X5" s="52">
        <v>21</v>
      </c>
      <c r="Y5" s="53">
        <v>25</v>
      </c>
      <c r="Z5" s="54">
        <f aca="true" t="shared" si="8" ref="Z5:Z15">SUM(AA5:AB5)</f>
        <v>175</v>
      </c>
      <c r="AA5" s="52">
        <v>72</v>
      </c>
      <c r="AB5" s="53">
        <v>103</v>
      </c>
      <c r="AC5" s="54">
        <f aca="true" t="shared" si="9" ref="AC5:AC15">SUM(AD5:AE5)</f>
        <v>72</v>
      </c>
      <c r="AD5" s="52">
        <v>45</v>
      </c>
      <c r="AE5" s="53">
        <v>27</v>
      </c>
      <c r="AF5" s="54">
        <f aca="true" t="shared" si="10" ref="AF5:AF15">SUM(AG5:AH5)</f>
        <v>53</v>
      </c>
      <c r="AG5" s="52">
        <v>25</v>
      </c>
      <c r="AH5" s="53">
        <v>28</v>
      </c>
      <c r="AI5" s="54">
        <f aca="true" t="shared" si="11" ref="AI5:AI15">SUM(AJ5:AK5)</f>
        <v>42</v>
      </c>
      <c r="AJ5" s="52">
        <v>21</v>
      </c>
      <c r="AK5" s="53">
        <v>21</v>
      </c>
      <c r="AL5" s="54">
        <f aca="true" t="shared" si="12" ref="AL5:AL15">SUM(AM5:AN5)</f>
        <v>64</v>
      </c>
      <c r="AM5" s="52">
        <v>22</v>
      </c>
      <c r="AN5" s="53">
        <v>42</v>
      </c>
      <c r="AO5" s="54">
        <f aca="true" t="shared" si="13" ref="AO5:AO15">SUM(AP5:AQ5)</f>
        <v>42</v>
      </c>
      <c r="AP5" s="52">
        <v>23</v>
      </c>
      <c r="AQ5" s="53">
        <v>19</v>
      </c>
      <c r="AR5" s="54">
        <f aca="true" t="shared" si="14" ref="AR5:AR15">SUM(AS5:AT5)</f>
        <v>45</v>
      </c>
      <c r="AS5" s="52">
        <v>22</v>
      </c>
      <c r="AT5" s="55">
        <v>23</v>
      </c>
      <c r="AU5" s="54">
        <f aca="true" t="shared" si="15" ref="AU5:AU15">SUM(AV5:AW5)</f>
        <v>59</v>
      </c>
      <c r="AV5" s="52">
        <v>30</v>
      </c>
      <c r="AW5" s="55">
        <v>29</v>
      </c>
      <c r="AX5" s="54">
        <f aca="true" t="shared" si="16" ref="AX5:AX15">SUM(AY5:AZ5)</f>
        <v>68</v>
      </c>
      <c r="AY5" s="52">
        <v>31</v>
      </c>
      <c r="AZ5" s="53">
        <v>37</v>
      </c>
      <c r="BA5" s="54">
        <f aca="true" t="shared" si="17" ref="BA5:BA15">SUM(BB5:BC5)</f>
        <v>86</v>
      </c>
      <c r="BB5" s="52">
        <v>41</v>
      </c>
      <c r="BC5" s="53">
        <v>45</v>
      </c>
      <c r="BD5" s="54">
        <f aca="true" t="shared" si="18" ref="BD5:BD15">SUM(BE5:BF5)</f>
        <v>28</v>
      </c>
      <c r="BE5" s="52">
        <v>18</v>
      </c>
      <c r="BF5" s="53">
        <v>10</v>
      </c>
      <c r="BG5" s="54">
        <f aca="true" t="shared" si="19" ref="BG5:BG15">SUM(BH5:BI5)</f>
        <v>86</v>
      </c>
      <c r="BH5" s="52">
        <v>39</v>
      </c>
      <c r="BI5" s="55">
        <v>47</v>
      </c>
      <c r="BJ5" s="54">
        <f aca="true" t="shared" si="20" ref="BJ5:BJ15">SUM(BK5:BL5)</f>
        <v>51</v>
      </c>
      <c r="BK5" s="52">
        <v>26</v>
      </c>
      <c r="BL5" s="55">
        <v>25</v>
      </c>
      <c r="BM5" s="54">
        <f aca="true" t="shared" si="21" ref="BM5:BM15">SUM(BN5:BO5)</f>
        <v>65</v>
      </c>
      <c r="BN5" s="52">
        <v>34</v>
      </c>
      <c r="BO5" s="53">
        <v>31</v>
      </c>
      <c r="BP5" s="54">
        <f aca="true" t="shared" si="22" ref="BP5:BP15">SUM(BQ5:BR5)</f>
        <v>75</v>
      </c>
      <c r="BQ5" s="52">
        <v>38</v>
      </c>
      <c r="BR5" s="53">
        <v>37</v>
      </c>
      <c r="BS5" s="54">
        <f aca="true" t="shared" si="23" ref="BS5:BS15">SUM(BT5:BU5)</f>
        <v>131</v>
      </c>
      <c r="BT5" s="52">
        <v>68</v>
      </c>
      <c r="BU5" s="53">
        <v>63</v>
      </c>
      <c r="BV5" s="54">
        <f aca="true" t="shared" si="24" ref="BV5:BV15">SUM(BW5:BX5)</f>
        <v>50</v>
      </c>
      <c r="BW5" s="52">
        <v>25</v>
      </c>
      <c r="BX5" s="55">
        <v>25</v>
      </c>
      <c r="BY5" s="54">
        <f aca="true" t="shared" si="25" ref="BY5:BY15">SUM(BZ5:CA5)</f>
        <v>45</v>
      </c>
      <c r="BZ5" s="52">
        <v>26</v>
      </c>
      <c r="CA5" s="53">
        <v>19</v>
      </c>
      <c r="CB5" s="54">
        <f aca="true" t="shared" si="26" ref="CB5:CB15">SUM(CC5:CD5)</f>
        <v>50</v>
      </c>
      <c r="CC5" s="52">
        <v>20</v>
      </c>
      <c r="CD5" s="53">
        <v>30</v>
      </c>
      <c r="CE5" s="54">
        <f aca="true" t="shared" si="27" ref="CE5:CE15">SUM(CF5:CG5)</f>
        <v>64</v>
      </c>
      <c r="CF5" s="52">
        <v>30</v>
      </c>
      <c r="CG5" s="53">
        <v>34</v>
      </c>
      <c r="CH5" s="54">
        <f aca="true" t="shared" si="28" ref="CH5:CH15">SUM(CI5:CJ5)</f>
        <v>103</v>
      </c>
      <c r="CI5" s="52">
        <v>57</v>
      </c>
      <c r="CJ5" s="53">
        <v>46</v>
      </c>
      <c r="CK5" s="54">
        <f aca="true" t="shared" si="29" ref="CK5:CK15">SUM(CL5:CM5)</f>
        <v>47</v>
      </c>
      <c r="CL5" s="52">
        <v>24</v>
      </c>
      <c r="CM5" s="53">
        <v>23</v>
      </c>
      <c r="CN5" s="54">
        <f aca="true" t="shared" si="30" ref="CN5:CN15">SUM(CO5:CP5)</f>
        <v>90</v>
      </c>
      <c r="CO5" s="52">
        <v>43</v>
      </c>
      <c r="CP5" s="55">
        <v>47</v>
      </c>
      <c r="CQ5" s="54">
        <f aca="true" t="shared" si="31" ref="CQ5:CQ15">SUM(CR5:CS5)</f>
        <v>45</v>
      </c>
      <c r="CR5" s="52">
        <v>27</v>
      </c>
      <c r="CS5" s="53">
        <v>18</v>
      </c>
      <c r="CT5" s="54">
        <f aca="true" t="shared" si="32" ref="CT5:CT15">SUM(CU5:CV5)</f>
        <v>75</v>
      </c>
      <c r="CU5" s="52">
        <v>44</v>
      </c>
      <c r="CV5" s="53">
        <v>31</v>
      </c>
      <c r="CW5" s="54">
        <f aca="true" t="shared" si="33" ref="CW5:CW15">SUM(CX5:CY5)</f>
        <v>46</v>
      </c>
      <c r="CX5" s="52">
        <v>21</v>
      </c>
      <c r="CY5" s="53">
        <v>25</v>
      </c>
      <c r="CZ5" s="54">
        <f aca="true" t="shared" si="34" ref="CZ5:CZ15">SUM(DA5:DB5)</f>
        <v>36</v>
      </c>
      <c r="DA5" s="52">
        <v>17</v>
      </c>
      <c r="DB5" s="53">
        <v>19</v>
      </c>
      <c r="DC5" s="54">
        <f aca="true" t="shared" si="35" ref="DC5:DC15">SUM(DD5:DE5)</f>
        <v>74</v>
      </c>
      <c r="DD5" s="52">
        <v>39</v>
      </c>
      <c r="DE5" s="55">
        <v>35</v>
      </c>
      <c r="DF5" s="54">
        <f aca="true" t="shared" si="36" ref="DF5:DF15">SUM(DG5:DH5)</f>
        <v>53</v>
      </c>
      <c r="DG5" s="52">
        <v>31</v>
      </c>
      <c r="DH5" s="53">
        <v>22</v>
      </c>
      <c r="DI5" s="54">
        <f aca="true" t="shared" si="37" ref="DI5:DI15">SUM(DJ5:DK5)</f>
        <v>54</v>
      </c>
      <c r="DJ5" s="52">
        <v>26</v>
      </c>
      <c r="DK5" s="53">
        <v>28</v>
      </c>
      <c r="DL5" s="54">
        <f aca="true" t="shared" si="38" ref="DL5:DL15">SUM(DM5:DN5)</f>
        <v>106</v>
      </c>
      <c r="DM5" s="52">
        <v>47</v>
      </c>
      <c r="DN5" s="53">
        <v>59</v>
      </c>
      <c r="DO5" s="54">
        <f aca="true" t="shared" si="39" ref="DO5:DO15">SUM(DP5:DQ5)</f>
        <v>39</v>
      </c>
      <c r="DP5" s="52">
        <v>24</v>
      </c>
      <c r="DQ5" s="53">
        <v>15</v>
      </c>
      <c r="DR5" s="54">
        <f aca="true" t="shared" si="40" ref="DR5:DR15">SUM(DS5:DT5)</f>
        <v>75</v>
      </c>
      <c r="DS5" s="52">
        <v>33</v>
      </c>
      <c r="DT5" s="55">
        <v>42</v>
      </c>
      <c r="DU5" s="54">
        <f aca="true" t="shared" si="41" ref="DU5:DU15">SUM(DV5:DW5)</f>
        <v>22</v>
      </c>
      <c r="DV5" s="52">
        <v>12</v>
      </c>
      <c r="DW5" s="53">
        <v>10</v>
      </c>
      <c r="DX5" s="54">
        <f aca="true" t="shared" si="42" ref="DX5:DX15">SUM(DY5:DZ5)</f>
        <v>77</v>
      </c>
      <c r="DY5" s="52">
        <v>42</v>
      </c>
      <c r="DZ5" s="53">
        <v>35</v>
      </c>
      <c r="EA5" s="54">
        <f aca="true" t="shared" si="43" ref="EA5:EA15">SUM(EB5:EC5)</f>
        <v>38</v>
      </c>
      <c r="EB5" s="52">
        <v>14</v>
      </c>
      <c r="EC5" s="53">
        <v>24</v>
      </c>
      <c r="ED5" s="54">
        <f aca="true" t="shared" si="44" ref="ED5:ED15">SUM(EE5:EF5)</f>
        <v>73</v>
      </c>
      <c r="EE5" s="52">
        <v>37</v>
      </c>
      <c r="EF5" s="53">
        <v>36</v>
      </c>
      <c r="EG5" s="54">
        <f aca="true" t="shared" si="45" ref="EG5:EG15">SUM(EH5:EI5)</f>
        <v>64</v>
      </c>
      <c r="EH5" s="52">
        <v>37</v>
      </c>
      <c r="EI5" s="53">
        <v>27</v>
      </c>
      <c r="EJ5" s="54">
        <f aca="true" t="shared" si="46" ref="EJ5:EJ15">SUM(EK5:EL5)</f>
        <v>105</v>
      </c>
      <c r="EK5" s="52">
        <v>53</v>
      </c>
      <c r="EL5" s="55">
        <v>52</v>
      </c>
      <c r="EM5" s="54">
        <f aca="true" t="shared" si="47" ref="EM5:EM15">SUM(EN5:EO5)</f>
        <v>49</v>
      </c>
      <c r="EN5" s="52">
        <v>28</v>
      </c>
      <c r="EO5" s="53">
        <v>21</v>
      </c>
      <c r="EP5" s="54">
        <f aca="true" t="shared" si="48" ref="EP5:EP15">SUM(EQ5:ER5)</f>
        <v>98</v>
      </c>
      <c r="EQ5" s="52">
        <v>51</v>
      </c>
      <c r="ER5" s="53">
        <v>47</v>
      </c>
      <c r="ES5" s="54">
        <f aca="true" t="shared" si="49" ref="ES5:ES15">SUM(ET5:EU5)</f>
        <v>56</v>
      </c>
      <c r="ET5" s="52">
        <v>28</v>
      </c>
      <c r="EU5" s="53">
        <v>28</v>
      </c>
      <c r="EV5" s="54">
        <f aca="true" t="shared" si="50" ref="EV5:EV15">SUM(EW5:EX5)</f>
        <v>41</v>
      </c>
      <c r="EW5" s="52">
        <v>20</v>
      </c>
      <c r="EX5" s="53">
        <v>21</v>
      </c>
    </row>
    <row r="6" spans="1:154" s="5" customFormat="1" ht="12.75" customHeight="1">
      <c r="A6" s="8" t="s">
        <v>175</v>
      </c>
      <c r="B6" s="22">
        <f t="shared" si="0"/>
        <v>15902</v>
      </c>
      <c r="C6" s="23">
        <f aca="true" t="shared" si="51" ref="C6:C15">SUMIF($B$4:$EX$4,"=男",E6:EX6)</f>
        <v>8063</v>
      </c>
      <c r="D6" s="23">
        <f aca="true" t="shared" si="52" ref="D6:D15">SUMIF($B$4:$EX$4,"=女",E6:EX6)</f>
        <v>7839</v>
      </c>
      <c r="E6" s="22">
        <f t="shared" si="1"/>
        <v>3051</v>
      </c>
      <c r="F6" s="56">
        <v>1539</v>
      </c>
      <c r="G6" s="59">
        <v>1512</v>
      </c>
      <c r="H6" s="58">
        <f t="shared" si="2"/>
        <v>129</v>
      </c>
      <c r="I6" s="56">
        <v>67</v>
      </c>
      <c r="J6" s="57">
        <v>62</v>
      </c>
      <c r="K6" s="58">
        <f t="shared" si="3"/>
        <v>365</v>
      </c>
      <c r="L6" s="56">
        <v>192</v>
      </c>
      <c r="M6" s="57">
        <v>173</v>
      </c>
      <c r="N6" s="58">
        <f t="shared" si="4"/>
        <v>338</v>
      </c>
      <c r="O6" s="56">
        <v>173</v>
      </c>
      <c r="P6" s="59">
        <v>165</v>
      </c>
      <c r="Q6" s="58">
        <f t="shared" si="5"/>
        <v>179</v>
      </c>
      <c r="R6" s="56">
        <v>81</v>
      </c>
      <c r="S6" s="57">
        <v>98</v>
      </c>
      <c r="T6" s="58">
        <f t="shared" si="6"/>
        <v>364</v>
      </c>
      <c r="U6" s="56">
        <v>180</v>
      </c>
      <c r="V6" s="57">
        <v>184</v>
      </c>
      <c r="W6" s="58">
        <f t="shared" si="7"/>
        <v>121</v>
      </c>
      <c r="X6" s="56">
        <v>68</v>
      </c>
      <c r="Y6" s="57">
        <v>53</v>
      </c>
      <c r="Z6" s="58">
        <f t="shared" si="8"/>
        <v>680</v>
      </c>
      <c r="AA6" s="56">
        <v>360</v>
      </c>
      <c r="AB6" s="57">
        <v>320</v>
      </c>
      <c r="AC6" s="58">
        <f t="shared" si="9"/>
        <v>239</v>
      </c>
      <c r="AD6" s="56">
        <v>102</v>
      </c>
      <c r="AE6" s="59">
        <v>137</v>
      </c>
      <c r="AF6" s="58">
        <f t="shared" si="10"/>
        <v>213</v>
      </c>
      <c r="AG6" s="56">
        <v>96</v>
      </c>
      <c r="AH6" s="57">
        <v>117</v>
      </c>
      <c r="AI6" s="58">
        <f t="shared" si="11"/>
        <v>157</v>
      </c>
      <c r="AJ6" s="56">
        <v>82</v>
      </c>
      <c r="AK6" s="57">
        <v>75</v>
      </c>
      <c r="AL6" s="58">
        <f t="shared" si="12"/>
        <v>250</v>
      </c>
      <c r="AM6" s="56">
        <v>123</v>
      </c>
      <c r="AN6" s="57">
        <v>127</v>
      </c>
      <c r="AO6" s="58">
        <f t="shared" si="13"/>
        <v>186</v>
      </c>
      <c r="AP6" s="56">
        <v>104</v>
      </c>
      <c r="AQ6" s="57">
        <v>82</v>
      </c>
      <c r="AR6" s="58">
        <f t="shared" si="14"/>
        <v>226</v>
      </c>
      <c r="AS6" s="56">
        <v>119</v>
      </c>
      <c r="AT6" s="59">
        <v>107</v>
      </c>
      <c r="AU6" s="58">
        <f t="shared" si="15"/>
        <v>249</v>
      </c>
      <c r="AV6" s="56">
        <v>124</v>
      </c>
      <c r="AW6" s="59">
        <v>125</v>
      </c>
      <c r="AX6" s="58">
        <f t="shared" si="16"/>
        <v>321</v>
      </c>
      <c r="AY6" s="56">
        <v>164</v>
      </c>
      <c r="AZ6" s="57">
        <v>157</v>
      </c>
      <c r="BA6" s="58">
        <f t="shared" si="17"/>
        <v>313</v>
      </c>
      <c r="BB6" s="56">
        <v>162</v>
      </c>
      <c r="BC6" s="57">
        <v>151</v>
      </c>
      <c r="BD6" s="58">
        <f t="shared" si="18"/>
        <v>117</v>
      </c>
      <c r="BE6" s="56">
        <v>52</v>
      </c>
      <c r="BF6" s="57">
        <v>65</v>
      </c>
      <c r="BG6" s="58">
        <f t="shared" si="19"/>
        <v>299</v>
      </c>
      <c r="BH6" s="56">
        <v>150</v>
      </c>
      <c r="BI6" s="59">
        <v>149</v>
      </c>
      <c r="BJ6" s="58">
        <f t="shared" si="20"/>
        <v>176</v>
      </c>
      <c r="BK6" s="56">
        <v>88</v>
      </c>
      <c r="BL6" s="59">
        <v>88</v>
      </c>
      <c r="BM6" s="58">
        <f t="shared" si="21"/>
        <v>274</v>
      </c>
      <c r="BN6" s="56">
        <v>144</v>
      </c>
      <c r="BO6" s="57">
        <v>130</v>
      </c>
      <c r="BP6" s="58">
        <f t="shared" si="22"/>
        <v>264</v>
      </c>
      <c r="BQ6" s="56">
        <v>132</v>
      </c>
      <c r="BR6" s="57">
        <v>132</v>
      </c>
      <c r="BS6" s="58">
        <f t="shared" si="23"/>
        <v>628</v>
      </c>
      <c r="BT6" s="56">
        <v>326</v>
      </c>
      <c r="BU6" s="57">
        <v>302</v>
      </c>
      <c r="BV6" s="58">
        <f t="shared" si="24"/>
        <v>229</v>
      </c>
      <c r="BW6" s="56">
        <v>94</v>
      </c>
      <c r="BX6" s="59">
        <v>135</v>
      </c>
      <c r="BY6" s="58">
        <f t="shared" si="25"/>
        <v>170</v>
      </c>
      <c r="BZ6" s="56">
        <v>78</v>
      </c>
      <c r="CA6" s="59">
        <v>92</v>
      </c>
      <c r="CB6" s="58">
        <f t="shared" si="26"/>
        <v>241</v>
      </c>
      <c r="CC6" s="56">
        <v>122</v>
      </c>
      <c r="CD6" s="57">
        <v>119</v>
      </c>
      <c r="CE6" s="58">
        <f t="shared" si="27"/>
        <v>273</v>
      </c>
      <c r="CF6" s="56">
        <v>117</v>
      </c>
      <c r="CG6" s="57">
        <v>156</v>
      </c>
      <c r="CH6" s="58">
        <f t="shared" si="28"/>
        <v>441</v>
      </c>
      <c r="CI6" s="56">
        <v>230</v>
      </c>
      <c r="CJ6" s="57">
        <v>211</v>
      </c>
      <c r="CK6" s="58">
        <f t="shared" si="29"/>
        <v>229</v>
      </c>
      <c r="CL6" s="56">
        <v>116</v>
      </c>
      <c r="CM6" s="59">
        <v>113</v>
      </c>
      <c r="CN6" s="58">
        <f t="shared" si="30"/>
        <v>328</v>
      </c>
      <c r="CO6" s="56">
        <v>153</v>
      </c>
      <c r="CP6" s="59">
        <v>175</v>
      </c>
      <c r="CQ6" s="58">
        <f t="shared" si="31"/>
        <v>199</v>
      </c>
      <c r="CR6" s="56">
        <v>104</v>
      </c>
      <c r="CS6" s="57">
        <v>95</v>
      </c>
      <c r="CT6" s="58">
        <f t="shared" si="32"/>
        <v>289</v>
      </c>
      <c r="CU6" s="56">
        <v>138</v>
      </c>
      <c r="CV6" s="57">
        <v>151</v>
      </c>
      <c r="CW6" s="58">
        <f t="shared" si="33"/>
        <v>182</v>
      </c>
      <c r="CX6" s="56">
        <v>114</v>
      </c>
      <c r="CY6" s="57">
        <v>68</v>
      </c>
      <c r="CZ6" s="58">
        <f t="shared" si="34"/>
        <v>211</v>
      </c>
      <c r="DA6" s="56">
        <v>114</v>
      </c>
      <c r="DB6" s="59">
        <v>97</v>
      </c>
      <c r="DC6" s="58">
        <f t="shared" si="35"/>
        <v>342</v>
      </c>
      <c r="DD6" s="56">
        <v>185</v>
      </c>
      <c r="DE6" s="59">
        <v>157</v>
      </c>
      <c r="DF6" s="58">
        <f t="shared" si="36"/>
        <v>204</v>
      </c>
      <c r="DG6" s="56">
        <v>99</v>
      </c>
      <c r="DH6" s="57">
        <v>105</v>
      </c>
      <c r="DI6" s="58">
        <f t="shared" si="37"/>
        <v>232</v>
      </c>
      <c r="DJ6" s="56">
        <v>114</v>
      </c>
      <c r="DK6" s="57">
        <v>118</v>
      </c>
      <c r="DL6" s="58">
        <f t="shared" si="38"/>
        <v>393</v>
      </c>
      <c r="DM6" s="56">
        <v>191</v>
      </c>
      <c r="DN6" s="57">
        <v>202</v>
      </c>
      <c r="DO6" s="58">
        <f t="shared" si="39"/>
        <v>151</v>
      </c>
      <c r="DP6" s="56">
        <v>81</v>
      </c>
      <c r="DQ6" s="59">
        <v>70</v>
      </c>
      <c r="DR6" s="58">
        <f t="shared" si="40"/>
        <v>309</v>
      </c>
      <c r="DS6" s="56">
        <v>168</v>
      </c>
      <c r="DT6" s="59">
        <v>141</v>
      </c>
      <c r="DU6" s="58">
        <f t="shared" si="41"/>
        <v>116</v>
      </c>
      <c r="DV6" s="56">
        <v>60</v>
      </c>
      <c r="DW6" s="57">
        <v>56</v>
      </c>
      <c r="DX6" s="58">
        <f t="shared" si="42"/>
        <v>313</v>
      </c>
      <c r="DY6" s="56">
        <v>164</v>
      </c>
      <c r="DZ6" s="57">
        <v>149</v>
      </c>
      <c r="EA6" s="58">
        <f t="shared" si="43"/>
        <v>122</v>
      </c>
      <c r="EB6" s="56">
        <v>57</v>
      </c>
      <c r="EC6" s="57">
        <v>65</v>
      </c>
      <c r="ED6" s="58">
        <f t="shared" si="44"/>
        <v>258</v>
      </c>
      <c r="EE6" s="56">
        <v>137</v>
      </c>
      <c r="EF6" s="59">
        <v>121</v>
      </c>
      <c r="EG6" s="58">
        <f t="shared" si="45"/>
        <v>179</v>
      </c>
      <c r="EH6" s="56">
        <v>101</v>
      </c>
      <c r="EI6" s="57">
        <v>78</v>
      </c>
      <c r="EJ6" s="58">
        <f t="shared" si="46"/>
        <v>349</v>
      </c>
      <c r="EK6" s="56">
        <v>167</v>
      </c>
      <c r="EL6" s="59">
        <v>182</v>
      </c>
      <c r="EM6" s="58">
        <f t="shared" si="47"/>
        <v>194</v>
      </c>
      <c r="EN6" s="56">
        <v>107</v>
      </c>
      <c r="EO6" s="57">
        <v>87</v>
      </c>
      <c r="EP6" s="58">
        <f t="shared" si="48"/>
        <v>416</v>
      </c>
      <c r="EQ6" s="56">
        <v>214</v>
      </c>
      <c r="ER6" s="57">
        <v>202</v>
      </c>
      <c r="ES6" s="58">
        <f t="shared" si="49"/>
        <v>236</v>
      </c>
      <c r="ET6" s="56">
        <v>131</v>
      </c>
      <c r="EU6" s="57">
        <v>105</v>
      </c>
      <c r="EV6" s="58">
        <f t="shared" si="50"/>
        <v>157</v>
      </c>
      <c r="EW6" s="56">
        <v>79</v>
      </c>
      <c r="EX6" s="59">
        <v>78</v>
      </c>
    </row>
    <row r="7" spans="1:154" s="5" customFormat="1" ht="12.75" customHeight="1">
      <c r="A7" s="8" t="s">
        <v>173</v>
      </c>
      <c r="B7" s="22">
        <f t="shared" si="0"/>
        <v>24080</v>
      </c>
      <c r="C7" s="23">
        <f t="shared" si="51"/>
        <v>12126</v>
      </c>
      <c r="D7" s="23">
        <f t="shared" si="52"/>
        <v>11954</v>
      </c>
      <c r="E7" s="22">
        <f t="shared" si="1"/>
        <v>5268</v>
      </c>
      <c r="F7" s="56">
        <v>2615</v>
      </c>
      <c r="G7" s="59">
        <v>2653</v>
      </c>
      <c r="H7" s="58">
        <f t="shared" si="2"/>
        <v>212</v>
      </c>
      <c r="I7" s="56">
        <v>116</v>
      </c>
      <c r="J7" s="57">
        <v>96</v>
      </c>
      <c r="K7" s="58">
        <f t="shared" si="3"/>
        <v>601</v>
      </c>
      <c r="L7" s="56">
        <v>296</v>
      </c>
      <c r="M7" s="57">
        <v>305</v>
      </c>
      <c r="N7" s="58">
        <f t="shared" si="4"/>
        <v>516</v>
      </c>
      <c r="O7" s="56">
        <v>258</v>
      </c>
      <c r="P7" s="59">
        <v>258</v>
      </c>
      <c r="Q7" s="58">
        <f t="shared" si="5"/>
        <v>273</v>
      </c>
      <c r="R7" s="56">
        <v>134</v>
      </c>
      <c r="S7" s="57">
        <v>139</v>
      </c>
      <c r="T7" s="58">
        <f t="shared" si="6"/>
        <v>553</v>
      </c>
      <c r="U7" s="56">
        <v>280</v>
      </c>
      <c r="V7" s="57">
        <v>273</v>
      </c>
      <c r="W7" s="58">
        <f t="shared" si="7"/>
        <v>209</v>
      </c>
      <c r="X7" s="56">
        <v>100</v>
      </c>
      <c r="Y7" s="57">
        <v>109</v>
      </c>
      <c r="Z7" s="58">
        <f t="shared" si="8"/>
        <v>1002</v>
      </c>
      <c r="AA7" s="56">
        <v>492</v>
      </c>
      <c r="AB7" s="57">
        <v>510</v>
      </c>
      <c r="AC7" s="58">
        <f t="shared" si="9"/>
        <v>334</v>
      </c>
      <c r="AD7" s="56">
        <v>160</v>
      </c>
      <c r="AE7" s="59">
        <v>174</v>
      </c>
      <c r="AF7" s="58">
        <f t="shared" si="10"/>
        <v>300</v>
      </c>
      <c r="AG7" s="56">
        <v>156</v>
      </c>
      <c r="AH7" s="57">
        <v>144</v>
      </c>
      <c r="AI7" s="58">
        <f t="shared" si="11"/>
        <v>239</v>
      </c>
      <c r="AJ7" s="56">
        <v>138</v>
      </c>
      <c r="AK7" s="57">
        <v>101</v>
      </c>
      <c r="AL7" s="58">
        <f t="shared" si="12"/>
        <v>383</v>
      </c>
      <c r="AM7" s="56">
        <v>194</v>
      </c>
      <c r="AN7" s="57">
        <v>189</v>
      </c>
      <c r="AO7" s="58">
        <f t="shared" si="13"/>
        <v>279</v>
      </c>
      <c r="AP7" s="56">
        <v>142</v>
      </c>
      <c r="AQ7" s="57">
        <v>137</v>
      </c>
      <c r="AR7" s="58">
        <f t="shared" si="14"/>
        <v>328</v>
      </c>
      <c r="AS7" s="56">
        <v>174</v>
      </c>
      <c r="AT7" s="59">
        <v>154</v>
      </c>
      <c r="AU7" s="58">
        <f t="shared" si="15"/>
        <v>348</v>
      </c>
      <c r="AV7" s="56">
        <v>189</v>
      </c>
      <c r="AW7" s="59">
        <v>159</v>
      </c>
      <c r="AX7" s="58">
        <f t="shared" si="16"/>
        <v>400</v>
      </c>
      <c r="AY7" s="56">
        <v>208</v>
      </c>
      <c r="AZ7" s="57">
        <v>192</v>
      </c>
      <c r="BA7" s="58">
        <f t="shared" si="17"/>
        <v>446</v>
      </c>
      <c r="BB7" s="56">
        <v>228</v>
      </c>
      <c r="BC7" s="57">
        <v>218</v>
      </c>
      <c r="BD7" s="58">
        <f t="shared" si="18"/>
        <v>179</v>
      </c>
      <c r="BE7" s="56">
        <v>70</v>
      </c>
      <c r="BF7" s="57">
        <v>109</v>
      </c>
      <c r="BG7" s="58">
        <f t="shared" si="19"/>
        <v>438</v>
      </c>
      <c r="BH7" s="56">
        <v>235</v>
      </c>
      <c r="BI7" s="59">
        <v>203</v>
      </c>
      <c r="BJ7" s="58">
        <f t="shared" si="20"/>
        <v>250</v>
      </c>
      <c r="BK7" s="56">
        <v>117</v>
      </c>
      <c r="BL7" s="59">
        <v>133</v>
      </c>
      <c r="BM7" s="58">
        <f t="shared" si="21"/>
        <v>385</v>
      </c>
      <c r="BN7" s="56">
        <v>197</v>
      </c>
      <c r="BO7" s="57">
        <v>188</v>
      </c>
      <c r="BP7" s="58">
        <f t="shared" si="22"/>
        <v>374</v>
      </c>
      <c r="BQ7" s="56">
        <v>190</v>
      </c>
      <c r="BR7" s="57">
        <v>184</v>
      </c>
      <c r="BS7" s="58">
        <f t="shared" si="23"/>
        <v>862</v>
      </c>
      <c r="BT7" s="56">
        <v>423</v>
      </c>
      <c r="BU7" s="57">
        <v>439</v>
      </c>
      <c r="BV7" s="58">
        <f t="shared" si="24"/>
        <v>315</v>
      </c>
      <c r="BW7" s="56">
        <v>165</v>
      </c>
      <c r="BX7" s="59">
        <v>150</v>
      </c>
      <c r="BY7" s="58">
        <f t="shared" si="25"/>
        <v>243</v>
      </c>
      <c r="BZ7" s="56">
        <v>121</v>
      </c>
      <c r="CA7" s="59">
        <v>122</v>
      </c>
      <c r="CB7" s="58">
        <f t="shared" si="26"/>
        <v>325</v>
      </c>
      <c r="CC7" s="56">
        <v>157</v>
      </c>
      <c r="CD7" s="57">
        <v>168</v>
      </c>
      <c r="CE7" s="58">
        <f t="shared" si="27"/>
        <v>384</v>
      </c>
      <c r="CF7" s="56">
        <v>213</v>
      </c>
      <c r="CG7" s="57">
        <v>171</v>
      </c>
      <c r="CH7" s="58">
        <f t="shared" si="28"/>
        <v>651</v>
      </c>
      <c r="CI7" s="56">
        <v>342</v>
      </c>
      <c r="CJ7" s="57">
        <v>309</v>
      </c>
      <c r="CK7" s="58">
        <f t="shared" si="29"/>
        <v>321</v>
      </c>
      <c r="CL7" s="56">
        <v>159</v>
      </c>
      <c r="CM7" s="59">
        <v>162</v>
      </c>
      <c r="CN7" s="58">
        <f t="shared" si="30"/>
        <v>498</v>
      </c>
      <c r="CO7" s="56">
        <v>250</v>
      </c>
      <c r="CP7" s="59">
        <v>248</v>
      </c>
      <c r="CQ7" s="58">
        <f t="shared" si="31"/>
        <v>286</v>
      </c>
      <c r="CR7" s="56">
        <v>134</v>
      </c>
      <c r="CS7" s="57">
        <v>152</v>
      </c>
      <c r="CT7" s="58">
        <f t="shared" si="32"/>
        <v>409</v>
      </c>
      <c r="CU7" s="56">
        <v>219</v>
      </c>
      <c r="CV7" s="57">
        <v>190</v>
      </c>
      <c r="CW7" s="58">
        <f t="shared" si="33"/>
        <v>298</v>
      </c>
      <c r="CX7" s="56">
        <v>147</v>
      </c>
      <c r="CY7" s="57">
        <v>151</v>
      </c>
      <c r="CZ7" s="58">
        <f t="shared" si="34"/>
        <v>344</v>
      </c>
      <c r="DA7" s="56">
        <v>181</v>
      </c>
      <c r="DB7" s="59">
        <v>163</v>
      </c>
      <c r="DC7" s="58">
        <f t="shared" si="35"/>
        <v>432</v>
      </c>
      <c r="DD7" s="56">
        <v>208</v>
      </c>
      <c r="DE7" s="59">
        <v>224</v>
      </c>
      <c r="DF7" s="58">
        <f t="shared" si="36"/>
        <v>316</v>
      </c>
      <c r="DG7" s="56">
        <v>154</v>
      </c>
      <c r="DH7" s="57">
        <v>162</v>
      </c>
      <c r="DI7" s="58">
        <f t="shared" si="37"/>
        <v>373</v>
      </c>
      <c r="DJ7" s="56">
        <v>190</v>
      </c>
      <c r="DK7" s="57">
        <v>183</v>
      </c>
      <c r="DL7" s="58">
        <f t="shared" si="38"/>
        <v>581</v>
      </c>
      <c r="DM7" s="56">
        <v>291</v>
      </c>
      <c r="DN7" s="57">
        <v>290</v>
      </c>
      <c r="DO7" s="58">
        <f t="shared" si="39"/>
        <v>204</v>
      </c>
      <c r="DP7" s="56">
        <v>99</v>
      </c>
      <c r="DQ7" s="59">
        <v>105</v>
      </c>
      <c r="DR7" s="58">
        <f t="shared" si="40"/>
        <v>453</v>
      </c>
      <c r="DS7" s="56">
        <v>232</v>
      </c>
      <c r="DT7" s="59">
        <v>221</v>
      </c>
      <c r="DU7" s="58">
        <f t="shared" si="41"/>
        <v>168</v>
      </c>
      <c r="DV7" s="56">
        <v>98</v>
      </c>
      <c r="DW7" s="57">
        <v>70</v>
      </c>
      <c r="DX7" s="58">
        <f t="shared" si="42"/>
        <v>472</v>
      </c>
      <c r="DY7" s="56">
        <v>232</v>
      </c>
      <c r="DZ7" s="57">
        <v>240</v>
      </c>
      <c r="EA7" s="58">
        <f t="shared" si="43"/>
        <v>189</v>
      </c>
      <c r="EB7" s="56">
        <v>95</v>
      </c>
      <c r="EC7" s="57">
        <v>94</v>
      </c>
      <c r="ED7" s="58">
        <f t="shared" si="44"/>
        <v>357</v>
      </c>
      <c r="EE7" s="56">
        <v>176</v>
      </c>
      <c r="EF7" s="59">
        <v>181</v>
      </c>
      <c r="EG7" s="58">
        <f t="shared" si="45"/>
        <v>287</v>
      </c>
      <c r="EH7" s="56">
        <v>134</v>
      </c>
      <c r="EI7" s="57">
        <v>153</v>
      </c>
      <c r="EJ7" s="58">
        <f t="shared" si="46"/>
        <v>506</v>
      </c>
      <c r="EK7" s="56">
        <v>258</v>
      </c>
      <c r="EL7" s="59">
        <v>248</v>
      </c>
      <c r="EM7" s="58">
        <f t="shared" si="47"/>
        <v>285</v>
      </c>
      <c r="EN7" s="56">
        <v>146</v>
      </c>
      <c r="EO7" s="57">
        <v>139</v>
      </c>
      <c r="EP7" s="58">
        <f t="shared" si="48"/>
        <v>622</v>
      </c>
      <c r="EQ7" s="56">
        <v>312</v>
      </c>
      <c r="ER7" s="57">
        <v>310</v>
      </c>
      <c r="ES7" s="58">
        <f t="shared" si="49"/>
        <v>324</v>
      </c>
      <c r="ET7" s="56">
        <v>169</v>
      </c>
      <c r="EU7" s="57">
        <v>155</v>
      </c>
      <c r="EV7" s="58">
        <f t="shared" si="50"/>
        <v>258</v>
      </c>
      <c r="EW7" s="56">
        <v>132</v>
      </c>
      <c r="EX7" s="59">
        <v>126</v>
      </c>
    </row>
    <row r="8" spans="1:154" s="5" customFormat="1" ht="12.75" customHeight="1">
      <c r="A8" s="8">
        <v>14</v>
      </c>
      <c r="B8" s="22">
        <f t="shared" si="0"/>
        <v>2265</v>
      </c>
      <c r="C8" s="23">
        <f t="shared" si="51"/>
        <v>1154</v>
      </c>
      <c r="D8" s="23">
        <f t="shared" si="52"/>
        <v>1111</v>
      </c>
      <c r="E8" s="22">
        <f t="shared" si="1"/>
        <v>655</v>
      </c>
      <c r="F8" s="56">
        <v>327</v>
      </c>
      <c r="G8" s="59">
        <v>328</v>
      </c>
      <c r="H8" s="58">
        <f t="shared" si="2"/>
        <v>22</v>
      </c>
      <c r="I8" s="56">
        <v>16</v>
      </c>
      <c r="J8" s="57">
        <v>6</v>
      </c>
      <c r="K8" s="58">
        <f t="shared" si="3"/>
        <v>63</v>
      </c>
      <c r="L8" s="56">
        <v>33</v>
      </c>
      <c r="M8" s="57">
        <v>30</v>
      </c>
      <c r="N8" s="58">
        <f t="shared" si="4"/>
        <v>50</v>
      </c>
      <c r="O8" s="56">
        <v>29</v>
      </c>
      <c r="P8" s="59">
        <v>21</v>
      </c>
      <c r="Q8" s="58">
        <f t="shared" si="5"/>
        <v>18</v>
      </c>
      <c r="R8" s="56">
        <v>11</v>
      </c>
      <c r="S8" s="57">
        <v>7</v>
      </c>
      <c r="T8" s="58">
        <f t="shared" si="6"/>
        <v>36</v>
      </c>
      <c r="U8" s="56">
        <v>21</v>
      </c>
      <c r="V8" s="57">
        <v>15</v>
      </c>
      <c r="W8" s="58">
        <f t="shared" si="7"/>
        <v>14</v>
      </c>
      <c r="X8" s="56">
        <v>8</v>
      </c>
      <c r="Y8" s="57">
        <v>6</v>
      </c>
      <c r="Z8" s="58">
        <f t="shared" si="8"/>
        <v>108</v>
      </c>
      <c r="AA8" s="56">
        <v>58</v>
      </c>
      <c r="AB8" s="57">
        <v>50</v>
      </c>
      <c r="AC8" s="58">
        <f t="shared" si="9"/>
        <v>34</v>
      </c>
      <c r="AD8" s="56">
        <v>15</v>
      </c>
      <c r="AE8" s="59">
        <v>19</v>
      </c>
      <c r="AF8" s="58">
        <f t="shared" si="10"/>
        <v>27</v>
      </c>
      <c r="AG8" s="56">
        <v>14</v>
      </c>
      <c r="AH8" s="57">
        <v>13</v>
      </c>
      <c r="AI8" s="58">
        <f t="shared" si="11"/>
        <v>33</v>
      </c>
      <c r="AJ8" s="56">
        <v>14</v>
      </c>
      <c r="AK8" s="57">
        <v>19</v>
      </c>
      <c r="AL8" s="58">
        <f t="shared" si="12"/>
        <v>26</v>
      </c>
      <c r="AM8" s="56">
        <v>11</v>
      </c>
      <c r="AN8" s="57">
        <v>15</v>
      </c>
      <c r="AO8" s="58">
        <f t="shared" si="13"/>
        <v>30</v>
      </c>
      <c r="AP8" s="56">
        <v>11</v>
      </c>
      <c r="AQ8" s="57">
        <v>19</v>
      </c>
      <c r="AR8" s="58">
        <f t="shared" si="14"/>
        <v>25</v>
      </c>
      <c r="AS8" s="56">
        <v>15</v>
      </c>
      <c r="AT8" s="59">
        <v>10</v>
      </c>
      <c r="AU8" s="58">
        <f t="shared" si="15"/>
        <v>26</v>
      </c>
      <c r="AV8" s="56">
        <v>17</v>
      </c>
      <c r="AW8" s="59">
        <v>9</v>
      </c>
      <c r="AX8" s="58">
        <f t="shared" si="16"/>
        <v>39</v>
      </c>
      <c r="AY8" s="56">
        <v>22</v>
      </c>
      <c r="AZ8" s="57">
        <v>17</v>
      </c>
      <c r="BA8" s="58">
        <f t="shared" si="17"/>
        <v>36</v>
      </c>
      <c r="BB8" s="56">
        <v>16</v>
      </c>
      <c r="BC8" s="57">
        <v>20</v>
      </c>
      <c r="BD8" s="58">
        <f t="shared" si="18"/>
        <v>15</v>
      </c>
      <c r="BE8" s="56">
        <v>7</v>
      </c>
      <c r="BF8" s="57">
        <v>8</v>
      </c>
      <c r="BG8" s="58">
        <f t="shared" si="19"/>
        <v>29</v>
      </c>
      <c r="BH8" s="56">
        <v>15</v>
      </c>
      <c r="BI8" s="59">
        <v>14</v>
      </c>
      <c r="BJ8" s="58">
        <f t="shared" si="20"/>
        <v>23</v>
      </c>
      <c r="BK8" s="56">
        <v>15</v>
      </c>
      <c r="BL8" s="59">
        <v>8</v>
      </c>
      <c r="BM8" s="58">
        <f t="shared" si="21"/>
        <v>39</v>
      </c>
      <c r="BN8" s="56">
        <v>16</v>
      </c>
      <c r="BO8" s="57">
        <v>23</v>
      </c>
      <c r="BP8" s="58">
        <f t="shared" si="22"/>
        <v>30</v>
      </c>
      <c r="BQ8" s="56">
        <v>20</v>
      </c>
      <c r="BR8" s="57">
        <v>10</v>
      </c>
      <c r="BS8" s="58">
        <f t="shared" si="23"/>
        <v>72</v>
      </c>
      <c r="BT8" s="56">
        <v>33</v>
      </c>
      <c r="BU8" s="57">
        <v>39</v>
      </c>
      <c r="BV8" s="58">
        <f t="shared" si="24"/>
        <v>24</v>
      </c>
      <c r="BW8" s="56">
        <v>11</v>
      </c>
      <c r="BX8" s="59">
        <v>13</v>
      </c>
      <c r="BY8" s="58">
        <f t="shared" si="25"/>
        <v>23</v>
      </c>
      <c r="BZ8" s="56">
        <v>11</v>
      </c>
      <c r="CA8" s="59">
        <v>12</v>
      </c>
      <c r="CB8" s="58">
        <f t="shared" si="26"/>
        <v>36</v>
      </c>
      <c r="CC8" s="56">
        <v>16</v>
      </c>
      <c r="CD8" s="57">
        <v>20</v>
      </c>
      <c r="CE8" s="58">
        <f t="shared" si="27"/>
        <v>35</v>
      </c>
      <c r="CF8" s="56">
        <v>22</v>
      </c>
      <c r="CG8" s="57">
        <v>13</v>
      </c>
      <c r="CH8" s="58">
        <f t="shared" si="28"/>
        <v>33</v>
      </c>
      <c r="CI8" s="56">
        <v>21</v>
      </c>
      <c r="CJ8" s="57">
        <v>12</v>
      </c>
      <c r="CK8" s="58">
        <f t="shared" si="29"/>
        <v>32</v>
      </c>
      <c r="CL8" s="56">
        <v>14</v>
      </c>
      <c r="CM8" s="59">
        <v>18</v>
      </c>
      <c r="CN8" s="58">
        <f t="shared" si="30"/>
        <v>45</v>
      </c>
      <c r="CO8" s="56">
        <v>18</v>
      </c>
      <c r="CP8" s="59">
        <v>27</v>
      </c>
      <c r="CQ8" s="58">
        <f t="shared" si="31"/>
        <v>22</v>
      </c>
      <c r="CR8" s="56">
        <v>12</v>
      </c>
      <c r="CS8" s="57">
        <v>10</v>
      </c>
      <c r="CT8" s="58">
        <f t="shared" si="32"/>
        <v>30</v>
      </c>
      <c r="CU8" s="56">
        <v>14</v>
      </c>
      <c r="CV8" s="57">
        <v>16</v>
      </c>
      <c r="CW8" s="58">
        <f t="shared" si="33"/>
        <v>32</v>
      </c>
      <c r="CX8" s="56">
        <v>16</v>
      </c>
      <c r="CY8" s="57">
        <v>16</v>
      </c>
      <c r="CZ8" s="58">
        <f t="shared" si="34"/>
        <v>19</v>
      </c>
      <c r="DA8" s="56">
        <v>6</v>
      </c>
      <c r="DB8" s="59">
        <v>13</v>
      </c>
      <c r="DC8" s="58">
        <f t="shared" si="35"/>
        <v>28</v>
      </c>
      <c r="DD8" s="56">
        <v>13</v>
      </c>
      <c r="DE8" s="59">
        <v>15</v>
      </c>
      <c r="DF8" s="58">
        <f t="shared" si="36"/>
        <v>28</v>
      </c>
      <c r="DG8" s="56">
        <v>14</v>
      </c>
      <c r="DH8" s="57">
        <v>14</v>
      </c>
      <c r="DI8" s="58">
        <f t="shared" si="37"/>
        <v>40</v>
      </c>
      <c r="DJ8" s="56">
        <v>21</v>
      </c>
      <c r="DK8" s="57">
        <v>19</v>
      </c>
      <c r="DL8" s="58">
        <f t="shared" si="38"/>
        <v>48</v>
      </c>
      <c r="DM8" s="56">
        <v>25</v>
      </c>
      <c r="DN8" s="57">
        <v>23</v>
      </c>
      <c r="DO8" s="58">
        <f t="shared" si="39"/>
        <v>33</v>
      </c>
      <c r="DP8" s="56">
        <v>15</v>
      </c>
      <c r="DQ8" s="59">
        <v>18</v>
      </c>
      <c r="DR8" s="58">
        <f t="shared" si="40"/>
        <v>38</v>
      </c>
      <c r="DS8" s="56">
        <v>26</v>
      </c>
      <c r="DT8" s="59">
        <v>12</v>
      </c>
      <c r="DU8" s="58">
        <f t="shared" si="41"/>
        <v>7</v>
      </c>
      <c r="DV8" s="56">
        <v>4</v>
      </c>
      <c r="DW8" s="57">
        <v>3</v>
      </c>
      <c r="DX8" s="58">
        <f t="shared" si="42"/>
        <v>24</v>
      </c>
      <c r="DY8" s="56">
        <v>11</v>
      </c>
      <c r="DZ8" s="57">
        <v>13</v>
      </c>
      <c r="EA8" s="58">
        <f t="shared" si="43"/>
        <v>19</v>
      </c>
      <c r="EB8" s="56">
        <v>8</v>
      </c>
      <c r="EC8" s="57">
        <v>11</v>
      </c>
      <c r="ED8" s="58">
        <f t="shared" si="44"/>
        <v>28</v>
      </c>
      <c r="EE8" s="56">
        <v>14</v>
      </c>
      <c r="EF8" s="59">
        <v>14</v>
      </c>
      <c r="EG8" s="58">
        <f t="shared" si="45"/>
        <v>26</v>
      </c>
      <c r="EH8" s="56">
        <v>10</v>
      </c>
      <c r="EI8" s="57">
        <v>16</v>
      </c>
      <c r="EJ8" s="58">
        <f t="shared" si="46"/>
        <v>40</v>
      </c>
      <c r="EK8" s="56">
        <v>22</v>
      </c>
      <c r="EL8" s="59">
        <v>18</v>
      </c>
      <c r="EM8" s="58">
        <f t="shared" si="47"/>
        <v>20</v>
      </c>
      <c r="EN8" s="56">
        <v>12</v>
      </c>
      <c r="EO8" s="57">
        <v>8</v>
      </c>
      <c r="EP8" s="58">
        <f t="shared" si="48"/>
        <v>64</v>
      </c>
      <c r="EQ8" s="56">
        <v>30</v>
      </c>
      <c r="ER8" s="57">
        <v>34</v>
      </c>
      <c r="ES8" s="58">
        <f t="shared" si="49"/>
        <v>21</v>
      </c>
      <c r="ET8" s="56">
        <v>13</v>
      </c>
      <c r="EU8" s="57">
        <v>8</v>
      </c>
      <c r="EV8" s="58">
        <f t="shared" si="50"/>
        <v>20</v>
      </c>
      <c r="EW8" s="56">
        <v>11</v>
      </c>
      <c r="EX8" s="59">
        <v>9</v>
      </c>
    </row>
    <row r="9" spans="1:154" s="5" customFormat="1" ht="12.75" customHeight="1">
      <c r="A9" s="8" t="s">
        <v>195</v>
      </c>
      <c r="B9" s="22">
        <f t="shared" si="0"/>
        <v>11977</v>
      </c>
      <c r="C9" s="23">
        <f t="shared" si="51"/>
        <v>5984</v>
      </c>
      <c r="D9" s="23">
        <f t="shared" si="52"/>
        <v>5993</v>
      </c>
      <c r="E9" s="22">
        <f t="shared" si="1"/>
        <v>3344</v>
      </c>
      <c r="F9" s="56">
        <v>1622</v>
      </c>
      <c r="G9" s="59">
        <v>1722</v>
      </c>
      <c r="H9" s="58">
        <f t="shared" si="2"/>
        <v>112</v>
      </c>
      <c r="I9" s="56">
        <v>58</v>
      </c>
      <c r="J9" s="57">
        <v>54</v>
      </c>
      <c r="K9" s="58">
        <f t="shared" si="3"/>
        <v>266</v>
      </c>
      <c r="L9" s="56">
        <v>123</v>
      </c>
      <c r="M9" s="57">
        <v>143</v>
      </c>
      <c r="N9" s="58">
        <f t="shared" si="4"/>
        <v>263</v>
      </c>
      <c r="O9" s="56">
        <v>130</v>
      </c>
      <c r="P9" s="59">
        <v>133</v>
      </c>
      <c r="Q9" s="58">
        <f t="shared" si="5"/>
        <v>133</v>
      </c>
      <c r="R9" s="56">
        <v>60</v>
      </c>
      <c r="S9" s="57">
        <v>73</v>
      </c>
      <c r="T9" s="58">
        <f t="shared" si="6"/>
        <v>268</v>
      </c>
      <c r="U9" s="56">
        <v>151</v>
      </c>
      <c r="V9" s="57">
        <v>117</v>
      </c>
      <c r="W9" s="58">
        <f t="shared" si="7"/>
        <v>87</v>
      </c>
      <c r="X9" s="56">
        <v>46</v>
      </c>
      <c r="Y9" s="57">
        <v>41</v>
      </c>
      <c r="Z9" s="58">
        <f t="shared" si="8"/>
        <v>516</v>
      </c>
      <c r="AA9" s="56">
        <v>260</v>
      </c>
      <c r="AB9" s="57">
        <v>256</v>
      </c>
      <c r="AC9" s="58">
        <f t="shared" si="9"/>
        <v>181</v>
      </c>
      <c r="AD9" s="56">
        <v>104</v>
      </c>
      <c r="AE9" s="59">
        <v>77</v>
      </c>
      <c r="AF9" s="58">
        <f t="shared" si="10"/>
        <v>129</v>
      </c>
      <c r="AG9" s="56">
        <v>62</v>
      </c>
      <c r="AH9" s="57">
        <v>67</v>
      </c>
      <c r="AI9" s="58">
        <f t="shared" si="11"/>
        <v>142</v>
      </c>
      <c r="AJ9" s="56">
        <v>82</v>
      </c>
      <c r="AK9" s="57">
        <v>60</v>
      </c>
      <c r="AL9" s="58">
        <f t="shared" si="12"/>
        <v>157</v>
      </c>
      <c r="AM9" s="56">
        <v>82</v>
      </c>
      <c r="AN9" s="57">
        <v>75</v>
      </c>
      <c r="AO9" s="58">
        <f t="shared" si="13"/>
        <v>150</v>
      </c>
      <c r="AP9" s="56">
        <v>80</v>
      </c>
      <c r="AQ9" s="57">
        <v>70</v>
      </c>
      <c r="AR9" s="58">
        <f t="shared" si="14"/>
        <v>157</v>
      </c>
      <c r="AS9" s="56">
        <v>77</v>
      </c>
      <c r="AT9" s="59">
        <v>80</v>
      </c>
      <c r="AU9" s="58">
        <f t="shared" si="15"/>
        <v>178</v>
      </c>
      <c r="AV9" s="56">
        <v>97</v>
      </c>
      <c r="AW9" s="59">
        <v>81</v>
      </c>
      <c r="AX9" s="58">
        <f t="shared" si="16"/>
        <v>208</v>
      </c>
      <c r="AY9" s="56">
        <v>104</v>
      </c>
      <c r="AZ9" s="57">
        <v>104</v>
      </c>
      <c r="BA9" s="58">
        <f t="shared" si="17"/>
        <v>221</v>
      </c>
      <c r="BB9" s="56">
        <v>97</v>
      </c>
      <c r="BC9" s="57">
        <v>124</v>
      </c>
      <c r="BD9" s="58">
        <f t="shared" si="18"/>
        <v>77</v>
      </c>
      <c r="BE9" s="56">
        <v>42</v>
      </c>
      <c r="BF9" s="57">
        <v>35</v>
      </c>
      <c r="BG9" s="58">
        <f t="shared" si="19"/>
        <v>196</v>
      </c>
      <c r="BH9" s="56">
        <v>94</v>
      </c>
      <c r="BI9" s="59">
        <v>102</v>
      </c>
      <c r="BJ9" s="58">
        <f t="shared" si="20"/>
        <v>123</v>
      </c>
      <c r="BK9" s="56">
        <v>59</v>
      </c>
      <c r="BL9" s="59">
        <v>64</v>
      </c>
      <c r="BM9" s="58">
        <f t="shared" si="21"/>
        <v>162</v>
      </c>
      <c r="BN9" s="56">
        <v>73</v>
      </c>
      <c r="BO9" s="57">
        <v>89</v>
      </c>
      <c r="BP9" s="58">
        <f t="shared" si="22"/>
        <v>202</v>
      </c>
      <c r="BQ9" s="56">
        <v>107</v>
      </c>
      <c r="BR9" s="57">
        <v>95</v>
      </c>
      <c r="BS9" s="58">
        <f t="shared" si="23"/>
        <v>413</v>
      </c>
      <c r="BT9" s="56">
        <v>203</v>
      </c>
      <c r="BU9" s="57">
        <v>210</v>
      </c>
      <c r="BV9" s="58">
        <f t="shared" si="24"/>
        <v>155</v>
      </c>
      <c r="BW9" s="56">
        <v>73</v>
      </c>
      <c r="BX9" s="59">
        <v>82</v>
      </c>
      <c r="BY9" s="58">
        <f t="shared" si="25"/>
        <v>116</v>
      </c>
      <c r="BZ9" s="56">
        <v>53</v>
      </c>
      <c r="CA9" s="59">
        <v>63</v>
      </c>
      <c r="CB9" s="58">
        <f t="shared" si="26"/>
        <v>132</v>
      </c>
      <c r="CC9" s="56">
        <v>65</v>
      </c>
      <c r="CD9" s="57">
        <v>67</v>
      </c>
      <c r="CE9" s="58">
        <f t="shared" si="27"/>
        <v>159</v>
      </c>
      <c r="CF9" s="56">
        <v>89</v>
      </c>
      <c r="CG9" s="57">
        <v>70</v>
      </c>
      <c r="CH9" s="58">
        <f t="shared" si="28"/>
        <v>234</v>
      </c>
      <c r="CI9" s="56">
        <v>157</v>
      </c>
      <c r="CJ9" s="57">
        <v>77</v>
      </c>
      <c r="CK9" s="58">
        <f t="shared" si="29"/>
        <v>163</v>
      </c>
      <c r="CL9" s="56">
        <v>88</v>
      </c>
      <c r="CM9" s="59">
        <v>75</v>
      </c>
      <c r="CN9" s="58">
        <f t="shared" si="30"/>
        <v>252</v>
      </c>
      <c r="CO9" s="56">
        <v>127</v>
      </c>
      <c r="CP9" s="59">
        <v>125</v>
      </c>
      <c r="CQ9" s="58">
        <f t="shared" si="31"/>
        <v>144</v>
      </c>
      <c r="CR9" s="56">
        <v>74</v>
      </c>
      <c r="CS9" s="57">
        <v>70</v>
      </c>
      <c r="CT9" s="58">
        <f t="shared" si="32"/>
        <v>172</v>
      </c>
      <c r="CU9" s="56">
        <v>76</v>
      </c>
      <c r="CV9" s="57">
        <v>96</v>
      </c>
      <c r="CW9" s="58">
        <f t="shared" si="33"/>
        <v>134</v>
      </c>
      <c r="CX9" s="56">
        <v>60</v>
      </c>
      <c r="CY9" s="57">
        <v>74</v>
      </c>
      <c r="CZ9" s="58">
        <f t="shared" si="34"/>
        <v>177</v>
      </c>
      <c r="DA9" s="56">
        <v>73</v>
      </c>
      <c r="DB9" s="59">
        <v>104</v>
      </c>
      <c r="DC9" s="58">
        <f t="shared" si="35"/>
        <v>191</v>
      </c>
      <c r="DD9" s="56">
        <v>94</v>
      </c>
      <c r="DE9" s="59">
        <v>97</v>
      </c>
      <c r="DF9" s="58">
        <f t="shared" si="36"/>
        <v>156</v>
      </c>
      <c r="DG9" s="56">
        <v>80</v>
      </c>
      <c r="DH9" s="57">
        <v>76</v>
      </c>
      <c r="DI9" s="58">
        <f t="shared" si="37"/>
        <v>176</v>
      </c>
      <c r="DJ9" s="56">
        <v>93</v>
      </c>
      <c r="DK9" s="57">
        <v>83</v>
      </c>
      <c r="DL9" s="58">
        <f t="shared" si="38"/>
        <v>242</v>
      </c>
      <c r="DM9" s="56">
        <v>111</v>
      </c>
      <c r="DN9" s="57">
        <v>131</v>
      </c>
      <c r="DO9" s="58">
        <f t="shared" si="39"/>
        <v>90</v>
      </c>
      <c r="DP9" s="56">
        <v>35</v>
      </c>
      <c r="DQ9" s="59">
        <v>55</v>
      </c>
      <c r="DR9" s="58">
        <f t="shared" si="40"/>
        <v>182</v>
      </c>
      <c r="DS9" s="56">
        <v>98</v>
      </c>
      <c r="DT9" s="59">
        <v>84</v>
      </c>
      <c r="DU9" s="58">
        <f t="shared" si="41"/>
        <v>40</v>
      </c>
      <c r="DV9" s="56">
        <v>33</v>
      </c>
      <c r="DW9" s="57">
        <v>7</v>
      </c>
      <c r="DX9" s="58">
        <f t="shared" si="42"/>
        <v>201</v>
      </c>
      <c r="DY9" s="56">
        <v>96</v>
      </c>
      <c r="DZ9" s="57">
        <v>105</v>
      </c>
      <c r="EA9" s="58">
        <f t="shared" si="43"/>
        <v>99</v>
      </c>
      <c r="EB9" s="56">
        <v>54</v>
      </c>
      <c r="EC9" s="57">
        <v>45</v>
      </c>
      <c r="ED9" s="58">
        <f t="shared" si="44"/>
        <v>147</v>
      </c>
      <c r="EE9" s="56">
        <v>72</v>
      </c>
      <c r="EF9" s="59">
        <v>75</v>
      </c>
      <c r="EG9" s="58">
        <f t="shared" si="45"/>
        <v>117</v>
      </c>
      <c r="EH9" s="56">
        <v>62</v>
      </c>
      <c r="EI9" s="57">
        <v>55</v>
      </c>
      <c r="EJ9" s="58">
        <f t="shared" si="46"/>
        <v>212</v>
      </c>
      <c r="EK9" s="56">
        <v>105</v>
      </c>
      <c r="EL9" s="59">
        <v>107</v>
      </c>
      <c r="EM9" s="58">
        <f t="shared" si="47"/>
        <v>95</v>
      </c>
      <c r="EN9" s="56">
        <v>44</v>
      </c>
      <c r="EO9" s="57">
        <v>51</v>
      </c>
      <c r="EP9" s="58">
        <f t="shared" si="48"/>
        <v>279</v>
      </c>
      <c r="EQ9" s="56">
        <v>142</v>
      </c>
      <c r="ER9" s="57">
        <v>137</v>
      </c>
      <c r="ES9" s="58">
        <f t="shared" si="49"/>
        <v>118</v>
      </c>
      <c r="ET9" s="56">
        <v>58</v>
      </c>
      <c r="EU9" s="57">
        <v>60</v>
      </c>
      <c r="EV9" s="58">
        <f t="shared" si="50"/>
        <v>109</v>
      </c>
      <c r="EW9" s="56">
        <v>59</v>
      </c>
      <c r="EX9" s="59">
        <v>50</v>
      </c>
    </row>
    <row r="10" spans="1:154" s="5" customFormat="1" ht="12.75" customHeight="1">
      <c r="A10" s="8" t="s">
        <v>196</v>
      </c>
      <c r="B10" s="22">
        <f t="shared" si="0"/>
        <v>10815</v>
      </c>
      <c r="C10" s="23">
        <f t="shared" si="51"/>
        <v>5785</v>
      </c>
      <c r="D10" s="23">
        <f t="shared" si="52"/>
        <v>5030</v>
      </c>
      <c r="E10" s="22">
        <f t="shared" si="1"/>
        <v>2246</v>
      </c>
      <c r="F10" s="56">
        <v>951</v>
      </c>
      <c r="G10" s="59">
        <v>1295</v>
      </c>
      <c r="H10" s="58">
        <f t="shared" si="2"/>
        <v>86</v>
      </c>
      <c r="I10" s="56">
        <v>38</v>
      </c>
      <c r="J10" s="57">
        <v>48</v>
      </c>
      <c r="K10" s="58">
        <f t="shared" si="3"/>
        <v>251</v>
      </c>
      <c r="L10" s="56">
        <v>122</v>
      </c>
      <c r="M10" s="57">
        <v>129</v>
      </c>
      <c r="N10" s="58">
        <f t="shared" si="4"/>
        <v>176</v>
      </c>
      <c r="O10" s="56">
        <v>79</v>
      </c>
      <c r="P10" s="59">
        <v>97</v>
      </c>
      <c r="Q10" s="58">
        <f t="shared" si="5"/>
        <v>111</v>
      </c>
      <c r="R10" s="56">
        <v>58</v>
      </c>
      <c r="S10" s="57">
        <v>53</v>
      </c>
      <c r="T10" s="58">
        <f t="shared" si="6"/>
        <v>203</v>
      </c>
      <c r="U10" s="56">
        <v>102</v>
      </c>
      <c r="V10" s="57">
        <v>101</v>
      </c>
      <c r="W10" s="58">
        <f t="shared" si="7"/>
        <v>78</v>
      </c>
      <c r="X10" s="56">
        <v>35</v>
      </c>
      <c r="Y10" s="57">
        <v>43</v>
      </c>
      <c r="Z10" s="58">
        <f t="shared" si="8"/>
        <v>1831</v>
      </c>
      <c r="AA10" s="56">
        <v>1622</v>
      </c>
      <c r="AB10" s="57">
        <v>209</v>
      </c>
      <c r="AC10" s="58">
        <f t="shared" si="9"/>
        <v>149</v>
      </c>
      <c r="AD10" s="56">
        <v>79</v>
      </c>
      <c r="AE10" s="59">
        <v>70</v>
      </c>
      <c r="AF10" s="58">
        <f t="shared" si="10"/>
        <v>105</v>
      </c>
      <c r="AG10" s="56">
        <v>53</v>
      </c>
      <c r="AH10" s="57">
        <v>52</v>
      </c>
      <c r="AI10" s="58">
        <f t="shared" si="11"/>
        <v>105</v>
      </c>
      <c r="AJ10" s="56">
        <v>57</v>
      </c>
      <c r="AK10" s="57">
        <v>48</v>
      </c>
      <c r="AL10" s="58">
        <f t="shared" si="12"/>
        <v>120</v>
      </c>
      <c r="AM10" s="56">
        <v>54</v>
      </c>
      <c r="AN10" s="57">
        <v>66</v>
      </c>
      <c r="AO10" s="58">
        <f t="shared" si="13"/>
        <v>90</v>
      </c>
      <c r="AP10" s="56">
        <v>48</v>
      </c>
      <c r="AQ10" s="57">
        <v>42</v>
      </c>
      <c r="AR10" s="58">
        <f t="shared" si="14"/>
        <v>109</v>
      </c>
      <c r="AS10" s="56">
        <v>45</v>
      </c>
      <c r="AT10" s="59">
        <v>64</v>
      </c>
      <c r="AU10" s="58">
        <f t="shared" si="15"/>
        <v>157</v>
      </c>
      <c r="AV10" s="56">
        <v>78</v>
      </c>
      <c r="AW10" s="59">
        <v>79</v>
      </c>
      <c r="AX10" s="58">
        <f t="shared" si="16"/>
        <v>198</v>
      </c>
      <c r="AY10" s="56">
        <v>90</v>
      </c>
      <c r="AZ10" s="57">
        <v>108</v>
      </c>
      <c r="BA10" s="58">
        <f t="shared" si="17"/>
        <v>175</v>
      </c>
      <c r="BB10" s="56">
        <v>84</v>
      </c>
      <c r="BC10" s="57">
        <v>91</v>
      </c>
      <c r="BD10" s="58">
        <f t="shared" si="18"/>
        <v>63</v>
      </c>
      <c r="BE10" s="56">
        <v>30</v>
      </c>
      <c r="BF10" s="57">
        <v>33</v>
      </c>
      <c r="BG10" s="58">
        <f t="shared" si="19"/>
        <v>197</v>
      </c>
      <c r="BH10" s="56">
        <v>96</v>
      </c>
      <c r="BI10" s="59">
        <v>101</v>
      </c>
      <c r="BJ10" s="58">
        <f t="shared" si="20"/>
        <v>100</v>
      </c>
      <c r="BK10" s="56">
        <v>39</v>
      </c>
      <c r="BL10" s="59">
        <v>61</v>
      </c>
      <c r="BM10" s="58">
        <f t="shared" si="21"/>
        <v>187</v>
      </c>
      <c r="BN10" s="56">
        <v>83</v>
      </c>
      <c r="BO10" s="57">
        <v>104</v>
      </c>
      <c r="BP10" s="58">
        <f t="shared" si="22"/>
        <v>198</v>
      </c>
      <c r="BQ10" s="56">
        <v>102</v>
      </c>
      <c r="BR10" s="57">
        <v>96</v>
      </c>
      <c r="BS10" s="58">
        <f t="shared" si="23"/>
        <v>343</v>
      </c>
      <c r="BT10" s="56">
        <v>157</v>
      </c>
      <c r="BU10" s="57">
        <v>186</v>
      </c>
      <c r="BV10" s="58">
        <f t="shared" si="24"/>
        <v>128</v>
      </c>
      <c r="BW10" s="56">
        <v>57</v>
      </c>
      <c r="BX10" s="59">
        <v>71</v>
      </c>
      <c r="BY10" s="58">
        <f t="shared" si="25"/>
        <v>92</v>
      </c>
      <c r="BZ10" s="56">
        <v>41</v>
      </c>
      <c r="CA10" s="59">
        <v>51</v>
      </c>
      <c r="CB10" s="58">
        <f t="shared" si="26"/>
        <v>98</v>
      </c>
      <c r="CC10" s="56">
        <v>45</v>
      </c>
      <c r="CD10" s="57">
        <v>53</v>
      </c>
      <c r="CE10" s="58">
        <f t="shared" si="27"/>
        <v>137</v>
      </c>
      <c r="CF10" s="56">
        <v>73</v>
      </c>
      <c r="CG10" s="57">
        <v>64</v>
      </c>
      <c r="CH10" s="58">
        <f t="shared" si="28"/>
        <v>228</v>
      </c>
      <c r="CI10" s="56">
        <v>122</v>
      </c>
      <c r="CJ10" s="57">
        <v>106</v>
      </c>
      <c r="CK10" s="58">
        <f t="shared" si="29"/>
        <v>112</v>
      </c>
      <c r="CL10" s="56">
        <v>49</v>
      </c>
      <c r="CM10" s="59">
        <v>63</v>
      </c>
      <c r="CN10" s="58">
        <f t="shared" si="30"/>
        <v>236</v>
      </c>
      <c r="CO10" s="56">
        <v>130</v>
      </c>
      <c r="CP10" s="59">
        <v>106</v>
      </c>
      <c r="CQ10" s="58">
        <f t="shared" si="31"/>
        <v>115</v>
      </c>
      <c r="CR10" s="56">
        <v>50</v>
      </c>
      <c r="CS10" s="57">
        <v>65</v>
      </c>
      <c r="CT10" s="58">
        <f t="shared" si="32"/>
        <v>120</v>
      </c>
      <c r="CU10" s="56">
        <v>57</v>
      </c>
      <c r="CV10" s="57">
        <v>63</v>
      </c>
      <c r="CW10" s="58">
        <f t="shared" si="33"/>
        <v>119</v>
      </c>
      <c r="CX10" s="56">
        <v>59</v>
      </c>
      <c r="CY10" s="57">
        <v>60</v>
      </c>
      <c r="CZ10" s="58">
        <f t="shared" si="34"/>
        <v>133</v>
      </c>
      <c r="DA10" s="56">
        <v>62</v>
      </c>
      <c r="DB10" s="59">
        <v>71</v>
      </c>
      <c r="DC10" s="58">
        <f t="shared" si="35"/>
        <v>178</v>
      </c>
      <c r="DD10" s="56">
        <v>87</v>
      </c>
      <c r="DE10" s="59">
        <v>91</v>
      </c>
      <c r="DF10" s="58">
        <f t="shared" si="36"/>
        <v>115</v>
      </c>
      <c r="DG10" s="56">
        <v>69</v>
      </c>
      <c r="DH10" s="57">
        <v>46</v>
      </c>
      <c r="DI10" s="58">
        <f t="shared" si="37"/>
        <v>126</v>
      </c>
      <c r="DJ10" s="56">
        <v>63</v>
      </c>
      <c r="DK10" s="57">
        <v>63</v>
      </c>
      <c r="DL10" s="58">
        <f t="shared" si="38"/>
        <v>206</v>
      </c>
      <c r="DM10" s="56">
        <v>76</v>
      </c>
      <c r="DN10" s="57">
        <v>130</v>
      </c>
      <c r="DO10" s="58">
        <f t="shared" si="39"/>
        <v>95</v>
      </c>
      <c r="DP10" s="56">
        <v>46</v>
      </c>
      <c r="DQ10" s="59">
        <v>49</v>
      </c>
      <c r="DR10" s="58">
        <f t="shared" si="40"/>
        <v>147</v>
      </c>
      <c r="DS10" s="56">
        <v>78</v>
      </c>
      <c r="DT10" s="59">
        <v>69</v>
      </c>
      <c r="DU10" s="58">
        <f t="shared" si="41"/>
        <v>50</v>
      </c>
      <c r="DV10" s="56">
        <v>27</v>
      </c>
      <c r="DW10" s="57">
        <v>23</v>
      </c>
      <c r="DX10" s="58">
        <f t="shared" si="42"/>
        <v>181</v>
      </c>
      <c r="DY10" s="56">
        <v>81</v>
      </c>
      <c r="DZ10" s="57">
        <v>100</v>
      </c>
      <c r="EA10" s="58">
        <f t="shared" si="43"/>
        <v>86</v>
      </c>
      <c r="EB10" s="56">
        <v>35</v>
      </c>
      <c r="EC10" s="57">
        <v>51</v>
      </c>
      <c r="ED10" s="58">
        <f t="shared" si="44"/>
        <v>102</v>
      </c>
      <c r="EE10" s="56">
        <v>45</v>
      </c>
      <c r="EF10" s="59">
        <v>57</v>
      </c>
      <c r="EG10" s="58">
        <f t="shared" si="45"/>
        <v>118</v>
      </c>
      <c r="EH10" s="56">
        <v>56</v>
      </c>
      <c r="EI10" s="57">
        <v>62</v>
      </c>
      <c r="EJ10" s="58">
        <f t="shared" si="46"/>
        <v>163</v>
      </c>
      <c r="EK10" s="56">
        <v>68</v>
      </c>
      <c r="EL10" s="59">
        <v>95</v>
      </c>
      <c r="EM10" s="58">
        <f t="shared" si="47"/>
        <v>84</v>
      </c>
      <c r="EN10" s="56">
        <v>37</v>
      </c>
      <c r="EO10" s="57">
        <v>47</v>
      </c>
      <c r="EP10" s="58">
        <f t="shared" si="48"/>
        <v>188</v>
      </c>
      <c r="EQ10" s="56">
        <v>91</v>
      </c>
      <c r="ER10" s="57">
        <v>97</v>
      </c>
      <c r="ES10" s="58">
        <f t="shared" si="49"/>
        <v>100</v>
      </c>
      <c r="ET10" s="56">
        <v>43</v>
      </c>
      <c r="EU10" s="57">
        <v>57</v>
      </c>
      <c r="EV10" s="58">
        <f t="shared" si="50"/>
        <v>80</v>
      </c>
      <c r="EW10" s="56">
        <v>36</v>
      </c>
      <c r="EX10" s="59">
        <v>44</v>
      </c>
    </row>
    <row r="11" spans="1:154" s="37" customFormat="1" ht="12.75" customHeight="1">
      <c r="A11" s="36" t="s">
        <v>176</v>
      </c>
      <c r="B11" s="40">
        <f t="shared" si="0"/>
        <v>11337</v>
      </c>
      <c r="C11" s="23">
        <f t="shared" si="51"/>
        <v>11337</v>
      </c>
      <c r="D11" s="51" t="s">
        <v>270</v>
      </c>
      <c r="E11" s="40">
        <f t="shared" si="1"/>
        <v>2672</v>
      </c>
      <c r="F11" s="60">
        <v>2672</v>
      </c>
      <c r="G11" s="63" t="s">
        <v>270</v>
      </c>
      <c r="H11" s="62">
        <f t="shared" si="2"/>
        <v>82</v>
      </c>
      <c r="I11" s="60">
        <v>82</v>
      </c>
      <c r="J11" s="61" t="s">
        <v>270</v>
      </c>
      <c r="K11" s="62">
        <f t="shared" si="3"/>
        <v>240</v>
      </c>
      <c r="L11" s="60">
        <v>240</v>
      </c>
      <c r="M11" s="61" t="s">
        <v>270</v>
      </c>
      <c r="N11" s="62">
        <f t="shared" si="4"/>
        <v>247</v>
      </c>
      <c r="O11" s="60">
        <v>247</v>
      </c>
      <c r="P11" s="63" t="s">
        <v>270</v>
      </c>
      <c r="Q11" s="62">
        <f t="shared" si="5"/>
        <v>126</v>
      </c>
      <c r="R11" s="60">
        <v>126</v>
      </c>
      <c r="S11" s="61" t="s">
        <v>270</v>
      </c>
      <c r="T11" s="62">
        <f t="shared" si="6"/>
        <v>211</v>
      </c>
      <c r="U11" s="60">
        <v>211</v>
      </c>
      <c r="V11" s="61" t="s">
        <v>270</v>
      </c>
      <c r="W11" s="62">
        <f t="shared" si="7"/>
        <v>81</v>
      </c>
      <c r="X11" s="60">
        <v>81</v>
      </c>
      <c r="Y11" s="61" t="s">
        <v>270</v>
      </c>
      <c r="Z11" s="62">
        <f t="shared" si="8"/>
        <v>541</v>
      </c>
      <c r="AA11" s="60">
        <v>541</v>
      </c>
      <c r="AB11" s="61" t="s">
        <v>270</v>
      </c>
      <c r="AC11" s="62">
        <f t="shared" si="9"/>
        <v>173</v>
      </c>
      <c r="AD11" s="60">
        <v>173</v>
      </c>
      <c r="AE11" s="63" t="s">
        <v>270</v>
      </c>
      <c r="AF11" s="62">
        <f t="shared" si="10"/>
        <v>151</v>
      </c>
      <c r="AG11" s="60">
        <v>151</v>
      </c>
      <c r="AH11" s="61" t="s">
        <v>270</v>
      </c>
      <c r="AI11" s="62">
        <f t="shared" si="11"/>
        <v>98</v>
      </c>
      <c r="AJ11" s="60">
        <v>98</v>
      </c>
      <c r="AK11" s="61" t="s">
        <v>270</v>
      </c>
      <c r="AL11" s="62">
        <f t="shared" si="12"/>
        <v>173</v>
      </c>
      <c r="AM11" s="60">
        <v>173</v>
      </c>
      <c r="AN11" s="61" t="s">
        <v>270</v>
      </c>
      <c r="AO11" s="62">
        <f t="shared" si="13"/>
        <v>123</v>
      </c>
      <c r="AP11" s="60">
        <v>123</v>
      </c>
      <c r="AQ11" s="61" t="s">
        <v>270</v>
      </c>
      <c r="AR11" s="62">
        <f t="shared" si="14"/>
        <v>136</v>
      </c>
      <c r="AS11" s="60">
        <v>136</v>
      </c>
      <c r="AT11" s="63" t="s">
        <v>270</v>
      </c>
      <c r="AU11" s="62">
        <f t="shared" si="15"/>
        <v>128</v>
      </c>
      <c r="AV11" s="60">
        <v>128</v>
      </c>
      <c r="AW11" s="63" t="s">
        <v>270</v>
      </c>
      <c r="AX11" s="62">
        <f t="shared" si="16"/>
        <v>223</v>
      </c>
      <c r="AY11" s="60">
        <v>223</v>
      </c>
      <c r="AZ11" s="61" t="s">
        <v>270</v>
      </c>
      <c r="BA11" s="62">
        <f t="shared" si="17"/>
        <v>193</v>
      </c>
      <c r="BB11" s="60">
        <v>193</v>
      </c>
      <c r="BC11" s="61" t="s">
        <v>270</v>
      </c>
      <c r="BD11" s="62">
        <f t="shared" si="18"/>
        <v>68</v>
      </c>
      <c r="BE11" s="60">
        <v>68</v>
      </c>
      <c r="BF11" s="61" t="s">
        <v>270</v>
      </c>
      <c r="BG11" s="62">
        <f t="shared" si="19"/>
        <v>249</v>
      </c>
      <c r="BH11" s="60">
        <v>249</v>
      </c>
      <c r="BI11" s="63" t="s">
        <v>270</v>
      </c>
      <c r="BJ11" s="62">
        <f t="shared" si="20"/>
        <v>134</v>
      </c>
      <c r="BK11" s="60">
        <v>134</v>
      </c>
      <c r="BL11" s="63" t="s">
        <v>270</v>
      </c>
      <c r="BM11" s="62">
        <f t="shared" si="21"/>
        <v>199</v>
      </c>
      <c r="BN11" s="60">
        <v>199</v>
      </c>
      <c r="BO11" s="61" t="s">
        <v>270</v>
      </c>
      <c r="BP11" s="62">
        <f t="shared" si="22"/>
        <v>163</v>
      </c>
      <c r="BQ11" s="60">
        <v>163</v>
      </c>
      <c r="BR11" s="61" t="s">
        <v>270</v>
      </c>
      <c r="BS11" s="62">
        <f t="shared" si="23"/>
        <v>420</v>
      </c>
      <c r="BT11" s="60">
        <v>420</v>
      </c>
      <c r="BU11" s="61" t="s">
        <v>270</v>
      </c>
      <c r="BV11" s="62">
        <f t="shared" si="24"/>
        <v>126</v>
      </c>
      <c r="BW11" s="60">
        <v>126</v>
      </c>
      <c r="BX11" s="63" t="s">
        <v>270</v>
      </c>
      <c r="BY11" s="62">
        <f t="shared" si="25"/>
        <v>120</v>
      </c>
      <c r="BZ11" s="60">
        <v>120</v>
      </c>
      <c r="CA11" s="63" t="s">
        <v>270</v>
      </c>
      <c r="CB11" s="62">
        <f t="shared" si="26"/>
        <v>128</v>
      </c>
      <c r="CC11" s="60">
        <v>128</v>
      </c>
      <c r="CD11" s="61" t="s">
        <v>270</v>
      </c>
      <c r="CE11" s="62">
        <f t="shared" si="27"/>
        <v>139</v>
      </c>
      <c r="CF11" s="60">
        <v>139</v>
      </c>
      <c r="CG11" s="61" t="s">
        <v>270</v>
      </c>
      <c r="CH11" s="62">
        <f t="shared" si="28"/>
        <v>278</v>
      </c>
      <c r="CI11" s="60">
        <v>278</v>
      </c>
      <c r="CJ11" s="61" t="s">
        <v>270</v>
      </c>
      <c r="CK11" s="62">
        <f t="shared" si="29"/>
        <v>133</v>
      </c>
      <c r="CL11" s="60">
        <v>133</v>
      </c>
      <c r="CM11" s="63" t="s">
        <v>270</v>
      </c>
      <c r="CN11" s="62">
        <f t="shared" si="30"/>
        <v>359</v>
      </c>
      <c r="CO11" s="60">
        <v>359</v>
      </c>
      <c r="CP11" s="63" t="s">
        <v>270</v>
      </c>
      <c r="CQ11" s="62">
        <f t="shared" si="31"/>
        <v>111</v>
      </c>
      <c r="CR11" s="60">
        <v>111</v>
      </c>
      <c r="CS11" s="61" t="s">
        <v>270</v>
      </c>
      <c r="CT11" s="62">
        <f t="shared" si="32"/>
        <v>172</v>
      </c>
      <c r="CU11" s="60">
        <v>172</v>
      </c>
      <c r="CV11" s="61" t="s">
        <v>270</v>
      </c>
      <c r="CW11" s="62">
        <f t="shared" si="33"/>
        <v>119</v>
      </c>
      <c r="CX11" s="60">
        <v>119</v>
      </c>
      <c r="CY11" s="61" t="s">
        <v>270</v>
      </c>
      <c r="CZ11" s="62">
        <f t="shared" si="34"/>
        <v>164</v>
      </c>
      <c r="DA11" s="60">
        <v>164</v>
      </c>
      <c r="DB11" s="63" t="s">
        <v>270</v>
      </c>
      <c r="DC11" s="62">
        <f t="shared" si="35"/>
        <v>250</v>
      </c>
      <c r="DD11" s="60">
        <v>250</v>
      </c>
      <c r="DE11" s="63" t="s">
        <v>270</v>
      </c>
      <c r="DF11" s="62">
        <f t="shared" si="36"/>
        <v>144</v>
      </c>
      <c r="DG11" s="60">
        <v>144</v>
      </c>
      <c r="DH11" s="61" t="s">
        <v>270</v>
      </c>
      <c r="DI11" s="62">
        <f t="shared" si="37"/>
        <v>140</v>
      </c>
      <c r="DJ11" s="60">
        <v>140</v>
      </c>
      <c r="DK11" s="61" t="s">
        <v>270</v>
      </c>
      <c r="DL11" s="62">
        <f t="shared" si="38"/>
        <v>288</v>
      </c>
      <c r="DM11" s="60">
        <v>288</v>
      </c>
      <c r="DN11" s="61" t="s">
        <v>270</v>
      </c>
      <c r="DO11" s="62">
        <f t="shared" si="39"/>
        <v>98</v>
      </c>
      <c r="DP11" s="60">
        <v>98</v>
      </c>
      <c r="DQ11" s="63" t="s">
        <v>270</v>
      </c>
      <c r="DR11" s="62">
        <f t="shared" si="40"/>
        <v>188</v>
      </c>
      <c r="DS11" s="60">
        <v>188</v>
      </c>
      <c r="DT11" s="63" t="s">
        <v>270</v>
      </c>
      <c r="DU11" s="62">
        <f t="shared" si="41"/>
        <v>60</v>
      </c>
      <c r="DV11" s="60">
        <v>60</v>
      </c>
      <c r="DW11" s="61" t="s">
        <v>270</v>
      </c>
      <c r="DX11" s="62">
        <f t="shared" si="42"/>
        <v>186</v>
      </c>
      <c r="DY11" s="60">
        <v>186</v>
      </c>
      <c r="DZ11" s="61" t="s">
        <v>270</v>
      </c>
      <c r="EA11" s="62">
        <f t="shared" si="43"/>
        <v>103</v>
      </c>
      <c r="EB11" s="60">
        <v>103</v>
      </c>
      <c r="EC11" s="61" t="s">
        <v>270</v>
      </c>
      <c r="ED11" s="62">
        <f t="shared" si="44"/>
        <v>174</v>
      </c>
      <c r="EE11" s="60">
        <v>174</v>
      </c>
      <c r="EF11" s="63" t="s">
        <v>270</v>
      </c>
      <c r="EG11" s="62">
        <f t="shared" si="45"/>
        <v>144</v>
      </c>
      <c r="EH11" s="60">
        <v>144</v>
      </c>
      <c r="EI11" s="61" t="s">
        <v>270</v>
      </c>
      <c r="EJ11" s="62">
        <f t="shared" si="46"/>
        <v>214</v>
      </c>
      <c r="EK11" s="60">
        <v>214</v>
      </c>
      <c r="EL11" s="63" t="s">
        <v>270</v>
      </c>
      <c r="EM11" s="62">
        <f t="shared" si="47"/>
        <v>152</v>
      </c>
      <c r="EN11" s="60">
        <v>152</v>
      </c>
      <c r="EO11" s="61" t="s">
        <v>270</v>
      </c>
      <c r="EP11" s="62">
        <f t="shared" si="48"/>
        <v>261</v>
      </c>
      <c r="EQ11" s="60">
        <v>261</v>
      </c>
      <c r="ER11" s="61" t="s">
        <v>270</v>
      </c>
      <c r="ES11" s="62">
        <f t="shared" si="49"/>
        <v>152</v>
      </c>
      <c r="ET11" s="60">
        <v>152</v>
      </c>
      <c r="EU11" s="61" t="s">
        <v>270</v>
      </c>
      <c r="EV11" s="62">
        <f t="shared" si="50"/>
        <v>103</v>
      </c>
      <c r="EW11" s="60">
        <v>103</v>
      </c>
      <c r="EX11" s="63" t="s">
        <v>270</v>
      </c>
    </row>
    <row r="12" spans="1:154" s="37" customFormat="1" ht="12.75" customHeight="1">
      <c r="A12" s="36" t="s">
        <v>177</v>
      </c>
      <c r="B12" s="40">
        <f t="shared" si="0"/>
        <v>11503</v>
      </c>
      <c r="C12" s="23">
        <f t="shared" si="51"/>
        <v>11503</v>
      </c>
      <c r="D12" s="51" t="s">
        <v>270</v>
      </c>
      <c r="E12" s="40">
        <f t="shared" si="1"/>
        <v>2515</v>
      </c>
      <c r="F12" s="60">
        <v>2515</v>
      </c>
      <c r="G12" s="63" t="s">
        <v>270</v>
      </c>
      <c r="H12" s="62">
        <f t="shared" si="2"/>
        <v>98</v>
      </c>
      <c r="I12" s="60">
        <v>98</v>
      </c>
      <c r="J12" s="61" t="s">
        <v>270</v>
      </c>
      <c r="K12" s="62">
        <f t="shared" si="3"/>
        <v>273</v>
      </c>
      <c r="L12" s="60">
        <v>273</v>
      </c>
      <c r="M12" s="61" t="s">
        <v>270</v>
      </c>
      <c r="N12" s="62">
        <f t="shared" si="4"/>
        <v>228</v>
      </c>
      <c r="O12" s="60">
        <v>228</v>
      </c>
      <c r="P12" s="63" t="s">
        <v>270</v>
      </c>
      <c r="Q12" s="62">
        <f t="shared" si="5"/>
        <v>130</v>
      </c>
      <c r="R12" s="60">
        <v>130</v>
      </c>
      <c r="S12" s="61" t="s">
        <v>270</v>
      </c>
      <c r="T12" s="62">
        <f t="shared" si="6"/>
        <v>231</v>
      </c>
      <c r="U12" s="60">
        <v>231</v>
      </c>
      <c r="V12" s="61" t="s">
        <v>270</v>
      </c>
      <c r="W12" s="62">
        <f t="shared" si="7"/>
        <v>100</v>
      </c>
      <c r="X12" s="60">
        <v>100</v>
      </c>
      <c r="Y12" s="61" t="s">
        <v>270</v>
      </c>
      <c r="Z12" s="62">
        <f t="shared" si="8"/>
        <v>482</v>
      </c>
      <c r="AA12" s="60">
        <v>482</v>
      </c>
      <c r="AB12" s="61" t="s">
        <v>270</v>
      </c>
      <c r="AC12" s="62">
        <f t="shared" si="9"/>
        <v>177</v>
      </c>
      <c r="AD12" s="60">
        <v>177</v>
      </c>
      <c r="AE12" s="63" t="s">
        <v>270</v>
      </c>
      <c r="AF12" s="62">
        <f t="shared" si="10"/>
        <v>162</v>
      </c>
      <c r="AG12" s="60">
        <v>162</v>
      </c>
      <c r="AH12" s="61" t="s">
        <v>270</v>
      </c>
      <c r="AI12" s="62">
        <f t="shared" si="11"/>
        <v>134</v>
      </c>
      <c r="AJ12" s="60">
        <v>134</v>
      </c>
      <c r="AK12" s="61" t="s">
        <v>270</v>
      </c>
      <c r="AL12" s="62">
        <f t="shared" si="12"/>
        <v>154</v>
      </c>
      <c r="AM12" s="60">
        <v>154</v>
      </c>
      <c r="AN12" s="61" t="s">
        <v>270</v>
      </c>
      <c r="AO12" s="62">
        <f t="shared" si="13"/>
        <v>151</v>
      </c>
      <c r="AP12" s="60">
        <v>151</v>
      </c>
      <c r="AQ12" s="61" t="s">
        <v>270</v>
      </c>
      <c r="AR12" s="62">
        <f t="shared" si="14"/>
        <v>150</v>
      </c>
      <c r="AS12" s="60">
        <v>150</v>
      </c>
      <c r="AT12" s="63" t="s">
        <v>270</v>
      </c>
      <c r="AU12" s="62">
        <f t="shared" si="15"/>
        <v>181</v>
      </c>
      <c r="AV12" s="60">
        <v>181</v>
      </c>
      <c r="AW12" s="63" t="s">
        <v>270</v>
      </c>
      <c r="AX12" s="62">
        <f t="shared" si="16"/>
        <v>201</v>
      </c>
      <c r="AY12" s="60">
        <v>201</v>
      </c>
      <c r="AZ12" s="61" t="s">
        <v>270</v>
      </c>
      <c r="BA12" s="62">
        <f t="shared" si="17"/>
        <v>213</v>
      </c>
      <c r="BB12" s="60">
        <v>213</v>
      </c>
      <c r="BC12" s="61" t="s">
        <v>270</v>
      </c>
      <c r="BD12" s="62">
        <f t="shared" si="18"/>
        <v>93</v>
      </c>
      <c r="BE12" s="60">
        <v>93</v>
      </c>
      <c r="BF12" s="61" t="s">
        <v>270</v>
      </c>
      <c r="BG12" s="62">
        <f t="shared" si="19"/>
        <v>246</v>
      </c>
      <c r="BH12" s="60">
        <v>246</v>
      </c>
      <c r="BI12" s="63" t="s">
        <v>270</v>
      </c>
      <c r="BJ12" s="62">
        <f t="shared" si="20"/>
        <v>132</v>
      </c>
      <c r="BK12" s="60">
        <v>132</v>
      </c>
      <c r="BL12" s="63" t="s">
        <v>270</v>
      </c>
      <c r="BM12" s="62">
        <f t="shared" si="21"/>
        <v>205</v>
      </c>
      <c r="BN12" s="60">
        <v>205</v>
      </c>
      <c r="BO12" s="61" t="s">
        <v>270</v>
      </c>
      <c r="BP12" s="62">
        <f t="shared" si="22"/>
        <v>202</v>
      </c>
      <c r="BQ12" s="60">
        <v>202</v>
      </c>
      <c r="BR12" s="61" t="s">
        <v>270</v>
      </c>
      <c r="BS12" s="62">
        <f t="shared" si="23"/>
        <v>470</v>
      </c>
      <c r="BT12" s="60">
        <v>470</v>
      </c>
      <c r="BU12" s="61" t="s">
        <v>270</v>
      </c>
      <c r="BV12" s="62">
        <f t="shared" si="24"/>
        <v>170</v>
      </c>
      <c r="BW12" s="60">
        <v>170</v>
      </c>
      <c r="BX12" s="63" t="s">
        <v>270</v>
      </c>
      <c r="BY12" s="62">
        <f t="shared" si="25"/>
        <v>105</v>
      </c>
      <c r="BZ12" s="60">
        <v>105</v>
      </c>
      <c r="CA12" s="63" t="s">
        <v>270</v>
      </c>
      <c r="CB12" s="62">
        <f t="shared" si="26"/>
        <v>136</v>
      </c>
      <c r="CC12" s="60">
        <v>136</v>
      </c>
      <c r="CD12" s="61" t="s">
        <v>270</v>
      </c>
      <c r="CE12" s="62">
        <f t="shared" si="27"/>
        <v>168</v>
      </c>
      <c r="CF12" s="60">
        <v>168</v>
      </c>
      <c r="CG12" s="61" t="s">
        <v>270</v>
      </c>
      <c r="CH12" s="62">
        <f t="shared" si="28"/>
        <v>268</v>
      </c>
      <c r="CI12" s="60">
        <v>268</v>
      </c>
      <c r="CJ12" s="61" t="s">
        <v>270</v>
      </c>
      <c r="CK12" s="62">
        <f t="shared" si="29"/>
        <v>154</v>
      </c>
      <c r="CL12" s="60">
        <v>154</v>
      </c>
      <c r="CM12" s="63" t="s">
        <v>270</v>
      </c>
      <c r="CN12" s="62">
        <f t="shared" si="30"/>
        <v>290</v>
      </c>
      <c r="CO12" s="60">
        <v>290</v>
      </c>
      <c r="CP12" s="63" t="s">
        <v>270</v>
      </c>
      <c r="CQ12" s="62">
        <f t="shared" si="31"/>
        <v>146</v>
      </c>
      <c r="CR12" s="60">
        <v>146</v>
      </c>
      <c r="CS12" s="61" t="s">
        <v>270</v>
      </c>
      <c r="CT12" s="62">
        <f t="shared" si="32"/>
        <v>167</v>
      </c>
      <c r="CU12" s="60">
        <v>167</v>
      </c>
      <c r="CV12" s="61" t="s">
        <v>270</v>
      </c>
      <c r="CW12" s="62">
        <f t="shared" si="33"/>
        <v>141</v>
      </c>
      <c r="CX12" s="60">
        <v>141</v>
      </c>
      <c r="CY12" s="61" t="s">
        <v>270</v>
      </c>
      <c r="CZ12" s="62">
        <f t="shared" si="34"/>
        <v>210</v>
      </c>
      <c r="DA12" s="60">
        <v>210</v>
      </c>
      <c r="DB12" s="63" t="s">
        <v>270</v>
      </c>
      <c r="DC12" s="62">
        <f t="shared" si="35"/>
        <v>197</v>
      </c>
      <c r="DD12" s="60">
        <v>197</v>
      </c>
      <c r="DE12" s="63" t="s">
        <v>270</v>
      </c>
      <c r="DF12" s="62">
        <f t="shared" si="36"/>
        <v>161</v>
      </c>
      <c r="DG12" s="60">
        <v>161</v>
      </c>
      <c r="DH12" s="61" t="s">
        <v>270</v>
      </c>
      <c r="DI12" s="62">
        <f t="shared" si="37"/>
        <v>163</v>
      </c>
      <c r="DJ12" s="60">
        <v>163</v>
      </c>
      <c r="DK12" s="61" t="s">
        <v>270</v>
      </c>
      <c r="DL12" s="62">
        <f t="shared" si="38"/>
        <v>266</v>
      </c>
      <c r="DM12" s="60">
        <v>266</v>
      </c>
      <c r="DN12" s="61" t="s">
        <v>270</v>
      </c>
      <c r="DO12" s="62">
        <f t="shared" si="39"/>
        <v>100</v>
      </c>
      <c r="DP12" s="60">
        <v>100</v>
      </c>
      <c r="DQ12" s="63" t="s">
        <v>270</v>
      </c>
      <c r="DR12" s="62">
        <f t="shared" si="40"/>
        <v>211</v>
      </c>
      <c r="DS12" s="60">
        <v>211</v>
      </c>
      <c r="DT12" s="63" t="s">
        <v>270</v>
      </c>
      <c r="DU12" s="62">
        <f t="shared" si="41"/>
        <v>75</v>
      </c>
      <c r="DV12" s="60">
        <v>75</v>
      </c>
      <c r="DW12" s="61" t="s">
        <v>270</v>
      </c>
      <c r="DX12" s="62">
        <f t="shared" si="42"/>
        <v>212</v>
      </c>
      <c r="DY12" s="60">
        <v>212</v>
      </c>
      <c r="DZ12" s="61" t="s">
        <v>270</v>
      </c>
      <c r="EA12" s="62">
        <f t="shared" si="43"/>
        <v>102</v>
      </c>
      <c r="EB12" s="60">
        <v>102</v>
      </c>
      <c r="EC12" s="61" t="s">
        <v>270</v>
      </c>
      <c r="ED12" s="62">
        <f t="shared" si="44"/>
        <v>163</v>
      </c>
      <c r="EE12" s="60">
        <v>163</v>
      </c>
      <c r="EF12" s="63" t="s">
        <v>270</v>
      </c>
      <c r="EG12" s="62">
        <f t="shared" si="45"/>
        <v>138</v>
      </c>
      <c r="EH12" s="60">
        <v>138</v>
      </c>
      <c r="EI12" s="61" t="s">
        <v>270</v>
      </c>
      <c r="EJ12" s="62">
        <f t="shared" si="46"/>
        <v>197</v>
      </c>
      <c r="EK12" s="60">
        <v>197</v>
      </c>
      <c r="EL12" s="63" t="s">
        <v>270</v>
      </c>
      <c r="EM12" s="62">
        <f t="shared" si="47"/>
        <v>99</v>
      </c>
      <c r="EN12" s="60">
        <v>99</v>
      </c>
      <c r="EO12" s="61" t="s">
        <v>270</v>
      </c>
      <c r="EP12" s="62">
        <f t="shared" si="48"/>
        <v>281</v>
      </c>
      <c r="EQ12" s="60">
        <v>281</v>
      </c>
      <c r="ER12" s="61" t="s">
        <v>270</v>
      </c>
      <c r="ES12" s="62">
        <f t="shared" si="49"/>
        <v>142</v>
      </c>
      <c r="ET12" s="60">
        <v>142</v>
      </c>
      <c r="EU12" s="61" t="s">
        <v>270</v>
      </c>
      <c r="EV12" s="62">
        <f t="shared" si="50"/>
        <v>113</v>
      </c>
      <c r="EW12" s="60">
        <v>113</v>
      </c>
      <c r="EX12" s="63" t="s">
        <v>270</v>
      </c>
    </row>
    <row r="13" spans="1:154" s="37" customFormat="1" ht="12.75" customHeight="1">
      <c r="A13" s="36" t="s">
        <v>197</v>
      </c>
      <c r="B13" s="40">
        <f t="shared" si="0"/>
        <v>15204</v>
      </c>
      <c r="C13" s="51" t="s">
        <v>270</v>
      </c>
      <c r="D13" s="23">
        <f t="shared" si="52"/>
        <v>15204</v>
      </c>
      <c r="E13" s="40">
        <f t="shared" si="1"/>
        <v>3647</v>
      </c>
      <c r="F13" s="61" t="s">
        <v>270</v>
      </c>
      <c r="G13" s="65">
        <v>3647</v>
      </c>
      <c r="H13" s="62">
        <f t="shared" si="2"/>
        <v>120</v>
      </c>
      <c r="I13" s="61" t="s">
        <v>270</v>
      </c>
      <c r="J13" s="64">
        <v>120</v>
      </c>
      <c r="K13" s="62">
        <f>SUM(L13:M13)</f>
        <v>341</v>
      </c>
      <c r="L13" s="61" t="s">
        <v>270</v>
      </c>
      <c r="M13" s="64">
        <v>341</v>
      </c>
      <c r="N13" s="62">
        <f t="shared" si="4"/>
        <v>333</v>
      </c>
      <c r="O13" s="61" t="s">
        <v>270</v>
      </c>
      <c r="P13" s="65">
        <v>333</v>
      </c>
      <c r="Q13" s="62">
        <f t="shared" si="5"/>
        <v>176</v>
      </c>
      <c r="R13" s="61" t="s">
        <v>270</v>
      </c>
      <c r="S13" s="64">
        <v>176</v>
      </c>
      <c r="T13" s="62">
        <f t="shared" si="6"/>
        <v>292</v>
      </c>
      <c r="U13" s="61" t="s">
        <v>270</v>
      </c>
      <c r="V13" s="64">
        <v>292</v>
      </c>
      <c r="W13" s="62">
        <f t="shared" si="7"/>
        <v>123</v>
      </c>
      <c r="X13" s="61" t="s">
        <v>270</v>
      </c>
      <c r="Y13" s="64">
        <v>123</v>
      </c>
      <c r="Z13" s="62">
        <f t="shared" si="8"/>
        <v>562</v>
      </c>
      <c r="AA13" s="61" t="s">
        <v>270</v>
      </c>
      <c r="AB13" s="64">
        <v>562</v>
      </c>
      <c r="AC13" s="62">
        <f t="shared" si="9"/>
        <v>221</v>
      </c>
      <c r="AD13" s="61" t="s">
        <v>270</v>
      </c>
      <c r="AE13" s="65">
        <v>221</v>
      </c>
      <c r="AF13" s="62">
        <f t="shared" si="10"/>
        <v>180</v>
      </c>
      <c r="AG13" s="61" t="s">
        <v>270</v>
      </c>
      <c r="AH13" s="64">
        <v>180</v>
      </c>
      <c r="AI13" s="62">
        <f t="shared" si="11"/>
        <v>147</v>
      </c>
      <c r="AJ13" s="61" t="s">
        <v>270</v>
      </c>
      <c r="AK13" s="64">
        <v>147</v>
      </c>
      <c r="AL13" s="62">
        <f t="shared" si="12"/>
        <v>227</v>
      </c>
      <c r="AM13" s="61" t="s">
        <v>270</v>
      </c>
      <c r="AN13" s="64">
        <v>227</v>
      </c>
      <c r="AO13" s="62">
        <f t="shared" si="13"/>
        <v>184</v>
      </c>
      <c r="AP13" s="61" t="s">
        <v>270</v>
      </c>
      <c r="AQ13" s="64">
        <v>184</v>
      </c>
      <c r="AR13" s="62">
        <f t="shared" si="14"/>
        <v>201</v>
      </c>
      <c r="AS13" s="61" t="s">
        <v>270</v>
      </c>
      <c r="AT13" s="65">
        <v>201</v>
      </c>
      <c r="AU13" s="62">
        <f t="shared" si="15"/>
        <v>219</v>
      </c>
      <c r="AV13" s="61" t="s">
        <v>270</v>
      </c>
      <c r="AW13" s="65">
        <v>219</v>
      </c>
      <c r="AX13" s="62">
        <f t="shared" si="16"/>
        <v>276</v>
      </c>
      <c r="AY13" s="61" t="s">
        <v>270</v>
      </c>
      <c r="AZ13" s="64">
        <v>276</v>
      </c>
      <c r="BA13" s="62">
        <f t="shared" si="17"/>
        <v>284</v>
      </c>
      <c r="BB13" s="61" t="s">
        <v>270</v>
      </c>
      <c r="BC13" s="64">
        <v>284</v>
      </c>
      <c r="BD13" s="62">
        <f t="shared" si="18"/>
        <v>112</v>
      </c>
      <c r="BE13" s="61" t="s">
        <v>270</v>
      </c>
      <c r="BF13" s="64">
        <v>112</v>
      </c>
      <c r="BG13" s="62">
        <f t="shared" si="19"/>
        <v>317</v>
      </c>
      <c r="BH13" s="61" t="s">
        <v>270</v>
      </c>
      <c r="BI13" s="65">
        <v>317</v>
      </c>
      <c r="BJ13" s="62">
        <f t="shared" si="20"/>
        <v>161</v>
      </c>
      <c r="BK13" s="61" t="s">
        <v>270</v>
      </c>
      <c r="BL13" s="65">
        <v>161</v>
      </c>
      <c r="BM13" s="62">
        <f t="shared" si="21"/>
        <v>266</v>
      </c>
      <c r="BN13" s="61" t="s">
        <v>270</v>
      </c>
      <c r="BO13" s="64">
        <v>266</v>
      </c>
      <c r="BP13" s="62">
        <f t="shared" si="22"/>
        <v>248</v>
      </c>
      <c r="BQ13" s="61" t="s">
        <v>270</v>
      </c>
      <c r="BR13" s="64">
        <v>248</v>
      </c>
      <c r="BS13" s="62">
        <f t="shared" si="23"/>
        <v>575</v>
      </c>
      <c r="BT13" s="61" t="s">
        <v>270</v>
      </c>
      <c r="BU13" s="64">
        <v>575</v>
      </c>
      <c r="BV13" s="62">
        <f t="shared" si="24"/>
        <v>199</v>
      </c>
      <c r="BW13" s="61" t="s">
        <v>270</v>
      </c>
      <c r="BX13" s="65">
        <v>199</v>
      </c>
      <c r="BY13" s="62">
        <f t="shared" si="25"/>
        <v>147</v>
      </c>
      <c r="BZ13" s="61" t="s">
        <v>270</v>
      </c>
      <c r="CA13" s="65">
        <v>147</v>
      </c>
      <c r="CB13" s="62">
        <f t="shared" si="26"/>
        <v>196</v>
      </c>
      <c r="CC13" s="61" t="s">
        <v>270</v>
      </c>
      <c r="CD13" s="64">
        <v>196</v>
      </c>
      <c r="CE13" s="62">
        <f t="shared" si="27"/>
        <v>209</v>
      </c>
      <c r="CF13" s="61" t="s">
        <v>270</v>
      </c>
      <c r="CG13" s="64">
        <v>209</v>
      </c>
      <c r="CH13" s="62">
        <f t="shared" si="28"/>
        <v>373</v>
      </c>
      <c r="CI13" s="61" t="s">
        <v>270</v>
      </c>
      <c r="CJ13" s="64">
        <v>373</v>
      </c>
      <c r="CK13" s="62">
        <f t="shared" si="29"/>
        <v>190</v>
      </c>
      <c r="CL13" s="61" t="s">
        <v>270</v>
      </c>
      <c r="CM13" s="65">
        <v>190</v>
      </c>
      <c r="CN13" s="62">
        <f t="shared" si="30"/>
        <v>286</v>
      </c>
      <c r="CO13" s="61" t="s">
        <v>270</v>
      </c>
      <c r="CP13" s="65">
        <v>286</v>
      </c>
      <c r="CQ13" s="62">
        <f t="shared" si="31"/>
        <v>175</v>
      </c>
      <c r="CR13" s="61" t="s">
        <v>270</v>
      </c>
      <c r="CS13" s="64">
        <v>175</v>
      </c>
      <c r="CT13" s="62">
        <f t="shared" si="32"/>
        <v>239</v>
      </c>
      <c r="CU13" s="61" t="s">
        <v>270</v>
      </c>
      <c r="CV13" s="64">
        <v>239</v>
      </c>
      <c r="CW13" s="62">
        <f t="shared" si="33"/>
        <v>170</v>
      </c>
      <c r="CX13" s="66" t="s">
        <v>221</v>
      </c>
      <c r="CY13" s="64">
        <v>170</v>
      </c>
      <c r="CZ13" s="62">
        <f t="shared" si="34"/>
        <v>236</v>
      </c>
      <c r="DA13" s="61" t="s">
        <v>270</v>
      </c>
      <c r="DB13" s="65">
        <v>236</v>
      </c>
      <c r="DC13" s="62">
        <f t="shared" si="35"/>
        <v>282</v>
      </c>
      <c r="DD13" s="61" t="s">
        <v>270</v>
      </c>
      <c r="DE13" s="65">
        <v>282</v>
      </c>
      <c r="DF13" s="62">
        <f t="shared" si="36"/>
        <v>189</v>
      </c>
      <c r="DG13" s="61" t="s">
        <v>270</v>
      </c>
      <c r="DH13" s="64">
        <v>189</v>
      </c>
      <c r="DI13" s="62">
        <f t="shared" si="37"/>
        <v>221</v>
      </c>
      <c r="DJ13" s="61" t="s">
        <v>270</v>
      </c>
      <c r="DK13" s="64">
        <v>221</v>
      </c>
      <c r="DL13" s="62">
        <f t="shared" si="38"/>
        <v>375</v>
      </c>
      <c r="DM13" s="61" t="s">
        <v>270</v>
      </c>
      <c r="DN13" s="64">
        <v>375</v>
      </c>
      <c r="DO13" s="62">
        <f t="shared" si="39"/>
        <v>139</v>
      </c>
      <c r="DP13" s="61" t="s">
        <v>270</v>
      </c>
      <c r="DQ13" s="65">
        <v>139</v>
      </c>
      <c r="DR13" s="62">
        <f t="shared" si="40"/>
        <v>265</v>
      </c>
      <c r="DS13" s="61" t="s">
        <v>270</v>
      </c>
      <c r="DT13" s="65">
        <v>265</v>
      </c>
      <c r="DU13" s="62">
        <f t="shared" si="41"/>
        <v>105</v>
      </c>
      <c r="DV13" s="61" t="s">
        <v>270</v>
      </c>
      <c r="DW13" s="64">
        <v>105</v>
      </c>
      <c r="DX13" s="62">
        <f t="shared" si="42"/>
        <v>275</v>
      </c>
      <c r="DY13" s="61" t="s">
        <v>270</v>
      </c>
      <c r="DZ13" s="64">
        <v>275</v>
      </c>
      <c r="EA13" s="62">
        <f t="shared" si="43"/>
        <v>135</v>
      </c>
      <c r="EB13" s="61" t="s">
        <v>270</v>
      </c>
      <c r="EC13" s="64">
        <v>135</v>
      </c>
      <c r="ED13" s="62">
        <f t="shared" si="44"/>
        <v>240</v>
      </c>
      <c r="EE13" s="61" t="s">
        <v>270</v>
      </c>
      <c r="EF13" s="65">
        <v>240</v>
      </c>
      <c r="EG13" s="62">
        <f t="shared" si="45"/>
        <v>165</v>
      </c>
      <c r="EH13" s="61" t="s">
        <v>270</v>
      </c>
      <c r="EI13" s="64">
        <v>165</v>
      </c>
      <c r="EJ13" s="62">
        <f t="shared" si="46"/>
        <v>280</v>
      </c>
      <c r="EK13" s="61" t="s">
        <v>270</v>
      </c>
      <c r="EL13" s="65">
        <v>280</v>
      </c>
      <c r="EM13" s="62">
        <f t="shared" si="47"/>
        <v>173</v>
      </c>
      <c r="EN13" s="61" t="s">
        <v>270</v>
      </c>
      <c r="EO13" s="64">
        <v>173</v>
      </c>
      <c r="EP13" s="62">
        <f t="shared" si="48"/>
        <v>386</v>
      </c>
      <c r="EQ13" s="61" t="s">
        <v>270</v>
      </c>
      <c r="ER13" s="64">
        <v>386</v>
      </c>
      <c r="ES13" s="62">
        <f t="shared" si="49"/>
        <v>203</v>
      </c>
      <c r="ET13" s="61" t="s">
        <v>270</v>
      </c>
      <c r="EU13" s="64">
        <v>203</v>
      </c>
      <c r="EV13" s="62">
        <f t="shared" si="50"/>
        <v>139</v>
      </c>
      <c r="EW13" s="61" t="s">
        <v>270</v>
      </c>
      <c r="EX13" s="65">
        <v>139</v>
      </c>
    </row>
    <row r="14" spans="1:154" s="37" customFormat="1" ht="12.75" customHeight="1">
      <c r="A14" s="36" t="s">
        <v>198</v>
      </c>
      <c r="B14" s="40">
        <f t="shared" si="0"/>
        <v>8687</v>
      </c>
      <c r="C14" s="51" t="s">
        <v>270</v>
      </c>
      <c r="D14" s="23">
        <f t="shared" si="52"/>
        <v>8687</v>
      </c>
      <c r="E14" s="40">
        <f t="shared" si="1"/>
        <v>2133</v>
      </c>
      <c r="F14" s="61" t="s">
        <v>270</v>
      </c>
      <c r="G14" s="65">
        <v>2133</v>
      </c>
      <c r="H14" s="62">
        <f t="shared" si="2"/>
        <v>71</v>
      </c>
      <c r="I14" s="61" t="s">
        <v>270</v>
      </c>
      <c r="J14" s="64">
        <v>71</v>
      </c>
      <c r="K14" s="62">
        <f t="shared" si="3"/>
        <v>200</v>
      </c>
      <c r="L14" s="61" t="s">
        <v>270</v>
      </c>
      <c r="M14" s="64">
        <v>200</v>
      </c>
      <c r="N14" s="62">
        <f t="shared" si="4"/>
        <v>179</v>
      </c>
      <c r="O14" s="61" t="s">
        <v>270</v>
      </c>
      <c r="P14" s="65">
        <v>179</v>
      </c>
      <c r="Q14" s="62">
        <f t="shared" si="5"/>
        <v>104</v>
      </c>
      <c r="R14" s="61" t="s">
        <v>270</v>
      </c>
      <c r="S14" s="64">
        <v>104</v>
      </c>
      <c r="T14" s="62">
        <f t="shared" si="6"/>
        <v>170</v>
      </c>
      <c r="U14" s="61" t="s">
        <v>270</v>
      </c>
      <c r="V14" s="64">
        <v>170</v>
      </c>
      <c r="W14" s="62">
        <f t="shared" si="7"/>
        <v>67</v>
      </c>
      <c r="X14" s="61" t="s">
        <v>270</v>
      </c>
      <c r="Y14" s="64">
        <v>67</v>
      </c>
      <c r="Z14" s="62">
        <f t="shared" si="8"/>
        <v>383</v>
      </c>
      <c r="AA14" s="61" t="s">
        <v>270</v>
      </c>
      <c r="AB14" s="64">
        <v>383</v>
      </c>
      <c r="AC14" s="62">
        <f t="shared" si="9"/>
        <v>153</v>
      </c>
      <c r="AD14" s="61" t="s">
        <v>270</v>
      </c>
      <c r="AE14" s="65">
        <v>153</v>
      </c>
      <c r="AF14" s="62">
        <f t="shared" si="10"/>
        <v>107</v>
      </c>
      <c r="AG14" s="61" t="s">
        <v>270</v>
      </c>
      <c r="AH14" s="64">
        <v>107</v>
      </c>
      <c r="AI14" s="62">
        <f t="shared" si="11"/>
        <v>93</v>
      </c>
      <c r="AJ14" s="61" t="s">
        <v>270</v>
      </c>
      <c r="AK14" s="64">
        <v>93</v>
      </c>
      <c r="AL14" s="62">
        <f t="shared" si="12"/>
        <v>108</v>
      </c>
      <c r="AM14" s="61" t="s">
        <v>270</v>
      </c>
      <c r="AN14" s="64">
        <v>108</v>
      </c>
      <c r="AO14" s="62">
        <f t="shared" si="13"/>
        <v>103</v>
      </c>
      <c r="AP14" s="61" t="s">
        <v>270</v>
      </c>
      <c r="AQ14" s="64">
        <v>103</v>
      </c>
      <c r="AR14" s="62">
        <f t="shared" si="14"/>
        <v>108</v>
      </c>
      <c r="AS14" s="61" t="s">
        <v>270</v>
      </c>
      <c r="AT14" s="65">
        <v>108</v>
      </c>
      <c r="AU14" s="62">
        <f t="shared" si="15"/>
        <v>148</v>
      </c>
      <c r="AV14" s="61" t="s">
        <v>270</v>
      </c>
      <c r="AW14" s="65">
        <v>148</v>
      </c>
      <c r="AX14" s="62">
        <f t="shared" si="16"/>
        <v>178</v>
      </c>
      <c r="AY14" s="61" t="s">
        <v>270</v>
      </c>
      <c r="AZ14" s="64">
        <v>178</v>
      </c>
      <c r="BA14" s="62">
        <f t="shared" si="17"/>
        <v>154</v>
      </c>
      <c r="BB14" s="61" t="s">
        <v>270</v>
      </c>
      <c r="BC14" s="64">
        <v>154</v>
      </c>
      <c r="BD14" s="62">
        <f t="shared" si="18"/>
        <v>56</v>
      </c>
      <c r="BE14" s="61" t="s">
        <v>270</v>
      </c>
      <c r="BF14" s="64">
        <v>56</v>
      </c>
      <c r="BG14" s="62">
        <f t="shared" si="19"/>
        <v>178</v>
      </c>
      <c r="BH14" s="61" t="s">
        <v>270</v>
      </c>
      <c r="BI14" s="65">
        <v>178</v>
      </c>
      <c r="BJ14" s="62">
        <f t="shared" si="20"/>
        <v>103</v>
      </c>
      <c r="BK14" s="61" t="s">
        <v>270</v>
      </c>
      <c r="BL14" s="65">
        <v>103</v>
      </c>
      <c r="BM14" s="62">
        <f t="shared" si="21"/>
        <v>156</v>
      </c>
      <c r="BN14" s="61" t="s">
        <v>270</v>
      </c>
      <c r="BO14" s="64">
        <v>156</v>
      </c>
      <c r="BP14" s="62">
        <f t="shared" si="22"/>
        <v>145</v>
      </c>
      <c r="BQ14" s="61" t="s">
        <v>270</v>
      </c>
      <c r="BR14" s="64">
        <v>145</v>
      </c>
      <c r="BS14" s="62">
        <f t="shared" si="23"/>
        <v>276</v>
      </c>
      <c r="BT14" s="61" t="s">
        <v>270</v>
      </c>
      <c r="BU14" s="64">
        <v>276</v>
      </c>
      <c r="BV14" s="62">
        <f t="shared" si="24"/>
        <v>133</v>
      </c>
      <c r="BW14" s="61" t="s">
        <v>270</v>
      </c>
      <c r="BX14" s="65">
        <v>133</v>
      </c>
      <c r="BY14" s="62">
        <f t="shared" si="25"/>
        <v>86</v>
      </c>
      <c r="BZ14" s="61" t="s">
        <v>270</v>
      </c>
      <c r="CA14" s="65">
        <v>86</v>
      </c>
      <c r="CB14" s="62">
        <f t="shared" si="26"/>
        <v>96</v>
      </c>
      <c r="CC14" s="61" t="s">
        <v>270</v>
      </c>
      <c r="CD14" s="64">
        <v>96</v>
      </c>
      <c r="CE14" s="62">
        <f t="shared" si="27"/>
        <v>123</v>
      </c>
      <c r="CF14" s="61" t="s">
        <v>270</v>
      </c>
      <c r="CG14" s="64">
        <v>123</v>
      </c>
      <c r="CH14" s="62">
        <f t="shared" si="28"/>
        <v>190</v>
      </c>
      <c r="CI14" s="61" t="s">
        <v>270</v>
      </c>
      <c r="CJ14" s="64">
        <v>190</v>
      </c>
      <c r="CK14" s="62">
        <f t="shared" si="29"/>
        <v>120</v>
      </c>
      <c r="CL14" s="61" t="s">
        <v>270</v>
      </c>
      <c r="CM14" s="65">
        <v>120</v>
      </c>
      <c r="CN14" s="62">
        <f t="shared" si="30"/>
        <v>159</v>
      </c>
      <c r="CO14" s="61" t="s">
        <v>270</v>
      </c>
      <c r="CP14" s="65">
        <v>159</v>
      </c>
      <c r="CQ14" s="62">
        <f t="shared" si="31"/>
        <v>99</v>
      </c>
      <c r="CR14" s="61" t="s">
        <v>270</v>
      </c>
      <c r="CS14" s="64">
        <v>99</v>
      </c>
      <c r="CT14" s="62">
        <f t="shared" si="32"/>
        <v>131</v>
      </c>
      <c r="CU14" s="61" t="s">
        <v>270</v>
      </c>
      <c r="CV14" s="64">
        <v>131</v>
      </c>
      <c r="CW14" s="62">
        <f t="shared" si="33"/>
        <v>88</v>
      </c>
      <c r="CX14" s="66" t="s">
        <v>221</v>
      </c>
      <c r="CY14" s="64">
        <v>88</v>
      </c>
      <c r="CZ14" s="62">
        <f t="shared" si="34"/>
        <v>144</v>
      </c>
      <c r="DA14" s="61" t="s">
        <v>270</v>
      </c>
      <c r="DB14" s="65">
        <v>144</v>
      </c>
      <c r="DC14" s="62">
        <f t="shared" si="35"/>
        <v>152</v>
      </c>
      <c r="DD14" s="61" t="s">
        <v>270</v>
      </c>
      <c r="DE14" s="65">
        <v>152</v>
      </c>
      <c r="DF14" s="62">
        <f t="shared" si="36"/>
        <v>111</v>
      </c>
      <c r="DG14" s="61" t="s">
        <v>270</v>
      </c>
      <c r="DH14" s="64">
        <v>111</v>
      </c>
      <c r="DI14" s="62">
        <f t="shared" si="37"/>
        <v>108</v>
      </c>
      <c r="DJ14" s="61" t="s">
        <v>270</v>
      </c>
      <c r="DK14" s="64">
        <v>108</v>
      </c>
      <c r="DL14" s="62">
        <f t="shared" si="38"/>
        <v>186</v>
      </c>
      <c r="DM14" s="61" t="s">
        <v>270</v>
      </c>
      <c r="DN14" s="64">
        <v>186</v>
      </c>
      <c r="DO14" s="62">
        <f t="shared" si="39"/>
        <v>81</v>
      </c>
      <c r="DP14" s="61" t="s">
        <v>270</v>
      </c>
      <c r="DQ14" s="65">
        <v>81</v>
      </c>
      <c r="DR14" s="62">
        <f t="shared" si="40"/>
        <v>171</v>
      </c>
      <c r="DS14" s="61" t="s">
        <v>270</v>
      </c>
      <c r="DT14" s="65">
        <v>171</v>
      </c>
      <c r="DU14" s="62">
        <f t="shared" si="41"/>
        <v>58</v>
      </c>
      <c r="DV14" s="61" t="s">
        <v>270</v>
      </c>
      <c r="DW14" s="64">
        <v>58</v>
      </c>
      <c r="DX14" s="62">
        <f t="shared" si="42"/>
        <v>160</v>
      </c>
      <c r="DY14" s="61" t="s">
        <v>270</v>
      </c>
      <c r="DZ14" s="64">
        <v>160</v>
      </c>
      <c r="EA14" s="62">
        <f t="shared" si="43"/>
        <v>77</v>
      </c>
      <c r="EB14" s="61" t="s">
        <v>270</v>
      </c>
      <c r="EC14" s="64">
        <v>77</v>
      </c>
      <c r="ED14" s="62">
        <f t="shared" si="44"/>
        <v>120</v>
      </c>
      <c r="EE14" s="61" t="s">
        <v>270</v>
      </c>
      <c r="EF14" s="65">
        <v>120</v>
      </c>
      <c r="EG14" s="62">
        <f t="shared" si="45"/>
        <v>94</v>
      </c>
      <c r="EH14" s="61" t="s">
        <v>270</v>
      </c>
      <c r="EI14" s="64">
        <v>94</v>
      </c>
      <c r="EJ14" s="62">
        <f t="shared" si="46"/>
        <v>136</v>
      </c>
      <c r="EK14" s="61" t="s">
        <v>270</v>
      </c>
      <c r="EL14" s="65">
        <v>136</v>
      </c>
      <c r="EM14" s="62">
        <f t="shared" si="47"/>
        <v>84</v>
      </c>
      <c r="EN14" s="61" t="s">
        <v>270</v>
      </c>
      <c r="EO14" s="64">
        <v>84</v>
      </c>
      <c r="EP14" s="62">
        <f t="shared" si="48"/>
        <v>220</v>
      </c>
      <c r="EQ14" s="61" t="s">
        <v>270</v>
      </c>
      <c r="ER14" s="64">
        <v>220</v>
      </c>
      <c r="ES14" s="62">
        <f t="shared" si="49"/>
        <v>98</v>
      </c>
      <c r="ET14" s="61" t="s">
        <v>270</v>
      </c>
      <c r="EU14" s="64">
        <v>98</v>
      </c>
      <c r="EV14" s="62">
        <f t="shared" si="50"/>
        <v>89</v>
      </c>
      <c r="EW14" s="61" t="s">
        <v>270</v>
      </c>
      <c r="EX14" s="65">
        <v>89</v>
      </c>
    </row>
    <row r="15" spans="1:154" s="5" customFormat="1" ht="12.75" customHeight="1">
      <c r="A15" s="8" t="s">
        <v>268</v>
      </c>
      <c r="B15" s="22">
        <f t="shared" si="0"/>
        <v>14189</v>
      </c>
      <c r="C15" s="23">
        <f t="shared" si="51"/>
        <v>6103</v>
      </c>
      <c r="D15" s="23">
        <f t="shared" si="52"/>
        <v>8086</v>
      </c>
      <c r="E15" s="22">
        <f t="shared" si="1"/>
        <v>2908</v>
      </c>
      <c r="F15" s="56">
        <v>1141</v>
      </c>
      <c r="G15" s="59">
        <v>1767</v>
      </c>
      <c r="H15" s="58">
        <f t="shared" si="2"/>
        <v>137</v>
      </c>
      <c r="I15" s="56">
        <v>48</v>
      </c>
      <c r="J15" s="57">
        <v>89</v>
      </c>
      <c r="K15" s="58">
        <f t="shared" si="3"/>
        <v>268</v>
      </c>
      <c r="L15" s="56">
        <v>101</v>
      </c>
      <c r="M15" s="57">
        <v>167</v>
      </c>
      <c r="N15" s="58">
        <f t="shared" si="4"/>
        <v>283</v>
      </c>
      <c r="O15" s="56">
        <v>120</v>
      </c>
      <c r="P15" s="59">
        <v>163</v>
      </c>
      <c r="Q15" s="58">
        <f t="shared" si="5"/>
        <v>160</v>
      </c>
      <c r="R15" s="56">
        <v>69</v>
      </c>
      <c r="S15" s="57">
        <v>91</v>
      </c>
      <c r="T15" s="58">
        <f t="shared" si="6"/>
        <v>242</v>
      </c>
      <c r="U15" s="56">
        <v>107</v>
      </c>
      <c r="V15" s="57">
        <v>135</v>
      </c>
      <c r="W15" s="58">
        <f t="shared" si="7"/>
        <v>110</v>
      </c>
      <c r="X15" s="56">
        <v>48</v>
      </c>
      <c r="Y15" s="57">
        <v>62</v>
      </c>
      <c r="Z15" s="58">
        <f t="shared" si="8"/>
        <v>523</v>
      </c>
      <c r="AA15" s="56">
        <v>226</v>
      </c>
      <c r="AB15" s="57">
        <v>297</v>
      </c>
      <c r="AC15" s="58">
        <f t="shared" si="9"/>
        <v>195</v>
      </c>
      <c r="AD15" s="56">
        <v>98</v>
      </c>
      <c r="AE15" s="59">
        <v>97</v>
      </c>
      <c r="AF15" s="58">
        <f t="shared" si="10"/>
        <v>185</v>
      </c>
      <c r="AG15" s="56">
        <v>88</v>
      </c>
      <c r="AH15" s="57">
        <v>97</v>
      </c>
      <c r="AI15" s="58">
        <f t="shared" si="11"/>
        <v>135</v>
      </c>
      <c r="AJ15" s="56">
        <v>55</v>
      </c>
      <c r="AK15" s="57">
        <v>80</v>
      </c>
      <c r="AL15" s="58">
        <f t="shared" si="12"/>
        <v>188</v>
      </c>
      <c r="AM15" s="56">
        <v>77</v>
      </c>
      <c r="AN15" s="57">
        <v>111</v>
      </c>
      <c r="AO15" s="58">
        <f t="shared" si="13"/>
        <v>170</v>
      </c>
      <c r="AP15" s="56">
        <v>71</v>
      </c>
      <c r="AQ15" s="57">
        <v>99</v>
      </c>
      <c r="AR15" s="58">
        <f t="shared" si="14"/>
        <v>184</v>
      </c>
      <c r="AS15" s="56">
        <v>88</v>
      </c>
      <c r="AT15" s="59">
        <v>96</v>
      </c>
      <c r="AU15" s="58">
        <f t="shared" si="15"/>
        <v>222</v>
      </c>
      <c r="AV15" s="56">
        <v>103</v>
      </c>
      <c r="AW15" s="59">
        <v>119</v>
      </c>
      <c r="AX15" s="58">
        <f t="shared" si="16"/>
        <v>280</v>
      </c>
      <c r="AY15" s="56">
        <v>119</v>
      </c>
      <c r="AZ15" s="57">
        <v>161</v>
      </c>
      <c r="BA15" s="58">
        <f t="shared" si="17"/>
        <v>291</v>
      </c>
      <c r="BB15" s="56">
        <v>135</v>
      </c>
      <c r="BC15" s="57">
        <v>156</v>
      </c>
      <c r="BD15" s="58">
        <f t="shared" si="18"/>
        <v>117</v>
      </c>
      <c r="BE15" s="56">
        <v>53</v>
      </c>
      <c r="BF15" s="57">
        <v>64</v>
      </c>
      <c r="BG15" s="58">
        <f t="shared" si="19"/>
        <v>311</v>
      </c>
      <c r="BH15" s="56">
        <v>145</v>
      </c>
      <c r="BI15" s="59">
        <v>166</v>
      </c>
      <c r="BJ15" s="58">
        <f t="shared" si="20"/>
        <v>159</v>
      </c>
      <c r="BK15" s="56">
        <v>72</v>
      </c>
      <c r="BL15" s="59">
        <v>87</v>
      </c>
      <c r="BM15" s="58">
        <f t="shared" si="21"/>
        <v>223</v>
      </c>
      <c r="BN15" s="56">
        <v>91</v>
      </c>
      <c r="BO15" s="57">
        <v>132</v>
      </c>
      <c r="BP15" s="58">
        <f t="shared" si="22"/>
        <v>247</v>
      </c>
      <c r="BQ15" s="56">
        <v>117</v>
      </c>
      <c r="BR15" s="57">
        <v>130</v>
      </c>
      <c r="BS15" s="58">
        <f t="shared" si="23"/>
        <v>555</v>
      </c>
      <c r="BT15" s="56">
        <v>259</v>
      </c>
      <c r="BU15" s="57">
        <v>296</v>
      </c>
      <c r="BV15" s="58">
        <f t="shared" si="24"/>
        <v>224</v>
      </c>
      <c r="BW15" s="56">
        <v>95</v>
      </c>
      <c r="BX15" s="59">
        <v>129</v>
      </c>
      <c r="BY15" s="58">
        <f t="shared" si="25"/>
        <v>143</v>
      </c>
      <c r="BZ15" s="56">
        <v>68</v>
      </c>
      <c r="CA15" s="59">
        <v>75</v>
      </c>
      <c r="CB15" s="58">
        <f t="shared" si="26"/>
        <v>222</v>
      </c>
      <c r="CC15" s="56">
        <v>98</v>
      </c>
      <c r="CD15" s="57">
        <v>124</v>
      </c>
      <c r="CE15" s="58">
        <f t="shared" si="27"/>
        <v>208</v>
      </c>
      <c r="CF15" s="56">
        <v>78</v>
      </c>
      <c r="CG15" s="57">
        <v>130</v>
      </c>
      <c r="CH15" s="58">
        <f t="shared" si="28"/>
        <v>305</v>
      </c>
      <c r="CI15" s="56">
        <v>105</v>
      </c>
      <c r="CJ15" s="57">
        <v>200</v>
      </c>
      <c r="CK15" s="58">
        <f t="shared" si="29"/>
        <v>207</v>
      </c>
      <c r="CL15" s="56">
        <v>84</v>
      </c>
      <c r="CM15" s="59">
        <v>123</v>
      </c>
      <c r="CN15" s="58">
        <f t="shared" si="30"/>
        <v>247</v>
      </c>
      <c r="CO15" s="56">
        <v>115</v>
      </c>
      <c r="CP15" s="59">
        <v>132</v>
      </c>
      <c r="CQ15" s="58">
        <f t="shared" si="31"/>
        <v>174</v>
      </c>
      <c r="CR15" s="56">
        <v>74</v>
      </c>
      <c r="CS15" s="57">
        <v>100</v>
      </c>
      <c r="CT15" s="58">
        <f t="shared" si="32"/>
        <v>176</v>
      </c>
      <c r="CU15" s="56">
        <v>75</v>
      </c>
      <c r="CV15" s="57">
        <v>101</v>
      </c>
      <c r="CW15" s="58">
        <f t="shared" si="33"/>
        <v>150</v>
      </c>
      <c r="CX15" s="56">
        <v>68</v>
      </c>
      <c r="CY15" s="57">
        <v>82</v>
      </c>
      <c r="CZ15" s="58">
        <f t="shared" si="34"/>
        <v>262</v>
      </c>
      <c r="DA15" s="56">
        <v>116</v>
      </c>
      <c r="DB15" s="59">
        <v>146</v>
      </c>
      <c r="DC15" s="58">
        <f t="shared" si="35"/>
        <v>282</v>
      </c>
      <c r="DD15" s="56">
        <v>133</v>
      </c>
      <c r="DE15" s="59">
        <v>149</v>
      </c>
      <c r="DF15" s="58">
        <f t="shared" si="36"/>
        <v>217</v>
      </c>
      <c r="DG15" s="56">
        <v>83</v>
      </c>
      <c r="DH15" s="57">
        <v>134</v>
      </c>
      <c r="DI15" s="58">
        <f t="shared" si="37"/>
        <v>218</v>
      </c>
      <c r="DJ15" s="56">
        <v>93</v>
      </c>
      <c r="DK15" s="57">
        <v>125</v>
      </c>
      <c r="DL15" s="58">
        <f t="shared" si="38"/>
        <v>399</v>
      </c>
      <c r="DM15" s="56">
        <v>182</v>
      </c>
      <c r="DN15" s="57">
        <v>217</v>
      </c>
      <c r="DO15" s="58">
        <f t="shared" si="39"/>
        <v>150</v>
      </c>
      <c r="DP15" s="56">
        <v>66</v>
      </c>
      <c r="DQ15" s="59">
        <v>84</v>
      </c>
      <c r="DR15" s="58">
        <f t="shared" si="40"/>
        <v>304</v>
      </c>
      <c r="DS15" s="56">
        <v>146</v>
      </c>
      <c r="DT15" s="59">
        <v>158</v>
      </c>
      <c r="DU15" s="58">
        <f t="shared" si="41"/>
        <v>113</v>
      </c>
      <c r="DV15" s="56">
        <v>46</v>
      </c>
      <c r="DW15" s="57">
        <v>67</v>
      </c>
      <c r="DX15" s="58">
        <f t="shared" si="42"/>
        <v>309</v>
      </c>
      <c r="DY15" s="56">
        <v>136</v>
      </c>
      <c r="DZ15" s="57">
        <v>173</v>
      </c>
      <c r="EA15" s="58">
        <f t="shared" si="43"/>
        <v>161</v>
      </c>
      <c r="EB15" s="56">
        <v>69</v>
      </c>
      <c r="EC15" s="57">
        <v>92</v>
      </c>
      <c r="ED15" s="58">
        <f t="shared" si="44"/>
        <v>220</v>
      </c>
      <c r="EE15" s="56">
        <v>97</v>
      </c>
      <c r="EF15" s="59">
        <v>123</v>
      </c>
      <c r="EG15" s="58">
        <f t="shared" si="45"/>
        <v>200</v>
      </c>
      <c r="EH15" s="56">
        <v>82</v>
      </c>
      <c r="EI15" s="57">
        <v>118</v>
      </c>
      <c r="EJ15" s="58">
        <f t="shared" si="46"/>
        <v>254</v>
      </c>
      <c r="EK15" s="56">
        <v>126</v>
      </c>
      <c r="EL15" s="59">
        <v>128</v>
      </c>
      <c r="EM15" s="58">
        <f t="shared" si="47"/>
        <v>163</v>
      </c>
      <c r="EN15" s="56">
        <v>85</v>
      </c>
      <c r="EO15" s="57">
        <v>78</v>
      </c>
      <c r="EP15" s="58">
        <f t="shared" si="48"/>
        <v>417</v>
      </c>
      <c r="EQ15" s="56">
        <v>182</v>
      </c>
      <c r="ER15" s="57">
        <v>235</v>
      </c>
      <c r="ES15" s="58">
        <f t="shared" si="49"/>
        <v>224</v>
      </c>
      <c r="ET15" s="56">
        <v>108</v>
      </c>
      <c r="EU15" s="57">
        <v>116</v>
      </c>
      <c r="EV15" s="58">
        <f t="shared" si="50"/>
        <v>147</v>
      </c>
      <c r="EW15" s="56">
        <v>62</v>
      </c>
      <c r="EX15" s="59">
        <v>85</v>
      </c>
    </row>
    <row r="16" spans="1:154" s="5" customFormat="1" ht="12.75" customHeight="1">
      <c r="A16" s="8"/>
      <c r="B16" s="22"/>
      <c r="C16" s="23"/>
      <c r="D16" s="23"/>
      <c r="E16" s="22"/>
      <c r="F16" s="56"/>
      <c r="G16" s="59"/>
      <c r="H16" s="58"/>
      <c r="I16" s="56"/>
      <c r="J16" s="57"/>
      <c r="K16" s="58"/>
      <c r="L16" s="56"/>
      <c r="M16" s="57"/>
      <c r="N16" s="58"/>
      <c r="O16" s="56"/>
      <c r="P16" s="59"/>
      <c r="Q16" s="58"/>
      <c r="R16" s="56"/>
      <c r="S16" s="57"/>
      <c r="T16" s="58"/>
      <c r="U16" s="56"/>
      <c r="V16" s="57"/>
      <c r="W16" s="58"/>
      <c r="X16" s="56"/>
      <c r="Y16" s="57"/>
      <c r="Z16" s="58"/>
      <c r="AA16" s="56"/>
      <c r="AB16" s="57"/>
      <c r="AC16" s="58"/>
      <c r="AD16" s="56"/>
      <c r="AE16" s="59"/>
      <c r="AF16" s="58"/>
      <c r="AG16" s="56"/>
      <c r="AH16" s="57"/>
      <c r="AI16" s="58"/>
      <c r="AJ16" s="56"/>
      <c r="AK16" s="57"/>
      <c r="AL16" s="58"/>
      <c r="AM16" s="56"/>
      <c r="AN16" s="57"/>
      <c r="AO16" s="58"/>
      <c r="AP16" s="56"/>
      <c r="AQ16" s="57"/>
      <c r="AR16" s="58"/>
      <c r="AS16" s="56"/>
      <c r="AT16" s="59"/>
      <c r="AU16" s="58"/>
      <c r="AV16" s="56"/>
      <c r="AW16" s="59"/>
      <c r="AX16" s="58"/>
      <c r="AY16" s="56"/>
      <c r="AZ16" s="57"/>
      <c r="BA16" s="58"/>
      <c r="BB16" s="56"/>
      <c r="BC16" s="57"/>
      <c r="BD16" s="58"/>
      <c r="BE16" s="56"/>
      <c r="BF16" s="57"/>
      <c r="BG16" s="58"/>
      <c r="BH16" s="56"/>
      <c r="BI16" s="59"/>
      <c r="BJ16" s="58"/>
      <c r="BK16" s="56"/>
      <c r="BL16" s="59"/>
      <c r="BM16" s="58"/>
      <c r="BN16" s="56"/>
      <c r="BO16" s="57"/>
      <c r="BP16" s="58"/>
      <c r="BQ16" s="56"/>
      <c r="BR16" s="57"/>
      <c r="BS16" s="58"/>
      <c r="BT16" s="56"/>
      <c r="BU16" s="57"/>
      <c r="BV16" s="58"/>
      <c r="BW16" s="56"/>
      <c r="BX16" s="59"/>
      <c r="BY16" s="58"/>
      <c r="BZ16" s="56"/>
      <c r="CA16" s="59"/>
      <c r="CB16" s="58"/>
      <c r="CC16" s="56"/>
      <c r="CD16" s="57"/>
      <c r="CE16" s="58"/>
      <c r="CF16" s="56"/>
      <c r="CG16" s="57"/>
      <c r="CH16" s="58"/>
      <c r="CI16" s="56"/>
      <c r="CJ16" s="57"/>
      <c r="CK16" s="58"/>
      <c r="CL16" s="56"/>
      <c r="CM16" s="59"/>
      <c r="CN16" s="58"/>
      <c r="CO16" s="56"/>
      <c r="CP16" s="59"/>
      <c r="CQ16" s="58"/>
      <c r="CR16" s="56"/>
      <c r="CS16" s="57"/>
      <c r="CT16" s="58"/>
      <c r="CU16" s="56"/>
      <c r="CV16" s="57"/>
      <c r="CW16" s="58"/>
      <c r="CX16" s="56"/>
      <c r="CY16" s="57"/>
      <c r="CZ16" s="58"/>
      <c r="DA16" s="56"/>
      <c r="DB16" s="59"/>
      <c r="DC16" s="58"/>
      <c r="DD16" s="56"/>
      <c r="DE16" s="59"/>
      <c r="DF16" s="58"/>
      <c r="DG16" s="56"/>
      <c r="DH16" s="57"/>
      <c r="DI16" s="58"/>
      <c r="DJ16" s="56"/>
      <c r="DK16" s="57"/>
      <c r="DL16" s="58"/>
      <c r="DM16" s="56"/>
      <c r="DN16" s="57"/>
      <c r="DO16" s="58"/>
      <c r="DP16" s="56"/>
      <c r="DQ16" s="59"/>
      <c r="DR16" s="58"/>
      <c r="DS16" s="56"/>
      <c r="DT16" s="59"/>
      <c r="DU16" s="58"/>
      <c r="DV16" s="56"/>
      <c r="DW16" s="57"/>
      <c r="DX16" s="58"/>
      <c r="DY16" s="56"/>
      <c r="DZ16" s="57"/>
      <c r="EA16" s="58"/>
      <c r="EB16" s="56"/>
      <c r="EC16" s="57"/>
      <c r="ED16" s="58"/>
      <c r="EE16" s="56"/>
      <c r="EF16" s="59"/>
      <c r="EG16" s="58"/>
      <c r="EH16" s="56"/>
      <c r="EI16" s="57"/>
      <c r="EJ16" s="58"/>
      <c r="EK16" s="56"/>
      <c r="EL16" s="59"/>
      <c r="EM16" s="58"/>
      <c r="EN16" s="56"/>
      <c r="EO16" s="57"/>
      <c r="EP16" s="58"/>
      <c r="EQ16" s="56"/>
      <c r="ER16" s="57"/>
      <c r="ES16" s="58"/>
      <c r="ET16" s="56"/>
      <c r="EU16" s="57"/>
      <c r="EV16" s="58"/>
      <c r="EW16" s="56"/>
      <c r="EX16" s="59"/>
    </row>
    <row r="17" spans="1:154" s="5" customFormat="1" ht="12.75" customHeight="1">
      <c r="A17" s="8"/>
      <c r="B17" s="22"/>
      <c r="C17" s="23"/>
      <c r="D17" s="23"/>
      <c r="E17" s="22"/>
      <c r="F17" s="56"/>
      <c r="G17" s="57"/>
      <c r="H17" s="58"/>
      <c r="I17" s="56"/>
      <c r="J17" s="57"/>
      <c r="K17" s="58"/>
      <c r="L17" s="56"/>
      <c r="M17" s="57"/>
      <c r="N17" s="58"/>
      <c r="O17" s="56"/>
      <c r="P17" s="59"/>
      <c r="Q17" s="58"/>
      <c r="R17" s="56"/>
      <c r="S17" s="57"/>
      <c r="T17" s="58"/>
      <c r="U17" s="56"/>
      <c r="V17" s="57"/>
      <c r="W17" s="58"/>
      <c r="X17" s="56"/>
      <c r="Y17" s="57"/>
      <c r="Z17" s="58"/>
      <c r="AA17" s="56"/>
      <c r="AB17" s="57"/>
      <c r="AC17" s="58"/>
      <c r="AD17" s="56"/>
      <c r="AE17" s="59"/>
      <c r="AF17" s="58"/>
      <c r="AG17" s="56"/>
      <c r="AH17" s="57"/>
      <c r="AI17" s="58"/>
      <c r="AJ17" s="56"/>
      <c r="AK17" s="57"/>
      <c r="AL17" s="58"/>
      <c r="AM17" s="56"/>
      <c r="AN17" s="57"/>
      <c r="AO17" s="58"/>
      <c r="AP17" s="56"/>
      <c r="AQ17" s="57"/>
      <c r="AR17" s="58"/>
      <c r="AS17" s="56"/>
      <c r="AT17" s="59"/>
      <c r="AU17" s="58"/>
      <c r="AV17" s="56"/>
      <c r="AW17" s="57"/>
      <c r="AX17" s="58"/>
      <c r="AY17" s="56"/>
      <c r="AZ17" s="57"/>
      <c r="BA17" s="58"/>
      <c r="BB17" s="56"/>
      <c r="BC17" s="57"/>
      <c r="BD17" s="58"/>
      <c r="BE17" s="56"/>
      <c r="BF17" s="57"/>
      <c r="BG17" s="58"/>
      <c r="BH17" s="56"/>
      <c r="BI17" s="59"/>
      <c r="BJ17" s="58"/>
      <c r="BK17" s="56"/>
      <c r="BL17" s="59"/>
      <c r="BM17" s="58"/>
      <c r="BN17" s="56"/>
      <c r="BO17" s="57"/>
      <c r="BP17" s="58"/>
      <c r="BQ17" s="56"/>
      <c r="BR17" s="57"/>
      <c r="BS17" s="58"/>
      <c r="BT17" s="56"/>
      <c r="BU17" s="57"/>
      <c r="BV17" s="58"/>
      <c r="BW17" s="56"/>
      <c r="BX17" s="59"/>
      <c r="BY17" s="58"/>
      <c r="BZ17" s="56"/>
      <c r="CA17" s="57"/>
      <c r="CB17" s="58"/>
      <c r="CC17" s="56"/>
      <c r="CD17" s="57"/>
      <c r="CE17" s="58"/>
      <c r="CF17" s="56"/>
      <c r="CG17" s="57"/>
      <c r="CH17" s="58"/>
      <c r="CI17" s="56"/>
      <c r="CJ17" s="57"/>
      <c r="CK17" s="58"/>
      <c r="CL17" s="56"/>
      <c r="CM17" s="59"/>
      <c r="CN17" s="58"/>
      <c r="CO17" s="56"/>
      <c r="CP17" s="57"/>
      <c r="CQ17" s="58"/>
      <c r="CR17" s="56"/>
      <c r="CS17" s="57"/>
      <c r="CT17" s="58"/>
      <c r="CU17" s="56"/>
      <c r="CV17" s="57"/>
      <c r="CW17" s="58"/>
      <c r="CX17" s="56"/>
      <c r="CY17" s="57"/>
      <c r="CZ17" s="58"/>
      <c r="DA17" s="56"/>
      <c r="DB17" s="59"/>
      <c r="DC17" s="58"/>
      <c r="DD17" s="56"/>
      <c r="DE17" s="57"/>
      <c r="DF17" s="58"/>
      <c r="DG17" s="56"/>
      <c r="DH17" s="57"/>
      <c r="DI17" s="58"/>
      <c r="DJ17" s="56"/>
      <c r="DK17" s="57"/>
      <c r="DL17" s="58"/>
      <c r="DM17" s="56"/>
      <c r="DN17" s="57"/>
      <c r="DO17" s="58"/>
      <c r="DP17" s="56"/>
      <c r="DQ17" s="59"/>
      <c r="DR17" s="58"/>
      <c r="DS17" s="56"/>
      <c r="DT17" s="59"/>
      <c r="DU17" s="58"/>
      <c r="DV17" s="56"/>
      <c r="DW17" s="57"/>
      <c r="DX17" s="58"/>
      <c r="DY17" s="56"/>
      <c r="DZ17" s="57"/>
      <c r="EA17" s="58"/>
      <c r="EB17" s="56"/>
      <c r="EC17" s="57"/>
      <c r="ED17" s="58"/>
      <c r="EE17" s="56"/>
      <c r="EF17" s="59"/>
      <c r="EG17" s="58"/>
      <c r="EH17" s="56"/>
      <c r="EI17" s="57"/>
      <c r="EJ17" s="58"/>
      <c r="EK17" s="56"/>
      <c r="EL17" s="57"/>
      <c r="EM17" s="58"/>
      <c r="EN17" s="56"/>
      <c r="EO17" s="57"/>
      <c r="EP17" s="58"/>
      <c r="EQ17" s="56"/>
      <c r="ER17" s="57"/>
      <c r="ES17" s="58"/>
      <c r="ET17" s="56"/>
      <c r="EU17" s="57"/>
      <c r="EV17" s="58"/>
      <c r="EW17" s="56"/>
      <c r="EX17" s="59"/>
    </row>
    <row r="18" spans="1:154" s="5" customFormat="1" ht="12.75" customHeight="1">
      <c r="A18" s="8"/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70"/>
      <c r="Q18" s="22"/>
      <c r="R18" s="23"/>
      <c r="S18" s="24"/>
      <c r="T18" s="22"/>
      <c r="U18" s="23"/>
      <c r="V18" s="24"/>
      <c r="W18" s="22"/>
      <c r="X18" s="23"/>
      <c r="Y18" s="24"/>
      <c r="Z18" s="22"/>
      <c r="AA18" s="23"/>
      <c r="AB18" s="24"/>
      <c r="AC18" s="22"/>
      <c r="AD18" s="23"/>
      <c r="AE18" s="24"/>
      <c r="AF18" s="22"/>
      <c r="AG18" s="23"/>
      <c r="AH18" s="24"/>
      <c r="AI18" s="22"/>
      <c r="AJ18" s="23"/>
      <c r="AK18" s="24"/>
      <c r="AL18" s="22"/>
      <c r="AM18" s="23"/>
      <c r="AN18" s="24"/>
      <c r="AO18" s="22"/>
      <c r="AP18" s="23"/>
      <c r="AQ18" s="24"/>
      <c r="AR18" s="22"/>
      <c r="AS18" s="23"/>
      <c r="AT18" s="24"/>
      <c r="AU18" s="22"/>
      <c r="AV18" s="23"/>
      <c r="AW18" s="24"/>
      <c r="AX18" s="22"/>
      <c r="AY18" s="23"/>
      <c r="AZ18" s="24"/>
      <c r="BA18" s="22"/>
      <c r="BB18" s="23"/>
      <c r="BC18" s="24"/>
      <c r="BD18" s="22"/>
      <c r="BE18" s="23"/>
      <c r="BF18" s="24"/>
      <c r="BG18" s="22"/>
      <c r="BH18" s="23"/>
      <c r="BI18" s="24"/>
      <c r="BJ18" s="22"/>
      <c r="BK18" s="23"/>
      <c r="BL18" s="24"/>
      <c r="BM18" s="22"/>
      <c r="BN18" s="23"/>
      <c r="BO18" s="24"/>
      <c r="BP18" s="22"/>
      <c r="BQ18" s="23"/>
      <c r="BR18" s="24"/>
      <c r="BS18" s="22"/>
      <c r="BT18" s="23"/>
      <c r="BU18" s="24"/>
      <c r="BV18" s="22"/>
      <c r="BW18" s="23"/>
      <c r="BX18" s="24"/>
      <c r="BY18" s="22"/>
      <c r="BZ18" s="23"/>
      <c r="CA18" s="24"/>
      <c r="CB18" s="22"/>
      <c r="CC18" s="23"/>
      <c r="CD18" s="24"/>
      <c r="CE18" s="22"/>
      <c r="CF18" s="23"/>
      <c r="CG18" s="24"/>
      <c r="CH18" s="22"/>
      <c r="CI18" s="23"/>
      <c r="CJ18" s="24"/>
      <c r="CK18" s="22"/>
      <c r="CL18" s="23"/>
      <c r="CM18" s="70"/>
      <c r="CN18" s="22"/>
      <c r="CO18" s="23"/>
      <c r="CP18" s="24"/>
      <c r="CQ18" s="22"/>
      <c r="CR18" s="23"/>
      <c r="CS18" s="24"/>
      <c r="CT18" s="22"/>
      <c r="CU18" s="23"/>
      <c r="CV18" s="24"/>
      <c r="CW18" s="22"/>
      <c r="CX18" s="23"/>
      <c r="CY18" s="24"/>
      <c r="CZ18" s="22"/>
      <c r="DA18" s="23"/>
      <c r="DB18" s="70"/>
      <c r="DC18" s="22"/>
      <c r="DD18" s="23"/>
      <c r="DE18" s="24"/>
      <c r="DF18" s="22"/>
      <c r="DG18" s="23"/>
      <c r="DH18" s="24"/>
      <c r="DI18" s="22"/>
      <c r="DJ18" s="23"/>
      <c r="DK18" s="24"/>
      <c r="DL18" s="22"/>
      <c r="DM18" s="23"/>
      <c r="DN18" s="24"/>
      <c r="DO18" s="22"/>
      <c r="DP18" s="23"/>
      <c r="DQ18" s="39"/>
      <c r="DR18" s="22"/>
      <c r="DS18" s="23"/>
      <c r="DT18" s="24"/>
      <c r="DU18" s="22"/>
      <c r="DV18" s="23"/>
      <c r="DW18" s="24"/>
      <c r="DX18" s="22"/>
      <c r="DY18" s="23"/>
      <c r="DZ18" s="24"/>
      <c r="EA18" s="22"/>
      <c r="EB18" s="23"/>
      <c r="EC18" s="24"/>
      <c r="ED18" s="22"/>
      <c r="EE18" s="23"/>
      <c r="EF18" s="39"/>
      <c r="EG18" s="22"/>
      <c r="EH18" s="23"/>
      <c r="EI18" s="24"/>
      <c r="EJ18" s="22"/>
      <c r="EK18" s="23"/>
      <c r="EL18" s="24"/>
      <c r="EM18" s="22"/>
      <c r="EN18" s="23"/>
      <c r="EO18" s="24"/>
      <c r="EP18" s="22"/>
      <c r="EQ18" s="23"/>
      <c r="ER18" s="24"/>
      <c r="ES18" s="22"/>
      <c r="ET18" s="23"/>
      <c r="EU18" s="24"/>
      <c r="EV18" s="22"/>
      <c r="EW18" s="23"/>
      <c r="EX18" s="70"/>
    </row>
    <row r="19" spans="1:154" s="5" customFormat="1" ht="12.75" customHeight="1">
      <c r="A19" s="10" t="s">
        <v>1</v>
      </c>
      <c r="B19" s="19">
        <f>SUM(B5:B18)</f>
        <v>130050</v>
      </c>
      <c r="C19" s="20">
        <f>SUM(C5:C18)</f>
        <v>64100</v>
      </c>
      <c r="D19" s="44">
        <f>SUM(D5:D18)</f>
        <v>65950</v>
      </c>
      <c r="E19" s="19">
        <f>SUM(E5:E18)</f>
        <v>29274</v>
      </c>
      <c r="F19" s="20">
        <f>SUM(F5:F12,F15:F18)</f>
        <v>13794</v>
      </c>
      <c r="G19" s="21">
        <f>SUM(G5:G10,G13:G18)</f>
        <v>15480</v>
      </c>
      <c r="H19" s="19">
        <f>SUM(H5:H18)</f>
        <v>1112</v>
      </c>
      <c r="I19" s="20">
        <f>SUM(I5:I12,I15:I18)</f>
        <v>543</v>
      </c>
      <c r="J19" s="21">
        <f>SUM(J5:J10,J13:J18)</f>
        <v>569</v>
      </c>
      <c r="K19" s="19">
        <f>SUM(K5:K18)</f>
        <v>2987</v>
      </c>
      <c r="L19" s="20">
        <f>SUM(L5:L12,L15:L18)</f>
        <v>1444</v>
      </c>
      <c r="M19" s="21">
        <f>SUM(M5:M10,M13:M18)</f>
        <v>1543</v>
      </c>
      <c r="N19" s="19">
        <f>SUM(N5:N18)</f>
        <v>2709</v>
      </c>
      <c r="O19" s="20">
        <f>SUM(O5:O12,O15:O18)</f>
        <v>1315</v>
      </c>
      <c r="P19" s="21">
        <f>SUM(P5:P10,P13:P18)</f>
        <v>1394</v>
      </c>
      <c r="Q19" s="19">
        <f>SUM(Q5:Q18)</f>
        <v>1445</v>
      </c>
      <c r="R19" s="20">
        <f>SUM(R5:R12,R15:R18)</f>
        <v>687</v>
      </c>
      <c r="S19" s="21">
        <f>SUM(S5:S10,S13:S18)</f>
        <v>758</v>
      </c>
      <c r="T19" s="19">
        <f>SUM(T5:T18)</f>
        <v>2670</v>
      </c>
      <c r="U19" s="20">
        <f>SUM(U5:U12,U15:U18)</f>
        <v>1331</v>
      </c>
      <c r="V19" s="21">
        <f>SUM(V5:V10,V13:V18)</f>
        <v>1339</v>
      </c>
      <c r="W19" s="19">
        <f>SUM(W5:W18)</f>
        <v>1036</v>
      </c>
      <c r="X19" s="20">
        <f>SUM(X5:X12,X15:X18)</f>
        <v>507</v>
      </c>
      <c r="Y19" s="21">
        <f>SUM(Y5:Y10,Y13:Y18)</f>
        <v>529</v>
      </c>
      <c r="Z19" s="19">
        <f>SUM(Z5:Z18)</f>
        <v>6803</v>
      </c>
      <c r="AA19" s="20">
        <f>SUM(AA5:AA12,AA15:AA18)</f>
        <v>4113</v>
      </c>
      <c r="AB19" s="21">
        <f>SUM(AB5:AB10,AB13:AB18)</f>
        <v>2690</v>
      </c>
      <c r="AC19" s="19">
        <f>SUM(AC5:AC18)</f>
        <v>1928</v>
      </c>
      <c r="AD19" s="20">
        <f>SUM(AD5:AD12,AD15:AD18)</f>
        <v>953</v>
      </c>
      <c r="AE19" s="21">
        <f>SUM(AE5:AE10,AE13:AE18)</f>
        <v>975</v>
      </c>
      <c r="AF19" s="19">
        <f>SUM(AF5:AF18)</f>
        <v>1612</v>
      </c>
      <c r="AG19" s="20">
        <f>SUM(AG5:AG12,AG15:AG18)</f>
        <v>807</v>
      </c>
      <c r="AH19" s="21">
        <f>SUM(AH5:AH10,AH13:AH18)</f>
        <v>805</v>
      </c>
      <c r="AI19" s="19">
        <f>SUM(AI5:AI18)</f>
        <v>1325</v>
      </c>
      <c r="AJ19" s="20">
        <f>SUM(AJ5:AJ12,AJ15:AJ18)</f>
        <v>681</v>
      </c>
      <c r="AK19" s="21">
        <f>SUM(AK5:AK10,AK13:AK18)</f>
        <v>644</v>
      </c>
      <c r="AL19" s="19">
        <f>SUM(AL5:AL18)</f>
        <v>1850</v>
      </c>
      <c r="AM19" s="20">
        <f>SUM(AM5:AM12,AM15:AM18)</f>
        <v>890</v>
      </c>
      <c r="AN19" s="21">
        <f>SUM(AN5:AN10,AN13:AN18)</f>
        <v>960</v>
      </c>
      <c r="AO19" s="19">
        <f>SUM(AO5:AO18)</f>
        <v>1508</v>
      </c>
      <c r="AP19" s="20">
        <f>SUM(AP5:AP12,AP15:AP18)</f>
        <v>753</v>
      </c>
      <c r="AQ19" s="21">
        <f>SUM(AQ5:AQ10,AQ13:AQ18)</f>
        <v>755</v>
      </c>
      <c r="AR19" s="19">
        <f>SUM(AR5:AR18)</f>
        <v>1669</v>
      </c>
      <c r="AS19" s="20">
        <f>SUM(AS5:AS12,AS15:AS18)</f>
        <v>826</v>
      </c>
      <c r="AT19" s="21">
        <f>SUM(AT5:AT10,AT13:AT18)</f>
        <v>843</v>
      </c>
      <c r="AU19" s="19">
        <f>SUM(AU5:AU18)</f>
        <v>1915</v>
      </c>
      <c r="AV19" s="20">
        <f>SUM(AV5:AV12,AV15:AV18)</f>
        <v>947</v>
      </c>
      <c r="AW19" s="21">
        <f>SUM(AW5:AW10,AW13:AW18)</f>
        <v>968</v>
      </c>
      <c r="AX19" s="19">
        <f>SUM(AX5:AX18)</f>
        <v>2392</v>
      </c>
      <c r="AY19" s="20">
        <f>SUM(AY5:AY12,AY15:AY18)</f>
        <v>1162</v>
      </c>
      <c r="AZ19" s="21">
        <f>SUM(AZ5:AZ10,AZ13:AZ18)</f>
        <v>1230</v>
      </c>
      <c r="BA19" s="19">
        <f>SUM(BA5:BA18)</f>
        <v>2412</v>
      </c>
      <c r="BB19" s="20">
        <f>SUM(BB5:BB12,BB15:BB18)</f>
        <v>1169</v>
      </c>
      <c r="BC19" s="21">
        <f>SUM(BC5:BC10,BC13:BC18)</f>
        <v>1243</v>
      </c>
      <c r="BD19" s="19">
        <f>SUM(BD5:BD18)</f>
        <v>925</v>
      </c>
      <c r="BE19" s="20">
        <f>SUM(BE5:BE12,BE15:BE18)</f>
        <v>433</v>
      </c>
      <c r="BF19" s="21">
        <f>SUM(BF5:BF10,BF13:BF18)</f>
        <v>492</v>
      </c>
      <c r="BG19" s="19">
        <f>SUM(BG5:BG18)</f>
        <v>2546</v>
      </c>
      <c r="BH19" s="20">
        <f>SUM(BH5:BH12,BH15:BH18)</f>
        <v>1269</v>
      </c>
      <c r="BI19" s="21">
        <f>SUM(BI5:BI10,BI13:BI18)</f>
        <v>1277</v>
      </c>
      <c r="BJ19" s="19">
        <f>SUM(BJ5:BJ18)</f>
        <v>1412</v>
      </c>
      <c r="BK19" s="20">
        <f>SUM(BK5:BK12,BK15:BK18)</f>
        <v>682</v>
      </c>
      <c r="BL19" s="21">
        <f>SUM(BL5:BL10,BL13:BL18)</f>
        <v>730</v>
      </c>
      <c r="BM19" s="19">
        <f>SUM(BM5:BM18)</f>
        <v>2161</v>
      </c>
      <c r="BN19" s="20">
        <f>SUM(BN5:BN12,BN15:BN18)</f>
        <v>1042</v>
      </c>
      <c r="BO19" s="21">
        <f>SUM(BO5:BO10,BO13:BO18)</f>
        <v>1119</v>
      </c>
      <c r="BP19" s="19">
        <f>SUM(BP5:BP18)</f>
        <v>2148</v>
      </c>
      <c r="BQ19" s="20">
        <f>SUM(BQ5:BQ12,BQ15:BQ18)</f>
        <v>1071</v>
      </c>
      <c r="BR19" s="21">
        <f>SUM(BR5:BR10,BR13:BR18)</f>
        <v>1077</v>
      </c>
      <c r="BS19" s="19">
        <f>SUM(BS5:BS18)</f>
        <v>4745</v>
      </c>
      <c r="BT19" s="20">
        <f>SUM(BT5:BT12,BT15:BT18)</f>
        <v>2359</v>
      </c>
      <c r="BU19" s="21">
        <f>SUM(BU5:BU10,BU13:BU18)</f>
        <v>2386</v>
      </c>
      <c r="BV19" s="19">
        <f>SUM(BV5:BV18)</f>
        <v>1753</v>
      </c>
      <c r="BW19" s="20">
        <f>SUM(BW5:BW12,BW15:BW18)</f>
        <v>816</v>
      </c>
      <c r="BX19" s="21">
        <f>SUM(BX5:BX10,BX13:BX18)</f>
        <v>937</v>
      </c>
      <c r="BY19" s="19">
        <f>SUM(BY5:BY18)</f>
        <v>1290</v>
      </c>
      <c r="BZ19" s="20">
        <f>SUM(BZ5:BZ12,BZ15:BZ18)</f>
        <v>623</v>
      </c>
      <c r="CA19" s="21">
        <f>SUM(CA5:CA10,CA13:CA18)</f>
        <v>667</v>
      </c>
      <c r="CB19" s="19">
        <f>SUM(CB5:CB18)</f>
        <v>1660</v>
      </c>
      <c r="CC19" s="20">
        <f>SUM(CC5:CC12,CC15:CC18)</f>
        <v>787</v>
      </c>
      <c r="CD19" s="21">
        <f>SUM(CD5:CD10,CD13:CD18)</f>
        <v>873</v>
      </c>
      <c r="CE19" s="19">
        <f>SUM(CE5:CE18)</f>
        <v>1899</v>
      </c>
      <c r="CF19" s="20">
        <f>SUM(CF5:CF12,CF15:CF18)</f>
        <v>929</v>
      </c>
      <c r="CG19" s="21">
        <f>SUM(CG5:CG10,CG13:CG18)</f>
        <v>970</v>
      </c>
      <c r="CH19" s="19">
        <f>SUM(CH5:CH18)</f>
        <v>3104</v>
      </c>
      <c r="CI19" s="20">
        <f>SUM(CI5:CI12,CI15:CI18)</f>
        <v>1580</v>
      </c>
      <c r="CJ19" s="21">
        <f>SUM(CJ5:CJ10,CJ13:CJ18)</f>
        <v>1524</v>
      </c>
      <c r="CK19" s="19">
        <f>SUM(CK5:CK18)</f>
        <v>1708</v>
      </c>
      <c r="CL19" s="20">
        <f>SUM(CL5:CL12,CL15:CL18)</f>
        <v>821</v>
      </c>
      <c r="CM19" s="21">
        <f>SUM(CM5:CM10,CM13:CM18)</f>
        <v>887</v>
      </c>
      <c r="CN19" s="19">
        <f>SUM(CN5:CN18)</f>
        <v>2790</v>
      </c>
      <c r="CO19" s="20">
        <f>SUM(CO5:CO12,CO15:CO18)</f>
        <v>1485</v>
      </c>
      <c r="CP19" s="21">
        <f>SUM(CP5:CP10,CP13:CP18)</f>
        <v>1305</v>
      </c>
      <c r="CQ19" s="19">
        <f>SUM(CQ5:CQ18)</f>
        <v>1516</v>
      </c>
      <c r="CR19" s="20">
        <f>SUM(CR5:CR12,CR15:CR18)</f>
        <v>732</v>
      </c>
      <c r="CS19" s="21">
        <f>SUM(CS5:CS10,CS13:CS18)</f>
        <v>784</v>
      </c>
      <c r="CT19" s="19">
        <f>SUM(CT5:CT18)</f>
        <v>1980</v>
      </c>
      <c r="CU19" s="20">
        <f>SUM(CU5:CU12,CU15:CU18)</f>
        <v>962</v>
      </c>
      <c r="CV19" s="21">
        <f>SUM(CV5:CV10,CV13:CV18)</f>
        <v>1018</v>
      </c>
      <c r="CW19" s="19">
        <f>SUM(CW5:CW18)</f>
        <v>1479</v>
      </c>
      <c r="CX19" s="20">
        <f>SUM(CX5:CX12,CX15:CX18)</f>
        <v>745</v>
      </c>
      <c r="CY19" s="21">
        <f>SUM(CY5:CY10,CY13:CY18)</f>
        <v>734</v>
      </c>
      <c r="CZ19" s="19">
        <f>SUM(CZ5:CZ18)</f>
        <v>1936</v>
      </c>
      <c r="DA19" s="20">
        <f>SUM(DA5:DA12,DA15:DA18)</f>
        <v>943</v>
      </c>
      <c r="DB19" s="21">
        <f>SUM(DB5:DB10,DB13:DB18)</f>
        <v>993</v>
      </c>
      <c r="DC19" s="19">
        <f>SUM(DC5:DC18)</f>
        <v>2408</v>
      </c>
      <c r="DD19" s="20">
        <f>SUM(DD5:DD12,DD15:DD18)</f>
        <v>1206</v>
      </c>
      <c r="DE19" s="21">
        <f>SUM(DE5:DE10,DE13:DE18)</f>
        <v>1202</v>
      </c>
      <c r="DF19" s="19">
        <f>SUM(DF5:DF18)</f>
        <v>1694</v>
      </c>
      <c r="DG19" s="20">
        <f>SUM(DG5:DG12,DG15:DG18)</f>
        <v>835</v>
      </c>
      <c r="DH19" s="21">
        <f>SUM(DH5:DH10,DH13:DH18)</f>
        <v>859</v>
      </c>
      <c r="DI19" s="19">
        <f>SUM(DI5:DI18)</f>
        <v>1851</v>
      </c>
      <c r="DJ19" s="20">
        <f>SUM(DJ5:DJ12,DJ15:DJ18)</f>
        <v>903</v>
      </c>
      <c r="DK19" s="21">
        <f>SUM(DK5:DK10,DK13:DK18)</f>
        <v>948</v>
      </c>
      <c r="DL19" s="19">
        <f>SUM(DL5:DL18)</f>
        <v>3090</v>
      </c>
      <c r="DM19" s="20">
        <f>SUM(DM5:DM12,DM15:DM18)</f>
        <v>1477</v>
      </c>
      <c r="DN19" s="21">
        <f>SUM(DN5:DN10,DN13:DN18)</f>
        <v>1613</v>
      </c>
      <c r="DO19" s="19">
        <f>SUM(DO5:DO18)</f>
        <v>1180</v>
      </c>
      <c r="DP19" s="20">
        <f>SUM(DP5:DP12,DP15:DP18)</f>
        <v>564</v>
      </c>
      <c r="DQ19" s="48">
        <f>SUM(DQ5:DQ10,DQ13:DQ18)</f>
        <v>616</v>
      </c>
      <c r="DR19" s="19">
        <f>SUM(DR5:DR18)</f>
        <v>2343</v>
      </c>
      <c r="DS19" s="20">
        <f>SUM(DS5:DS12,DS15:DS18)</f>
        <v>1180</v>
      </c>
      <c r="DT19" s="21">
        <f>SUM(DT5:DT10,DT13:DT18)</f>
        <v>1163</v>
      </c>
      <c r="DU19" s="19">
        <f>SUM(DU5:DU18)</f>
        <v>814</v>
      </c>
      <c r="DV19" s="20">
        <f>SUM(DV5:DV12,DV15:DV18)</f>
        <v>415</v>
      </c>
      <c r="DW19" s="21">
        <f>SUM(DW5:DW10,DW13:DW18)</f>
        <v>399</v>
      </c>
      <c r="DX19" s="19">
        <f>SUM(DX5:DX18)</f>
        <v>2410</v>
      </c>
      <c r="DY19" s="20">
        <f>SUM(DY5:DY12,DY15:DY18)</f>
        <v>1160</v>
      </c>
      <c r="DZ19" s="21">
        <f>SUM(DZ5:DZ10,DZ13:DZ18)</f>
        <v>1250</v>
      </c>
      <c r="EA19" s="19">
        <f>SUM(EA5:EA18)</f>
        <v>1131</v>
      </c>
      <c r="EB19" s="20">
        <f>SUM(EB5:EB12,EB15:EB18)</f>
        <v>537</v>
      </c>
      <c r="EC19" s="21">
        <f>SUM(EC5:EC10,EC13:EC18)</f>
        <v>594</v>
      </c>
      <c r="ED19" s="19">
        <f>SUM(ED5:ED18)</f>
        <v>1882</v>
      </c>
      <c r="EE19" s="20">
        <f>SUM(EE5:EE12,EE15:EE18)</f>
        <v>915</v>
      </c>
      <c r="EF19" s="48">
        <f>SUM(EF5:EF10,EF13:EF18)</f>
        <v>967</v>
      </c>
      <c r="EG19" s="19">
        <f>SUM(EG5:EG18)</f>
        <v>1532</v>
      </c>
      <c r="EH19" s="20">
        <f>SUM(EH5:EH12,EH15:EH18)</f>
        <v>764</v>
      </c>
      <c r="EI19" s="21">
        <f>SUM(EI5:EI10,EI13:EI18)</f>
        <v>768</v>
      </c>
      <c r="EJ19" s="19">
        <f>SUM(EJ5:EJ18)</f>
        <v>2456</v>
      </c>
      <c r="EK19" s="20">
        <f>SUM(EK5:EK12,EK15:EK18)</f>
        <v>1210</v>
      </c>
      <c r="EL19" s="21">
        <f>SUM(EL5:EL10,EL13:EL18)</f>
        <v>1246</v>
      </c>
      <c r="EM19" s="19">
        <f>SUM(EM5:EM18)</f>
        <v>1398</v>
      </c>
      <c r="EN19" s="20">
        <f>SUM(EN5:EN12,EN15:EN18)</f>
        <v>710</v>
      </c>
      <c r="EO19" s="21">
        <f>SUM(EO5:EO10,EO13:EO18)</f>
        <v>688</v>
      </c>
      <c r="EP19" s="19">
        <f>SUM(EP5:EP18)</f>
        <v>3232</v>
      </c>
      <c r="EQ19" s="20">
        <f>SUM(EQ5:EQ12,EQ15:EQ18)</f>
        <v>1564</v>
      </c>
      <c r="ER19" s="21">
        <f>SUM(ER5:ER10,ER13:ER18)</f>
        <v>1668</v>
      </c>
      <c r="ES19" s="19">
        <f>SUM(ES5:ES18)</f>
        <v>1674</v>
      </c>
      <c r="ET19" s="20">
        <f>SUM(ET5:ET12,ET15:ET18)</f>
        <v>844</v>
      </c>
      <c r="EU19" s="21">
        <f>SUM(EU5:EU10,EU13:EU18)</f>
        <v>830</v>
      </c>
      <c r="EV19" s="19">
        <f>SUM(EV5:EV18)</f>
        <v>1256</v>
      </c>
      <c r="EW19" s="20">
        <f>SUM(EW5:EW12,EW15:EW18)</f>
        <v>615</v>
      </c>
      <c r="EX19" s="21">
        <f>SUM(EX5:EX10,EX13:EX18)</f>
        <v>641</v>
      </c>
    </row>
    <row r="20" spans="1:154" s="5" customFormat="1" ht="12.75" customHeight="1">
      <c r="A20" s="11"/>
      <c r="B20" s="2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25"/>
      <c r="BQ20" s="26"/>
      <c r="BR20" s="27"/>
      <c r="BS20" s="25"/>
      <c r="BT20" s="26"/>
      <c r="BU20" s="27"/>
      <c r="BV20" s="25"/>
      <c r="BW20" s="26"/>
      <c r="BX20" s="27"/>
      <c r="BY20" s="25"/>
      <c r="BZ20" s="26"/>
      <c r="CA20" s="27"/>
      <c r="CB20" s="25"/>
      <c r="CC20" s="26"/>
      <c r="CD20" s="27"/>
      <c r="CE20" s="25"/>
      <c r="CF20" s="26"/>
      <c r="CG20" s="27"/>
      <c r="CH20" s="25"/>
      <c r="CI20" s="26"/>
      <c r="CJ20" s="27"/>
      <c r="CK20" s="25"/>
      <c r="CL20" s="26"/>
      <c r="CM20" s="27"/>
      <c r="CN20" s="25"/>
      <c r="CO20" s="26"/>
      <c r="CP20" s="27"/>
      <c r="CQ20" s="25"/>
      <c r="CR20" s="26"/>
      <c r="CS20" s="27"/>
      <c r="CT20" s="25"/>
      <c r="CU20" s="26"/>
      <c r="CV20" s="27"/>
      <c r="CW20" s="25"/>
      <c r="CX20" s="26"/>
      <c r="CY20" s="27"/>
      <c r="CZ20" s="25"/>
      <c r="DA20" s="26"/>
      <c r="DB20" s="27"/>
      <c r="DC20" s="25"/>
      <c r="DD20" s="26"/>
      <c r="DE20" s="27"/>
      <c r="DF20" s="25"/>
      <c r="DG20" s="26"/>
      <c r="DH20" s="27"/>
      <c r="DI20" s="25"/>
      <c r="DJ20" s="26"/>
      <c r="DK20" s="27"/>
      <c r="DL20" s="25"/>
      <c r="DM20" s="26"/>
      <c r="DN20" s="27"/>
      <c r="DO20" s="25"/>
      <c r="DP20" s="26"/>
      <c r="DQ20" s="70"/>
      <c r="DR20" s="25"/>
      <c r="DS20" s="26"/>
      <c r="DT20" s="27"/>
      <c r="DU20" s="25"/>
      <c r="DV20" s="26"/>
      <c r="DW20" s="27"/>
      <c r="DX20" s="25"/>
      <c r="DY20" s="26"/>
      <c r="DZ20" s="27"/>
      <c r="EA20" s="25"/>
      <c r="EB20" s="26"/>
      <c r="EC20" s="27"/>
      <c r="ED20" s="25"/>
      <c r="EE20" s="26"/>
      <c r="EF20" s="27"/>
      <c r="EG20" s="25"/>
      <c r="EH20" s="26"/>
      <c r="EI20" s="27"/>
      <c r="EJ20" s="25"/>
      <c r="EK20" s="26"/>
      <c r="EL20" s="27"/>
      <c r="EM20" s="25"/>
      <c r="EN20" s="26"/>
      <c r="EO20" s="27"/>
      <c r="EP20" s="25"/>
      <c r="EQ20" s="26"/>
      <c r="ER20" s="27"/>
      <c r="ES20" s="25"/>
      <c r="ET20" s="26"/>
      <c r="EU20" s="27"/>
      <c r="EV20" s="25"/>
      <c r="EW20" s="26"/>
      <c r="EX20" s="27"/>
    </row>
    <row r="21" spans="2:154" ht="13.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</row>
    <row r="22" spans="2:154" ht="13.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7"/>
      <c r="DH22" s="47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</row>
    <row r="23" spans="16:112" ht="13.5">
      <c r="P23" s="16"/>
      <c r="Q23" s="16"/>
      <c r="DG23" s="16"/>
      <c r="DH23" s="16"/>
    </row>
    <row r="24" spans="16:112" ht="13.5">
      <c r="P24" s="16"/>
      <c r="Q24" s="16"/>
      <c r="DG24" s="16"/>
      <c r="DH24" s="16"/>
    </row>
    <row r="25" spans="16:112" ht="13.5">
      <c r="P25" s="16"/>
      <c r="Q25" s="16"/>
      <c r="DG25" s="16"/>
      <c r="DH25" s="16"/>
    </row>
    <row r="26" spans="16:112" ht="13.5">
      <c r="P26" s="16"/>
      <c r="Q26" s="16"/>
      <c r="DG26" s="16"/>
      <c r="DH26" s="16"/>
    </row>
    <row r="27" spans="16:17" ht="13.5">
      <c r="P27" s="16"/>
      <c r="Q27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&amp;L&amp;"ＭＳ 明朝,太字"&amp;18大正９年国勢調査年齢（5歳階級別）・男女別人口</oddHeader>
    <oddFooter>&amp;C&amp;P / &amp;N ページ</oddFooter>
  </headerFooter>
  <colBreaks count="9" manualBreakCount="9">
    <brk id="16" min="1" max="19" man="1"/>
    <brk id="31" min="1" max="19" man="1"/>
    <brk id="46" min="1" max="19" man="1"/>
    <brk id="61" min="1" max="19" man="1"/>
    <brk id="76" min="1" max="19" man="1"/>
    <brk id="91" min="1" max="19" man="1"/>
    <brk id="106" min="1" max="19" man="1"/>
    <brk id="121" min="1" max="19" man="1"/>
    <brk id="13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204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101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10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14044</v>
      </c>
      <c r="C5" s="20">
        <f>SUM(F5,I5,L5,O5,R5,U5,X5,AA5,AD5)</f>
        <v>7254</v>
      </c>
      <c r="D5" s="21">
        <f>SUM(G5,J5,M5,P5,S5,V5,Y5,AB5,AE5)</f>
        <v>6790</v>
      </c>
      <c r="E5" s="22">
        <f>SUM(F5:G5)</f>
        <v>10532</v>
      </c>
      <c r="F5" s="23">
        <v>5464</v>
      </c>
      <c r="G5" s="24">
        <v>5068</v>
      </c>
      <c r="H5" s="22">
        <f>SUM(I5:J5)</f>
        <v>591</v>
      </c>
      <c r="I5" s="23">
        <v>295</v>
      </c>
      <c r="J5" s="24">
        <v>296</v>
      </c>
      <c r="K5" s="22">
        <f>SUM(L5:M5)</f>
        <v>209</v>
      </c>
      <c r="L5" s="23">
        <v>107</v>
      </c>
      <c r="M5" s="24">
        <v>102</v>
      </c>
      <c r="N5" s="22">
        <f>SUM(O5:P5)</f>
        <v>593</v>
      </c>
      <c r="O5" s="23">
        <v>319</v>
      </c>
      <c r="P5" s="24">
        <v>274</v>
      </c>
      <c r="Q5" s="22">
        <f>SUM(R5:S5)</f>
        <v>308</v>
      </c>
      <c r="R5" s="23">
        <v>152</v>
      </c>
      <c r="S5" s="24">
        <v>156</v>
      </c>
      <c r="T5" s="22">
        <f>SUM(U5:V5)</f>
        <v>233</v>
      </c>
      <c r="U5" s="23">
        <v>112</v>
      </c>
      <c r="V5" s="24">
        <v>121</v>
      </c>
      <c r="W5" s="22">
        <f>SUM(X5:Y5)</f>
        <v>671</v>
      </c>
      <c r="X5" s="23">
        <v>329</v>
      </c>
      <c r="Y5" s="24">
        <v>342</v>
      </c>
      <c r="Z5" s="22">
        <f>SUM(AA5:AB5)</f>
        <v>310</v>
      </c>
      <c r="AA5" s="23">
        <v>155</v>
      </c>
      <c r="AB5" s="24">
        <v>155</v>
      </c>
      <c r="AC5" s="22">
        <f>SUM(AD5:AE5)</f>
        <v>597</v>
      </c>
      <c r="AD5" s="23">
        <v>321</v>
      </c>
      <c r="AE5" s="24">
        <v>276</v>
      </c>
    </row>
    <row r="6" spans="1:31" ht="12.75" customHeight="1">
      <c r="A6" s="4" t="s">
        <v>150</v>
      </c>
      <c r="B6" s="22">
        <f aca="true" t="shared" si="0" ref="B6:B24">SUM(C6:D6)</f>
        <v>12420</v>
      </c>
      <c r="C6" s="23">
        <f aca="true" t="shared" si="1" ref="C6:C24">SUM(F6,I6,L6,O6,R6,U6,X6,AA6,AD6)</f>
        <v>6457</v>
      </c>
      <c r="D6" s="24">
        <f aca="true" t="shared" si="2" ref="D6:D24">SUM(G6,J6,M6,P6,S6,V6,Y6,AB6,AE6)</f>
        <v>5963</v>
      </c>
      <c r="E6" s="22">
        <f aca="true" t="shared" si="3" ref="E6:E24">SUM(F6:G6)</f>
        <v>9056</v>
      </c>
      <c r="F6" s="23">
        <v>4701</v>
      </c>
      <c r="G6" s="24">
        <v>4355</v>
      </c>
      <c r="H6" s="22">
        <f aca="true" t="shared" si="4" ref="H6:H24">SUM(I6:J6)</f>
        <v>513</v>
      </c>
      <c r="I6" s="23">
        <v>257</v>
      </c>
      <c r="J6" s="24">
        <v>256</v>
      </c>
      <c r="K6" s="22">
        <f aca="true" t="shared" si="5" ref="K6:K24">SUM(L6:M6)</f>
        <v>195</v>
      </c>
      <c r="L6" s="23">
        <v>101</v>
      </c>
      <c r="M6" s="24">
        <v>94</v>
      </c>
      <c r="N6" s="22">
        <f aca="true" t="shared" si="6" ref="N6:N24">SUM(O6:P6)</f>
        <v>533</v>
      </c>
      <c r="O6" s="23">
        <v>279</v>
      </c>
      <c r="P6" s="24">
        <v>254</v>
      </c>
      <c r="Q6" s="22">
        <f aca="true" t="shared" si="7" ref="Q6:Q24">SUM(R6:S6)</f>
        <v>288</v>
      </c>
      <c r="R6" s="23">
        <v>145</v>
      </c>
      <c r="S6" s="24">
        <v>143</v>
      </c>
      <c r="T6" s="22">
        <f aca="true" t="shared" si="8" ref="T6:T23">SUM(U6:V6)</f>
        <v>241</v>
      </c>
      <c r="U6" s="23">
        <v>125</v>
      </c>
      <c r="V6" s="24">
        <v>116</v>
      </c>
      <c r="W6" s="22">
        <f aca="true" t="shared" si="9" ref="W6:W24">SUM(X6:Y6)</f>
        <v>651</v>
      </c>
      <c r="X6" s="23">
        <v>356</v>
      </c>
      <c r="Y6" s="24">
        <v>295</v>
      </c>
      <c r="Z6" s="22">
        <f aca="true" t="shared" si="10" ref="Z6:Z24">SUM(AA6:AB6)</f>
        <v>295</v>
      </c>
      <c r="AA6" s="23">
        <v>157</v>
      </c>
      <c r="AB6" s="24">
        <v>138</v>
      </c>
      <c r="AC6" s="22">
        <f aca="true" t="shared" si="11" ref="AC6:AC24">SUM(AD6:AE6)</f>
        <v>648</v>
      </c>
      <c r="AD6" s="23">
        <v>336</v>
      </c>
      <c r="AE6" s="24">
        <v>312</v>
      </c>
    </row>
    <row r="7" spans="1:31" ht="12.75" customHeight="1">
      <c r="A7" s="4" t="s">
        <v>75</v>
      </c>
      <c r="B7" s="22">
        <f t="shared" si="0"/>
        <v>13770</v>
      </c>
      <c r="C7" s="23">
        <f t="shared" si="1"/>
        <v>6991</v>
      </c>
      <c r="D7" s="24">
        <f t="shared" si="2"/>
        <v>6779</v>
      </c>
      <c r="E7" s="22">
        <f t="shared" si="3"/>
        <v>9380</v>
      </c>
      <c r="F7" s="23">
        <v>4778</v>
      </c>
      <c r="G7" s="24">
        <v>4602</v>
      </c>
      <c r="H7" s="22">
        <f t="shared" si="4"/>
        <v>639</v>
      </c>
      <c r="I7" s="23">
        <v>310</v>
      </c>
      <c r="J7" s="24">
        <v>329</v>
      </c>
      <c r="K7" s="22">
        <f t="shared" si="5"/>
        <v>277</v>
      </c>
      <c r="L7" s="23">
        <v>153</v>
      </c>
      <c r="M7" s="24">
        <v>124</v>
      </c>
      <c r="N7" s="22">
        <f t="shared" si="6"/>
        <v>724</v>
      </c>
      <c r="O7" s="23">
        <v>365</v>
      </c>
      <c r="P7" s="24">
        <v>359</v>
      </c>
      <c r="Q7" s="22">
        <f t="shared" si="7"/>
        <v>376</v>
      </c>
      <c r="R7" s="23">
        <v>197</v>
      </c>
      <c r="S7" s="24">
        <v>179</v>
      </c>
      <c r="T7" s="22">
        <f t="shared" si="8"/>
        <v>330</v>
      </c>
      <c r="U7" s="23">
        <v>168</v>
      </c>
      <c r="V7" s="24">
        <v>162</v>
      </c>
      <c r="W7" s="22">
        <f t="shared" si="9"/>
        <v>814</v>
      </c>
      <c r="X7" s="23">
        <v>407</v>
      </c>
      <c r="Y7" s="24">
        <v>407</v>
      </c>
      <c r="Z7" s="22">
        <f t="shared" si="10"/>
        <v>407</v>
      </c>
      <c r="AA7" s="23">
        <v>205</v>
      </c>
      <c r="AB7" s="24">
        <v>202</v>
      </c>
      <c r="AC7" s="22">
        <f t="shared" si="11"/>
        <v>823</v>
      </c>
      <c r="AD7" s="23">
        <v>408</v>
      </c>
      <c r="AE7" s="24">
        <v>415</v>
      </c>
    </row>
    <row r="8" spans="1:31" ht="12.75" customHeight="1">
      <c r="A8" s="7" t="s">
        <v>76</v>
      </c>
      <c r="B8" s="22">
        <f t="shared" si="0"/>
        <v>13300</v>
      </c>
      <c r="C8" s="23">
        <f t="shared" si="1"/>
        <v>6753</v>
      </c>
      <c r="D8" s="24">
        <f t="shared" si="2"/>
        <v>6547</v>
      </c>
      <c r="E8" s="22">
        <f t="shared" si="3"/>
        <v>8946</v>
      </c>
      <c r="F8" s="23">
        <v>4546</v>
      </c>
      <c r="G8" s="24">
        <v>4400</v>
      </c>
      <c r="H8" s="22">
        <f t="shared" si="4"/>
        <v>717</v>
      </c>
      <c r="I8" s="23">
        <v>366</v>
      </c>
      <c r="J8" s="24">
        <v>351</v>
      </c>
      <c r="K8" s="22">
        <f t="shared" si="5"/>
        <v>247</v>
      </c>
      <c r="L8" s="23">
        <v>125</v>
      </c>
      <c r="M8" s="24">
        <v>122</v>
      </c>
      <c r="N8" s="22">
        <f t="shared" si="6"/>
        <v>732</v>
      </c>
      <c r="O8" s="23">
        <v>362</v>
      </c>
      <c r="P8" s="24">
        <v>370</v>
      </c>
      <c r="Q8" s="22">
        <f t="shared" si="7"/>
        <v>395</v>
      </c>
      <c r="R8" s="23">
        <v>210</v>
      </c>
      <c r="S8" s="24">
        <v>185</v>
      </c>
      <c r="T8" s="22">
        <f t="shared" si="8"/>
        <v>275</v>
      </c>
      <c r="U8" s="23">
        <v>138</v>
      </c>
      <c r="V8" s="24">
        <v>137</v>
      </c>
      <c r="W8" s="22">
        <f t="shared" si="9"/>
        <v>826</v>
      </c>
      <c r="X8" s="23">
        <v>401</v>
      </c>
      <c r="Y8" s="24">
        <v>425</v>
      </c>
      <c r="Z8" s="22">
        <f t="shared" si="10"/>
        <v>400</v>
      </c>
      <c r="AA8" s="23">
        <v>212</v>
      </c>
      <c r="AB8" s="24">
        <v>188</v>
      </c>
      <c r="AC8" s="22">
        <f t="shared" si="11"/>
        <v>762</v>
      </c>
      <c r="AD8" s="23">
        <v>393</v>
      </c>
      <c r="AE8" s="24">
        <v>369</v>
      </c>
    </row>
    <row r="9" spans="1:31" ht="12.75" customHeight="1">
      <c r="A9" s="7" t="s">
        <v>77</v>
      </c>
      <c r="B9" s="22">
        <f t="shared" si="0"/>
        <v>13471</v>
      </c>
      <c r="C9" s="23">
        <f t="shared" si="1"/>
        <v>6542</v>
      </c>
      <c r="D9" s="24">
        <f t="shared" si="2"/>
        <v>6929</v>
      </c>
      <c r="E9" s="22">
        <f t="shared" si="3"/>
        <v>9899</v>
      </c>
      <c r="F9" s="23">
        <v>4865</v>
      </c>
      <c r="G9" s="24">
        <v>5034</v>
      </c>
      <c r="H9" s="22">
        <f t="shared" si="4"/>
        <v>686</v>
      </c>
      <c r="I9" s="23">
        <v>341</v>
      </c>
      <c r="J9" s="24">
        <v>345</v>
      </c>
      <c r="K9" s="22">
        <f t="shared" si="5"/>
        <v>240</v>
      </c>
      <c r="L9" s="23">
        <v>124</v>
      </c>
      <c r="M9" s="24">
        <v>116</v>
      </c>
      <c r="N9" s="22">
        <f t="shared" si="6"/>
        <v>610</v>
      </c>
      <c r="O9" s="23">
        <v>263</v>
      </c>
      <c r="P9" s="24">
        <v>347</v>
      </c>
      <c r="Q9" s="22">
        <f t="shared" si="7"/>
        <v>363</v>
      </c>
      <c r="R9" s="23">
        <v>160</v>
      </c>
      <c r="S9" s="24">
        <v>203</v>
      </c>
      <c r="T9" s="22">
        <f t="shared" si="8"/>
        <v>189</v>
      </c>
      <c r="U9" s="23">
        <v>96</v>
      </c>
      <c r="V9" s="24">
        <v>93</v>
      </c>
      <c r="W9" s="22">
        <f t="shared" si="9"/>
        <v>640</v>
      </c>
      <c r="X9" s="23">
        <v>290</v>
      </c>
      <c r="Y9" s="24">
        <v>350</v>
      </c>
      <c r="Z9" s="22">
        <f t="shared" si="10"/>
        <v>329</v>
      </c>
      <c r="AA9" s="23">
        <v>158</v>
      </c>
      <c r="AB9" s="24">
        <v>171</v>
      </c>
      <c r="AC9" s="22">
        <f t="shared" si="11"/>
        <v>515</v>
      </c>
      <c r="AD9" s="23">
        <v>245</v>
      </c>
      <c r="AE9" s="24">
        <v>270</v>
      </c>
    </row>
    <row r="10" spans="1:31" ht="12.75" customHeight="1">
      <c r="A10" s="7" t="s">
        <v>78</v>
      </c>
      <c r="B10" s="22">
        <f t="shared" si="0"/>
        <v>14729</v>
      </c>
      <c r="C10" s="23">
        <f t="shared" si="1"/>
        <v>7385</v>
      </c>
      <c r="D10" s="24">
        <f t="shared" si="2"/>
        <v>7344</v>
      </c>
      <c r="E10" s="22">
        <f t="shared" si="3"/>
        <v>11034</v>
      </c>
      <c r="F10" s="23">
        <v>5429</v>
      </c>
      <c r="G10" s="24">
        <v>5605</v>
      </c>
      <c r="H10" s="22">
        <f t="shared" si="4"/>
        <v>678</v>
      </c>
      <c r="I10" s="23">
        <v>361</v>
      </c>
      <c r="J10" s="24">
        <v>317</v>
      </c>
      <c r="K10" s="22">
        <f t="shared" si="5"/>
        <v>218</v>
      </c>
      <c r="L10" s="23">
        <v>113</v>
      </c>
      <c r="M10" s="24">
        <v>105</v>
      </c>
      <c r="N10" s="22">
        <f t="shared" si="6"/>
        <v>655</v>
      </c>
      <c r="O10" s="23">
        <v>370</v>
      </c>
      <c r="P10" s="24">
        <v>285</v>
      </c>
      <c r="Q10" s="22">
        <f t="shared" si="7"/>
        <v>333</v>
      </c>
      <c r="R10" s="23">
        <v>171</v>
      </c>
      <c r="S10" s="24">
        <v>162</v>
      </c>
      <c r="T10" s="22">
        <f t="shared" si="8"/>
        <v>197</v>
      </c>
      <c r="U10" s="23">
        <v>92</v>
      </c>
      <c r="V10" s="24">
        <v>105</v>
      </c>
      <c r="W10" s="22">
        <f t="shared" si="9"/>
        <v>685</v>
      </c>
      <c r="X10" s="23">
        <v>347</v>
      </c>
      <c r="Y10" s="24">
        <v>338</v>
      </c>
      <c r="Z10" s="22">
        <f t="shared" si="10"/>
        <v>327</v>
      </c>
      <c r="AA10" s="23">
        <v>173</v>
      </c>
      <c r="AB10" s="24">
        <v>154</v>
      </c>
      <c r="AC10" s="22">
        <f t="shared" si="11"/>
        <v>602</v>
      </c>
      <c r="AD10" s="23">
        <v>329</v>
      </c>
      <c r="AE10" s="24">
        <v>273</v>
      </c>
    </row>
    <row r="11" spans="1:31" ht="12.75" customHeight="1">
      <c r="A11" s="7" t="s">
        <v>79</v>
      </c>
      <c r="B11" s="22">
        <f t="shared" si="0"/>
        <v>11660</v>
      </c>
      <c r="C11" s="23">
        <f t="shared" si="1"/>
        <v>5753</v>
      </c>
      <c r="D11" s="24">
        <f t="shared" si="2"/>
        <v>5907</v>
      </c>
      <c r="E11" s="22">
        <f t="shared" si="3"/>
        <v>8884</v>
      </c>
      <c r="F11" s="23">
        <v>4390</v>
      </c>
      <c r="G11" s="24">
        <v>4494</v>
      </c>
      <c r="H11" s="22">
        <f t="shared" si="4"/>
        <v>483</v>
      </c>
      <c r="I11" s="23">
        <v>241</v>
      </c>
      <c r="J11" s="24">
        <v>242</v>
      </c>
      <c r="K11" s="22">
        <f t="shared" si="5"/>
        <v>172</v>
      </c>
      <c r="L11" s="23">
        <v>90</v>
      </c>
      <c r="M11" s="24">
        <v>82</v>
      </c>
      <c r="N11" s="22">
        <f t="shared" si="6"/>
        <v>447</v>
      </c>
      <c r="O11" s="23">
        <v>224</v>
      </c>
      <c r="P11" s="24">
        <v>223</v>
      </c>
      <c r="Q11" s="22">
        <f t="shared" si="7"/>
        <v>245</v>
      </c>
      <c r="R11" s="23">
        <v>125</v>
      </c>
      <c r="S11" s="24">
        <v>120</v>
      </c>
      <c r="T11" s="22">
        <f t="shared" si="8"/>
        <v>191</v>
      </c>
      <c r="U11" s="23">
        <v>89</v>
      </c>
      <c r="V11" s="24">
        <v>102</v>
      </c>
      <c r="W11" s="22">
        <f t="shared" si="9"/>
        <v>534</v>
      </c>
      <c r="X11" s="23">
        <v>273</v>
      </c>
      <c r="Y11" s="24">
        <v>261</v>
      </c>
      <c r="Z11" s="22">
        <f t="shared" si="10"/>
        <v>252</v>
      </c>
      <c r="AA11" s="23">
        <v>115</v>
      </c>
      <c r="AB11" s="24">
        <v>137</v>
      </c>
      <c r="AC11" s="22">
        <f t="shared" si="11"/>
        <v>452</v>
      </c>
      <c r="AD11" s="23">
        <v>206</v>
      </c>
      <c r="AE11" s="24">
        <v>246</v>
      </c>
    </row>
    <row r="12" spans="1:31" ht="12.75" customHeight="1">
      <c r="A12" s="7" t="s">
        <v>80</v>
      </c>
      <c r="B12" s="22">
        <f t="shared" si="0"/>
        <v>11618</v>
      </c>
      <c r="C12" s="23">
        <f t="shared" si="1"/>
        <v>5563</v>
      </c>
      <c r="D12" s="24">
        <f t="shared" si="2"/>
        <v>6055</v>
      </c>
      <c r="E12" s="22">
        <f t="shared" si="3"/>
        <v>8402</v>
      </c>
      <c r="F12" s="23">
        <v>4019</v>
      </c>
      <c r="G12" s="24">
        <v>4383</v>
      </c>
      <c r="H12" s="22">
        <f t="shared" si="4"/>
        <v>524</v>
      </c>
      <c r="I12" s="23">
        <v>259</v>
      </c>
      <c r="J12" s="24">
        <v>265</v>
      </c>
      <c r="K12" s="22">
        <f t="shared" si="5"/>
        <v>216</v>
      </c>
      <c r="L12" s="23">
        <v>112</v>
      </c>
      <c r="M12" s="24">
        <v>104</v>
      </c>
      <c r="N12" s="22">
        <f t="shared" si="6"/>
        <v>528</v>
      </c>
      <c r="O12" s="23">
        <v>238</v>
      </c>
      <c r="P12" s="24">
        <v>290</v>
      </c>
      <c r="Q12" s="22">
        <f t="shared" si="7"/>
        <v>295</v>
      </c>
      <c r="R12" s="23">
        <v>148</v>
      </c>
      <c r="S12" s="24">
        <v>147</v>
      </c>
      <c r="T12" s="22">
        <f t="shared" si="8"/>
        <v>239</v>
      </c>
      <c r="U12" s="23">
        <v>124</v>
      </c>
      <c r="V12" s="24">
        <v>115</v>
      </c>
      <c r="W12" s="22">
        <f t="shared" si="9"/>
        <v>577</v>
      </c>
      <c r="X12" s="23">
        <v>260</v>
      </c>
      <c r="Y12" s="24">
        <v>317</v>
      </c>
      <c r="Z12" s="22">
        <f t="shared" si="10"/>
        <v>283</v>
      </c>
      <c r="AA12" s="23">
        <v>128</v>
      </c>
      <c r="AB12" s="24">
        <v>155</v>
      </c>
      <c r="AC12" s="22">
        <f t="shared" si="11"/>
        <v>554</v>
      </c>
      <c r="AD12" s="23">
        <v>275</v>
      </c>
      <c r="AE12" s="24">
        <v>279</v>
      </c>
    </row>
    <row r="13" spans="1:31" ht="12.75" customHeight="1">
      <c r="A13" s="7" t="s">
        <v>81</v>
      </c>
      <c r="B13" s="22">
        <f t="shared" si="0"/>
        <v>13086</v>
      </c>
      <c r="C13" s="23">
        <f t="shared" si="1"/>
        <v>6306</v>
      </c>
      <c r="D13" s="24">
        <f t="shared" si="2"/>
        <v>6780</v>
      </c>
      <c r="E13" s="22">
        <f t="shared" si="3"/>
        <v>8994</v>
      </c>
      <c r="F13" s="23">
        <v>4361</v>
      </c>
      <c r="G13" s="24">
        <v>4633</v>
      </c>
      <c r="H13" s="22">
        <f t="shared" si="4"/>
        <v>652</v>
      </c>
      <c r="I13" s="23">
        <v>301</v>
      </c>
      <c r="J13" s="24">
        <v>351</v>
      </c>
      <c r="K13" s="22">
        <f t="shared" si="5"/>
        <v>230</v>
      </c>
      <c r="L13" s="23">
        <v>104</v>
      </c>
      <c r="M13" s="24">
        <v>126</v>
      </c>
      <c r="N13" s="22">
        <f t="shared" si="6"/>
        <v>707</v>
      </c>
      <c r="O13" s="23">
        <v>340</v>
      </c>
      <c r="P13" s="24">
        <v>367</v>
      </c>
      <c r="Q13" s="22">
        <f t="shared" si="7"/>
        <v>380</v>
      </c>
      <c r="R13" s="23">
        <v>170</v>
      </c>
      <c r="S13" s="24">
        <v>210</v>
      </c>
      <c r="T13" s="22">
        <f t="shared" si="8"/>
        <v>331</v>
      </c>
      <c r="U13" s="23">
        <v>163</v>
      </c>
      <c r="V13" s="24">
        <v>168</v>
      </c>
      <c r="W13" s="22">
        <f t="shared" si="9"/>
        <v>736</v>
      </c>
      <c r="X13" s="23">
        <v>353</v>
      </c>
      <c r="Y13" s="24">
        <v>383</v>
      </c>
      <c r="Z13" s="22">
        <f t="shared" si="10"/>
        <v>350</v>
      </c>
      <c r="AA13" s="23">
        <v>167</v>
      </c>
      <c r="AB13" s="24">
        <v>183</v>
      </c>
      <c r="AC13" s="22">
        <f t="shared" si="11"/>
        <v>706</v>
      </c>
      <c r="AD13" s="23">
        <v>347</v>
      </c>
      <c r="AE13" s="24">
        <v>359</v>
      </c>
    </row>
    <row r="14" spans="1:31" ht="12.75" customHeight="1">
      <c r="A14" s="7" t="s">
        <v>82</v>
      </c>
      <c r="B14" s="22">
        <f t="shared" si="0"/>
        <v>12955</v>
      </c>
      <c r="C14" s="23">
        <f t="shared" si="1"/>
        <v>6312</v>
      </c>
      <c r="D14" s="24">
        <f t="shared" si="2"/>
        <v>6643</v>
      </c>
      <c r="E14" s="22">
        <f t="shared" si="3"/>
        <v>8656</v>
      </c>
      <c r="F14" s="23">
        <v>4214</v>
      </c>
      <c r="G14" s="24">
        <v>4442</v>
      </c>
      <c r="H14" s="22">
        <f t="shared" si="4"/>
        <v>642</v>
      </c>
      <c r="I14" s="23">
        <v>325</v>
      </c>
      <c r="J14" s="24">
        <v>317</v>
      </c>
      <c r="K14" s="22">
        <f t="shared" si="5"/>
        <v>234</v>
      </c>
      <c r="L14" s="23">
        <v>122</v>
      </c>
      <c r="M14" s="24">
        <v>112</v>
      </c>
      <c r="N14" s="22">
        <f t="shared" si="6"/>
        <v>745</v>
      </c>
      <c r="O14" s="23">
        <v>363</v>
      </c>
      <c r="P14" s="24">
        <v>382</v>
      </c>
      <c r="Q14" s="22">
        <f t="shared" si="7"/>
        <v>428</v>
      </c>
      <c r="R14" s="23">
        <v>201</v>
      </c>
      <c r="S14" s="24">
        <v>227</v>
      </c>
      <c r="T14" s="22">
        <f t="shared" si="8"/>
        <v>319</v>
      </c>
      <c r="U14" s="23">
        <v>163</v>
      </c>
      <c r="V14" s="24">
        <v>156</v>
      </c>
      <c r="W14" s="22">
        <f t="shared" si="9"/>
        <v>804</v>
      </c>
      <c r="X14" s="23">
        <v>374</v>
      </c>
      <c r="Y14" s="24">
        <v>430</v>
      </c>
      <c r="Z14" s="22">
        <f t="shared" si="10"/>
        <v>335</v>
      </c>
      <c r="AA14" s="23">
        <v>170</v>
      </c>
      <c r="AB14" s="24">
        <v>165</v>
      </c>
      <c r="AC14" s="22">
        <f t="shared" si="11"/>
        <v>792</v>
      </c>
      <c r="AD14" s="23">
        <v>380</v>
      </c>
      <c r="AE14" s="24">
        <v>412</v>
      </c>
    </row>
    <row r="15" spans="1:31" ht="12.75" customHeight="1">
      <c r="A15" s="7" t="s">
        <v>83</v>
      </c>
      <c r="B15" s="22">
        <f t="shared" si="0"/>
        <v>10669</v>
      </c>
      <c r="C15" s="23">
        <f t="shared" si="1"/>
        <v>4673</v>
      </c>
      <c r="D15" s="24">
        <f t="shared" si="2"/>
        <v>5996</v>
      </c>
      <c r="E15" s="22">
        <f t="shared" si="3"/>
        <v>6954</v>
      </c>
      <c r="F15" s="23">
        <v>3031</v>
      </c>
      <c r="G15" s="24">
        <v>3923</v>
      </c>
      <c r="H15" s="22">
        <f t="shared" si="4"/>
        <v>553</v>
      </c>
      <c r="I15" s="23">
        <v>256</v>
      </c>
      <c r="J15" s="24">
        <v>297</v>
      </c>
      <c r="K15" s="22">
        <f t="shared" si="5"/>
        <v>217</v>
      </c>
      <c r="L15" s="23">
        <v>92</v>
      </c>
      <c r="M15" s="24">
        <v>125</v>
      </c>
      <c r="N15" s="22">
        <f t="shared" si="6"/>
        <v>682</v>
      </c>
      <c r="O15" s="23">
        <v>311</v>
      </c>
      <c r="P15" s="24">
        <v>371</v>
      </c>
      <c r="Q15" s="22">
        <f t="shared" si="7"/>
        <v>385</v>
      </c>
      <c r="R15" s="23">
        <v>174</v>
      </c>
      <c r="S15" s="24">
        <v>211</v>
      </c>
      <c r="T15" s="22">
        <f t="shared" si="8"/>
        <v>254</v>
      </c>
      <c r="U15" s="23">
        <v>99</v>
      </c>
      <c r="V15" s="24">
        <v>155</v>
      </c>
      <c r="W15" s="22">
        <f t="shared" si="9"/>
        <v>601</v>
      </c>
      <c r="X15" s="23">
        <v>270</v>
      </c>
      <c r="Y15" s="24">
        <v>331</v>
      </c>
      <c r="Z15" s="22">
        <f t="shared" si="10"/>
        <v>357</v>
      </c>
      <c r="AA15" s="23">
        <v>154</v>
      </c>
      <c r="AB15" s="24">
        <v>203</v>
      </c>
      <c r="AC15" s="22">
        <f t="shared" si="11"/>
        <v>666</v>
      </c>
      <c r="AD15" s="23">
        <v>286</v>
      </c>
      <c r="AE15" s="24">
        <v>380</v>
      </c>
    </row>
    <row r="16" spans="1:31" ht="12.75" customHeight="1">
      <c r="A16" s="7" t="s">
        <v>84</v>
      </c>
      <c r="B16" s="22">
        <f t="shared" si="0"/>
        <v>8493</v>
      </c>
      <c r="C16" s="23">
        <f t="shared" si="1"/>
        <v>3696</v>
      </c>
      <c r="D16" s="24">
        <f t="shared" si="2"/>
        <v>4797</v>
      </c>
      <c r="E16" s="22">
        <f t="shared" si="3"/>
        <v>5524</v>
      </c>
      <c r="F16" s="23">
        <v>2378</v>
      </c>
      <c r="G16" s="24">
        <v>3146</v>
      </c>
      <c r="H16" s="22">
        <f t="shared" si="4"/>
        <v>409</v>
      </c>
      <c r="I16" s="23">
        <v>183</v>
      </c>
      <c r="J16" s="24">
        <v>226</v>
      </c>
      <c r="K16" s="22">
        <f t="shared" si="5"/>
        <v>169</v>
      </c>
      <c r="L16" s="23">
        <v>71</v>
      </c>
      <c r="M16" s="24">
        <v>98</v>
      </c>
      <c r="N16" s="22">
        <f t="shared" si="6"/>
        <v>496</v>
      </c>
      <c r="O16" s="23">
        <v>219</v>
      </c>
      <c r="P16" s="39">
        <v>277</v>
      </c>
      <c r="Q16" s="22">
        <f t="shared" si="7"/>
        <v>266</v>
      </c>
      <c r="R16" s="23">
        <v>124</v>
      </c>
      <c r="S16" s="24">
        <v>142</v>
      </c>
      <c r="T16" s="22">
        <f t="shared" si="8"/>
        <v>248</v>
      </c>
      <c r="U16" s="23">
        <v>113</v>
      </c>
      <c r="V16" s="24">
        <v>135</v>
      </c>
      <c r="W16" s="22">
        <f t="shared" si="9"/>
        <v>514</v>
      </c>
      <c r="X16" s="23">
        <v>221</v>
      </c>
      <c r="Y16" s="24">
        <v>293</v>
      </c>
      <c r="Z16" s="22">
        <f t="shared" si="10"/>
        <v>310</v>
      </c>
      <c r="AA16" s="23">
        <v>141</v>
      </c>
      <c r="AB16" s="24">
        <v>169</v>
      </c>
      <c r="AC16" s="22">
        <f t="shared" si="11"/>
        <v>557</v>
      </c>
      <c r="AD16" s="23">
        <v>246</v>
      </c>
      <c r="AE16" s="24">
        <v>311</v>
      </c>
    </row>
    <row r="17" spans="1:31" ht="12.75" customHeight="1">
      <c r="A17" s="7" t="s">
        <v>85</v>
      </c>
      <c r="B17" s="22">
        <f t="shared" si="0"/>
        <v>7888</v>
      </c>
      <c r="C17" s="23">
        <f t="shared" si="1"/>
        <v>3451</v>
      </c>
      <c r="D17" s="24">
        <f t="shared" si="2"/>
        <v>4437</v>
      </c>
      <c r="E17" s="22">
        <f t="shared" si="3"/>
        <v>5071</v>
      </c>
      <c r="F17" s="23">
        <v>2228</v>
      </c>
      <c r="G17" s="24">
        <v>2843</v>
      </c>
      <c r="H17" s="22">
        <f t="shared" si="4"/>
        <v>437</v>
      </c>
      <c r="I17" s="23">
        <v>196</v>
      </c>
      <c r="J17" s="24">
        <v>241</v>
      </c>
      <c r="K17" s="22">
        <f t="shared" si="5"/>
        <v>174</v>
      </c>
      <c r="L17" s="23">
        <v>70</v>
      </c>
      <c r="M17" s="24">
        <v>104</v>
      </c>
      <c r="N17" s="22">
        <f t="shared" si="6"/>
        <v>468</v>
      </c>
      <c r="O17" s="23">
        <v>215</v>
      </c>
      <c r="P17" s="39">
        <v>253</v>
      </c>
      <c r="Q17" s="22">
        <f t="shared" si="7"/>
        <v>229</v>
      </c>
      <c r="R17" s="23">
        <v>92</v>
      </c>
      <c r="S17" s="24">
        <v>137</v>
      </c>
      <c r="T17" s="22">
        <f t="shared" si="8"/>
        <v>217</v>
      </c>
      <c r="U17" s="23">
        <v>96</v>
      </c>
      <c r="V17" s="24">
        <v>121</v>
      </c>
      <c r="W17" s="22">
        <f t="shared" si="9"/>
        <v>495</v>
      </c>
      <c r="X17" s="23">
        <v>204</v>
      </c>
      <c r="Y17" s="24">
        <v>291</v>
      </c>
      <c r="Z17" s="22">
        <f t="shared" si="10"/>
        <v>252</v>
      </c>
      <c r="AA17" s="23">
        <v>115</v>
      </c>
      <c r="AB17" s="24">
        <v>137</v>
      </c>
      <c r="AC17" s="22">
        <f t="shared" si="11"/>
        <v>545</v>
      </c>
      <c r="AD17" s="23">
        <v>235</v>
      </c>
      <c r="AE17" s="24">
        <v>310</v>
      </c>
    </row>
    <row r="18" spans="1:31" ht="12.75" customHeight="1">
      <c r="A18" s="7" t="s">
        <v>86</v>
      </c>
      <c r="B18" s="22">
        <f t="shared" si="0"/>
        <v>6602</v>
      </c>
      <c r="C18" s="23">
        <f t="shared" si="1"/>
        <v>2973</v>
      </c>
      <c r="D18" s="24">
        <f t="shared" si="2"/>
        <v>3629</v>
      </c>
      <c r="E18" s="22">
        <f t="shared" si="3"/>
        <v>4129</v>
      </c>
      <c r="F18" s="23">
        <v>1846</v>
      </c>
      <c r="G18" s="24">
        <v>2283</v>
      </c>
      <c r="H18" s="22">
        <f t="shared" si="4"/>
        <v>334</v>
      </c>
      <c r="I18" s="23">
        <v>155</v>
      </c>
      <c r="J18" s="24">
        <v>179</v>
      </c>
      <c r="K18" s="22">
        <f t="shared" si="5"/>
        <v>133</v>
      </c>
      <c r="L18" s="23">
        <v>63</v>
      </c>
      <c r="M18" s="24">
        <v>70</v>
      </c>
      <c r="N18" s="22">
        <f t="shared" si="6"/>
        <v>409</v>
      </c>
      <c r="O18" s="23">
        <v>187</v>
      </c>
      <c r="P18" s="39">
        <v>222</v>
      </c>
      <c r="Q18" s="22">
        <f t="shared" si="7"/>
        <v>212</v>
      </c>
      <c r="R18" s="23">
        <v>108</v>
      </c>
      <c r="S18" s="24">
        <v>104</v>
      </c>
      <c r="T18" s="22">
        <f t="shared" si="8"/>
        <v>211</v>
      </c>
      <c r="U18" s="23">
        <v>105</v>
      </c>
      <c r="V18" s="24">
        <v>106</v>
      </c>
      <c r="W18" s="22">
        <f t="shared" si="9"/>
        <v>446</v>
      </c>
      <c r="X18" s="23">
        <v>180</v>
      </c>
      <c r="Y18" s="24">
        <v>266</v>
      </c>
      <c r="Z18" s="22">
        <f t="shared" si="10"/>
        <v>233</v>
      </c>
      <c r="AA18" s="23">
        <v>106</v>
      </c>
      <c r="AB18" s="24">
        <v>127</v>
      </c>
      <c r="AC18" s="22">
        <f t="shared" si="11"/>
        <v>495</v>
      </c>
      <c r="AD18" s="23">
        <v>223</v>
      </c>
      <c r="AE18" s="24">
        <v>272</v>
      </c>
    </row>
    <row r="19" spans="1:31" ht="12.75" customHeight="1">
      <c r="A19" s="7" t="s">
        <v>87</v>
      </c>
      <c r="B19" s="22">
        <f t="shared" si="0"/>
        <v>5226</v>
      </c>
      <c r="C19" s="23">
        <f t="shared" si="1"/>
        <v>2358</v>
      </c>
      <c r="D19" s="24">
        <f t="shared" si="2"/>
        <v>2868</v>
      </c>
      <c r="E19" s="22">
        <f t="shared" si="3"/>
        <v>3145</v>
      </c>
      <c r="F19" s="23">
        <v>1402</v>
      </c>
      <c r="G19" s="24">
        <v>1743</v>
      </c>
      <c r="H19" s="22">
        <f t="shared" si="4"/>
        <v>319</v>
      </c>
      <c r="I19" s="23">
        <v>141</v>
      </c>
      <c r="J19" s="24">
        <v>178</v>
      </c>
      <c r="K19" s="22">
        <f t="shared" si="5"/>
        <v>128</v>
      </c>
      <c r="L19" s="23">
        <v>66</v>
      </c>
      <c r="M19" s="24">
        <v>62</v>
      </c>
      <c r="N19" s="22">
        <f t="shared" si="6"/>
        <v>376</v>
      </c>
      <c r="O19" s="23">
        <v>165</v>
      </c>
      <c r="P19" s="39">
        <v>211</v>
      </c>
      <c r="Q19" s="22">
        <f t="shared" si="7"/>
        <v>199</v>
      </c>
      <c r="R19" s="23">
        <v>92</v>
      </c>
      <c r="S19" s="24">
        <v>107</v>
      </c>
      <c r="T19" s="22">
        <f t="shared" si="8"/>
        <v>148</v>
      </c>
      <c r="U19" s="23">
        <v>72</v>
      </c>
      <c r="V19" s="24">
        <v>76</v>
      </c>
      <c r="W19" s="22">
        <f t="shared" si="9"/>
        <v>352</v>
      </c>
      <c r="X19" s="23">
        <v>155</v>
      </c>
      <c r="Y19" s="24">
        <v>197</v>
      </c>
      <c r="Z19" s="22">
        <f t="shared" si="10"/>
        <v>185</v>
      </c>
      <c r="AA19" s="23">
        <v>86</v>
      </c>
      <c r="AB19" s="24">
        <v>99</v>
      </c>
      <c r="AC19" s="22">
        <f t="shared" si="11"/>
        <v>374</v>
      </c>
      <c r="AD19" s="23">
        <v>179</v>
      </c>
      <c r="AE19" s="24">
        <v>195</v>
      </c>
    </row>
    <row r="20" spans="1:31" ht="12.75" customHeight="1">
      <c r="A20" s="7" t="s">
        <v>88</v>
      </c>
      <c r="B20" s="22">
        <f t="shared" si="0"/>
        <v>3551</v>
      </c>
      <c r="C20" s="23">
        <f t="shared" si="1"/>
        <v>1426</v>
      </c>
      <c r="D20" s="24">
        <f t="shared" si="2"/>
        <v>2125</v>
      </c>
      <c r="E20" s="22">
        <f t="shared" si="3"/>
        <v>2118</v>
      </c>
      <c r="F20" s="23">
        <v>844</v>
      </c>
      <c r="G20" s="24">
        <v>1274</v>
      </c>
      <c r="H20" s="22">
        <f t="shared" si="4"/>
        <v>213</v>
      </c>
      <c r="I20" s="23">
        <v>91</v>
      </c>
      <c r="J20" s="24">
        <v>122</v>
      </c>
      <c r="K20" s="22">
        <f t="shared" si="5"/>
        <v>65</v>
      </c>
      <c r="L20" s="23">
        <v>27</v>
      </c>
      <c r="M20" s="24">
        <v>38</v>
      </c>
      <c r="N20" s="22">
        <f t="shared" si="6"/>
        <v>272</v>
      </c>
      <c r="O20" s="23">
        <v>109</v>
      </c>
      <c r="P20" s="39">
        <v>163</v>
      </c>
      <c r="Q20" s="22">
        <f t="shared" si="7"/>
        <v>149</v>
      </c>
      <c r="R20" s="23">
        <v>56</v>
      </c>
      <c r="S20" s="24">
        <v>93</v>
      </c>
      <c r="T20" s="22">
        <f t="shared" si="8"/>
        <v>105</v>
      </c>
      <c r="U20" s="23">
        <v>48</v>
      </c>
      <c r="V20" s="24">
        <v>57</v>
      </c>
      <c r="W20" s="22">
        <f t="shared" si="9"/>
        <v>237</v>
      </c>
      <c r="X20" s="23">
        <v>104</v>
      </c>
      <c r="Y20" s="24">
        <v>133</v>
      </c>
      <c r="Z20" s="22">
        <f t="shared" si="10"/>
        <v>144</v>
      </c>
      <c r="AA20" s="23">
        <v>53</v>
      </c>
      <c r="AB20" s="24">
        <v>91</v>
      </c>
      <c r="AC20" s="22">
        <f t="shared" si="11"/>
        <v>248</v>
      </c>
      <c r="AD20" s="23">
        <v>94</v>
      </c>
      <c r="AE20" s="24">
        <v>154</v>
      </c>
    </row>
    <row r="21" spans="1:31" ht="13.5">
      <c r="A21" s="7" t="s">
        <v>89</v>
      </c>
      <c r="B21" s="22">
        <f t="shared" si="0"/>
        <v>1669</v>
      </c>
      <c r="C21" s="23">
        <f t="shared" si="1"/>
        <v>604</v>
      </c>
      <c r="D21" s="24">
        <f t="shared" si="2"/>
        <v>1065</v>
      </c>
      <c r="E21" s="22">
        <f t="shared" si="3"/>
        <v>978</v>
      </c>
      <c r="F21" s="23">
        <v>349</v>
      </c>
      <c r="G21" s="24">
        <v>629</v>
      </c>
      <c r="H21" s="22">
        <f t="shared" si="4"/>
        <v>98</v>
      </c>
      <c r="I21" s="23">
        <v>34</v>
      </c>
      <c r="J21" s="24">
        <v>64</v>
      </c>
      <c r="K21" s="22">
        <f t="shared" si="5"/>
        <v>37</v>
      </c>
      <c r="L21" s="23">
        <v>16</v>
      </c>
      <c r="M21" s="24">
        <v>21</v>
      </c>
      <c r="N21" s="22">
        <f t="shared" si="6"/>
        <v>127</v>
      </c>
      <c r="O21" s="23">
        <v>39</v>
      </c>
      <c r="P21" s="39">
        <v>88</v>
      </c>
      <c r="Q21" s="22">
        <f t="shared" si="7"/>
        <v>70</v>
      </c>
      <c r="R21" s="23">
        <v>24</v>
      </c>
      <c r="S21" s="24">
        <v>46</v>
      </c>
      <c r="T21" s="22">
        <f t="shared" si="8"/>
        <v>52</v>
      </c>
      <c r="U21" s="23">
        <v>23</v>
      </c>
      <c r="V21" s="24">
        <v>29</v>
      </c>
      <c r="W21" s="22">
        <f t="shared" si="9"/>
        <v>106</v>
      </c>
      <c r="X21" s="23">
        <v>34</v>
      </c>
      <c r="Y21" s="24">
        <v>72</v>
      </c>
      <c r="Z21" s="22">
        <f t="shared" si="10"/>
        <v>73</v>
      </c>
      <c r="AA21" s="23">
        <v>34</v>
      </c>
      <c r="AB21" s="24">
        <v>39</v>
      </c>
      <c r="AC21" s="22">
        <f t="shared" si="11"/>
        <v>128</v>
      </c>
      <c r="AD21" s="23">
        <v>51</v>
      </c>
      <c r="AE21" s="24">
        <v>77</v>
      </c>
    </row>
    <row r="22" spans="1:31" ht="13.5">
      <c r="A22" s="7" t="s">
        <v>90</v>
      </c>
      <c r="B22" s="22">
        <f t="shared" si="0"/>
        <v>774</v>
      </c>
      <c r="C22" s="23">
        <f t="shared" si="1"/>
        <v>250</v>
      </c>
      <c r="D22" s="24">
        <f t="shared" si="2"/>
        <v>524</v>
      </c>
      <c r="E22" s="22">
        <f t="shared" si="3"/>
        <v>450</v>
      </c>
      <c r="F22" s="23">
        <v>146</v>
      </c>
      <c r="G22" s="24">
        <v>304</v>
      </c>
      <c r="H22" s="22">
        <f t="shared" si="4"/>
        <v>50</v>
      </c>
      <c r="I22" s="23">
        <v>11</v>
      </c>
      <c r="J22" s="24">
        <v>39</v>
      </c>
      <c r="K22" s="22">
        <f t="shared" si="5"/>
        <v>18</v>
      </c>
      <c r="L22" s="23">
        <v>6</v>
      </c>
      <c r="M22" s="24">
        <v>12</v>
      </c>
      <c r="N22" s="22">
        <f t="shared" si="6"/>
        <v>53</v>
      </c>
      <c r="O22" s="23">
        <v>21</v>
      </c>
      <c r="P22" s="39">
        <v>32</v>
      </c>
      <c r="Q22" s="22">
        <f t="shared" si="7"/>
        <v>22</v>
      </c>
      <c r="R22" s="23">
        <v>11</v>
      </c>
      <c r="S22" s="24">
        <v>11</v>
      </c>
      <c r="T22" s="22">
        <f t="shared" si="8"/>
        <v>21</v>
      </c>
      <c r="U22" s="23">
        <v>7</v>
      </c>
      <c r="V22" s="24">
        <v>14</v>
      </c>
      <c r="W22" s="22">
        <f t="shared" si="9"/>
        <v>65</v>
      </c>
      <c r="X22" s="23">
        <v>17</v>
      </c>
      <c r="Y22" s="24">
        <v>48</v>
      </c>
      <c r="Z22" s="22">
        <f t="shared" si="10"/>
        <v>29</v>
      </c>
      <c r="AA22" s="23">
        <v>9</v>
      </c>
      <c r="AB22" s="24">
        <v>20</v>
      </c>
      <c r="AC22" s="22">
        <f t="shared" si="11"/>
        <v>66</v>
      </c>
      <c r="AD22" s="23">
        <v>22</v>
      </c>
      <c r="AE22" s="24">
        <v>44</v>
      </c>
    </row>
    <row r="23" spans="1:31" ht="13.5">
      <c r="A23" s="7" t="s">
        <v>91</v>
      </c>
      <c r="B23" s="22">
        <f t="shared" si="0"/>
        <v>207</v>
      </c>
      <c r="C23" s="23">
        <f t="shared" si="1"/>
        <v>49</v>
      </c>
      <c r="D23" s="24">
        <f t="shared" si="2"/>
        <v>158</v>
      </c>
      <c r="E23" s="22">
        <f t="shared" si="3"/>
        <v>123</v>
      </c>
      <c r="F23" s="23">
        <v>27</v>
      </c>
      <c r="G23" s="24">
        <v>96</v>
      </c>
      <c r="H23" s="22">
        <f t="shared" si="4"/>
        <v>10</v>
      </c>
      <c r="I23" s="23">
        <v>4</v>
      </c>
      <c r="J23" s="24">
        <v>6</v>
      </c>
      <c r="K23" s="22">
        <f t="shared" si="5"/>
        <v>12</v>
      </c>
      <c r="L23" s="23">
        <v>3</v>
      </c>
      <c r="M23" s="24">
        <v>9</v>
      </c>
      <c r="N23" s="22">
        <f t="shared" si="6"/>
        <v>10</v>
      </c>
      <c r="O23" s="23">
        <v>1</v>
      </c>
      <c r="P23" s="39">
        <v>9</v>
      </c>
      <c r="Q23" s="22">
        <f t="shared" si="7"/>
        <v>8</v>
      </c>
      <c r="R23" s="23">
        <v>2</v>
      </c>
      <c r="S23" s="24">
        <v>6</v>
      </c>
      <c r="T23" s="22">
        <f t="shared" si="8"/>
        <v>4</v>
      </c>
      <c r="U23" s="23">
        <v>2</v>
      </c>
      <c r="V23" s="24">
        <v>2</v>
      </c>
      <c r="W23" s="22">
        <f t="shared" si="9"/>
        <v>10</v>
      </c>
      <c r="X23" s="23">
        <v>4</v>
      </c>
      <c r="Y23" s="24">
        <v>6</v>
      </c>
      <c r="Z23" s="22">
        <f t="shared" si="10"/>
        <v>12</v>
      </c>
      <c r="AA23" s="23">
        <v>2</v>
      </c>
      <c r="AB23" s="24">
        <v>10</v>
      </c>
      <c r="AC23" s="22">
        <f t="shared" si="11"/>
        <v>18</v>
      </c>
      <c r="AD23" s="23">
        <v>4</v>
      </c>
      <c r="AE23" s="39">
        <v>14</v>
      </c>
    </row>
    <row r="24" spans="1:31" ht="13.5">
      <c r="A24" s="7" t="s">
        <v>274</v>
      </c>
      <c r="B24" s="22">
        <f t="shared" si="0"/>
        <v>24</v>
      </c>
      <c r="C24" s="23">
        <f t="shared" si="1"/>
        <v>3</v>
      </c>
      <c r="D24" s="24">
        <f t="shared" si="2"/>
        <v>21</v>
      </c>
      <c r="E24" s="22">
        <f t="shared" si="3"/>
        <v>12</v>
      </c>
      <c r="F24" s="23">
        <v>2</v>
      </c>
      <c r="G24" s="24">
        <v>10</v>
      </c>
      <c r="H24" s="22">
        <f t="shared" si="4"/>
        <v>1</v>
      </c>
      <c r="I24" s="23">
        <v>1</v>
      </c>
      <c r="J24" s="51" t="s">
        <v>270</v>
      </c>
      <c r="K24" s="22">
        <f t="shared" si="5"/>
        <v>2</v>
      </c>
      <c r="L24" s="51" t="s">
        <v>270</v>
      </c>
      <c r="M24" s="24">
        <v>2</v>
      </c>
      <c r="N24" s="22">
        <f t="shared" si="6"/>
        <v>1</v>
      </c>
      <c r="O24" s="51" t="s">
        <v>270</v>
      </c>
      <c r="P24" s="39">
        <v>1</v>
      </c>
      <c r="Q24" s="22">
        <f t="shared" si="7"/>
        <v>1</v>
      </c>
      <c r="R24" s="51" t="s">
        <v>270</v>
      </c>
      <c r="S24" s="24">
        <v>1</v>
      </c>
      <c r="T24" s="69" t="s">
        <v>270</v>
      </c>
      <c r="U24" s="51" t="s">
        <v>270</v>
      </c>
      <c r="V24" s="71" t="s">
        <v>270</v>
      </c>
      <c r="W24" s="22">
        <f t="shared" si="9"/>
        <v>2</v>
      </c>
      <c r="X24" s="51" t="s">
        <v>270</v>
      </c>
      <c r="Y24" s="24">
        <v>2</v>
      </c>
      <c r="Z24" s="22">
        <f t="shared" si="10"/>
        <v>3</v>
      </c>
      <c r="AA24" s="51" t="s">
        <v>270</v>
      </c>
      <c r="AB24" s="24">
        <v>3</v>
      </c>
      <c r="AC24" s="22">
        <f t="shared" si="11"/>
        <v>2</v>
      </c>
      <c r="AD24" s="51" t="s">
        <v>270</v>
      </c>
      <c r="AE24" s="39">
        <v>2</v>
      </c>
    </row>
    <row r="25" spans="1:31" ht="13.5">
      <c r="A25" s="8" t="s">
        <v>33</v>
      </c>
      <c r="B25" s="25">
        <f>SUM(C25:D25)</f>
        <v>26</v>
      </c>
      <c r="C25" s="26">
        <f>SUM(F25,I25,L25,O25,R25,U25,X25,AA25,AD25)</f>
        <v>15</v>
      </c>
      <c r="D25" s="27">
        <f>SUM(G25,J25,M25,P25,S25,V25,Y25,AB25,AE25)</f>
        <v>11</v>
      </c>
      <c r="E25" s="72">
        <f>SUM(F25:G25)</f>
        <v>25</v>
      </c>
      <c r="F25" s="73">
        <v>14</v>
      </c>
      <c r="G25" s="74">
        <v>11</v>
      </c>
      <c r="H25" s="72">
        <f>SUM(I25:J25)</f>
        <v>1</v>
      </c>
      <c r="I25" s="73">
        <v>1</v>
      </c>
      <c r="J25" s="51" t="s">
        <v>270</v>
      </c>
      <c r="K25" s="69" t="s">
        <v>270</v>
      </c>
      <c r="L25" s="51" t="s">
        <v>270</v>
      </c>
      <c r="M25" s="71" t="s">
        <v>270</v>
      </c>
      <c r="N25" s="69" t="s">
        <v>270</v>
      </c>
      <c r="O25" s="51" t="s">
        <v>270</v>
      </c>
      <c r="P25" s="67" t="s">
        <v>270</v>
      </c>
      <c r="Q25" s="69" t="s">
        <v>270</v>
      </c>
      <c r="R25" s="51" t="s">
        <v>270</v>
      </c>
      <c r="S25" s="71" t="s">
        <v>270</v>
      </c>
      <c r="T25" s="69" t="s">
        <v>270</v>
      </c>
      <c r="U25" s="51" t="s">
        <v>270</v>
      </c>
      <c r="V25" s="71" t="s">
        <v>270</v>
      </c>
      <c r="W25" s="69" t="s">
        <v>270</v>
      </c>
      <c r="X25" s="51" t="s">
        <v>270</v>
      </c>
      <c r="Y25" s="71" t="s">
        <v>270</v>
      </c>
      <c r="Z25" s="69" t="s">
        <v>270</v>
      </c>
      <c r="AA25" s="51" t="s">
        <v>270</v>
      </c>
      <c r="AB25" s="71" t="s">
        <v>270</v>
      </c>
      <c r="AC25" s="69" t="s">
        <v>270</v>
      </c>
      <c r="AD25" s="51" t="s">
        <v>270</v>
      </c>
      <c r="AE25" s="67" t="s">
        <v>270</v>
      </c>
    </row>
    <row r="26" spans="1:31" ht="13.5">
      <c r="A26" s="10" t="s">
        <v>1</v>
      </c>
      <c r="B26" s="19">
        <f>SUM(B5:B25)</f>
        <v>176182</v>
      </c>
      <c r="C26" s="20">
        <f>SUM(C5:C25)</f>
        <v>84814</v>
      </c>
      <c r="D26" s="44">
        <f>SUM(D5:D25)</f>
        <v>91368</v>
      </c>
      <c r="E26" s="19">
        <f>SUM(F26:G26)</f>
        <v>122312</v>
      </c>
      <c r="F26" s="20">
        <f>SUM(F5:F25)</f>
        <v>59034</v>
      </c>
      <c r="G26" s="20">
        <f>SUM(G5:G25)</f>
        <v>63278</v>
      </c>
      <c r="H26" s="19">
        <f>SUM(I26:J26)</f>
        <v>8550</v>
      </c>
      <c r="I26" s="20">
        <f>SUM(I5:I25)</f>
        <v>4129</v>
      </c>
      <c r="J26" s="20">
        <f>SUM(J5:J25)</f>
        <v>4421</v>
      </c>
      <c r="K26" s="19">
        <f>SUM(L26:M26)</f>
        <v>3193</v>
      </c>
      <c r="L26" s="20">
        <f>SUM(L5:L25)</f>
        <v>1565</v>
      </c>
      <c r="M26" s="20">
        <f>SUM(M5:M25)</f>
        <v>1628</v>
      </c>
      <c r="N26" s="19">
        <f>SUM(O26:P26)</f>
        <v>9168</v>
      </c>
      <c r="O26" s="20">
        <f>SUM(O5:O25)</f>
        <v>4390</v>
      </c>
      <c r="P26" s="48">
        <f>SUM(P5:P25)</f>
        <v>4778</v>
      </c>
      <c r="Q26" s="19">
        <f>SUM(R26:S26)</f>
        <v>4952</v>
      </c>
      <c r="R26" s="20">
        <f>SUM(R5:R25)</f>
        <v>2362</v>
      </c>
      <c r="S26" s="20">
        <f>SUM(S5:S25)</f>
        <v>2590</v>
      </c>
      <c r="T26" s="19">
        <f>SUM(U26:V26)</f>
        <v>3805</v>
      </c>
      <c r="U26" s="20">
        <f>SUM(U5:U25)</f>
        <v>1835</v>
      </c>
      <c r="V26" s="20">
        <f>SUM(V5:V25)</f>
        <v>1970</v>
      </c>
      <c r="W26" s="19">
        <f>SUM(X26:Y26)</f>
        <v>9766</v>
      </c>
      <c r="X26" s="20">
        <f>SUM(X5:X25)</f>
        <v>4579</v>
      </c>
      <c r="Y26" s="20">
        <f>SUM(Y5:Y25)</f>
        <v>5187</v>
      </c>
      <c r="Z26" s="19">
        <f>SUM(AA26:AB26)</f>
        <v>4886</v>
      </c>
      <c r="AA26" s="20">
        <f>SUM(AA5:AA25)</f>
        <v>2340</v>
      </c>
      <c r="AB26" s="20">
        <f>SUM(AB5:AB25)</f>
        <v>2546</v>
      </c>
      <c r="AC26" s="19">
        <f>SUM(AD26:AE26)</f>
        <v>9550</v>
      </c>
      <c r="AD26" s="20">
        <f>SUM(AD5:AD25)</f>
        <v>4580</v>
      </c>
      <c r="AE26" s="48">
        <f>SUM(AE5:AE25)</f>
        <v>4970</v>
      </c>
    </row>
    <row r="27" spans="1:31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</row>
  </sheetData>
  <sheetProtection/>
  <mergeCells count="1">
    <mergeCell ref="A3:A4"/>
  </mergeCells>
  <printOptions/>
  <pageMargins left="0.7874015748031497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明朝,太字"&amp;18昭和50年国勢調査年齢（5歳階級別）・男女別人口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T26 W26 AC26 Z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205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101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10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13736</v>
      </c>
      <c r="C5" s="20">
        <f aca="true" t="shared" si="0" ref="C5:C25">SUM(F5,I5,L5,O5,R5,U5,X5,AA5,AD5)</f>
        <v>7018</v>
      </c>
      <c r="D5" s="21">
        <f aca="true" t="shared" si="1" ref="D5:D25">SUM(G5,J5,M5,P5,S5,V5,Y5,AB5,AE5)</f>
        <v>6718</v>
      </c>
      <c r="E5" s="22">
        <f>SUM(F5:G5)</f>
        <v>10208</v>
      </c>
      <c r="F5" s="23">
        <v>5213</v>
      </c>
      <c r="G5" s="24">
        <v>4995</v>
      </c>
      <c r="H5" s="22">
        <f>SUM(I5:J5)</f>
        <v>597</v>
      </c>
      <c r="I5" s="23">
        <v>293</v>
      </c>
      <c r="J5" s="24">
        <v>304</v>
      </c>
      <c r="K5" s="22">
        <f>SUM(L5:M5)</f>
        <v>228</v>
      </c>
      <c r="L5" s="23">
        <v>115</v>
      </c>
      <c r="M5" s="24">
        <v>113</v>
      </c>
      <c r="N5" s="22">
        <f>SUM(O5:P5)</f>
        <v>607</v>
      </c>
      <c r="O5" s="23">
        <v>299</v>
      </c>
      <c r="P5" s="24">
        <v>308</v>
      </c>
      <c r="Q5" s="22">
        <f>SUM(R5:S5)</f>
        <v>368</v>
      </c>
      <c r="R5" s="23">
        <v>173</v>
      </c>
      <c r="S5" s="24">
        <v>195</v>
      </c>
      <c r="T5" s="22">
        <f>SUM(U5:V5)</f>
        <v>218</v>
      </c>
      <c r="U5" s="23">
        <v>115</v>
      </c>
      <c r="V5" s="24">
        <v>103</v>
      </c>
      <c r="W5" s="22">
        <f>SUM(X5:Y5)</f>
        <v>714</v>
      </c>
      <c r="X5" s="23">
        <v>384</v>
      </c>
      <c r="Y5" s="24">
        <v>330</v>
      </c>
      <c r="Z5" s="22">
        <f>SUM(AA5:AB5)</f>
        <v>256</v>
      </c>
      <c r="AA5" s="23">
        <v>128</v>
      </c>
      <c r="AB5" s="24">
        <v>128</v>
      </c>
      <c r="AC5" s="22">
        <f>SUM(AD5:AE5)</f>
        <v>540</v>
      </c>
      <c r="AD5" s="23">
        <v>298</v>
      </c>
      <c r="AE5" s="24">
        <v>242</v>
      </c>
    </row>
    <row r="6" spans="1:31" ht="12.75" customHeight="1">
      <c r="A6" s="4" t="s">
        <v>151</v>
      </c>
      <c r="B6" s="22">
        <f aca="true" t="shared" si="2" ref="B6:B25">SUM(C6:D6)</f>
        <v>14679</v>
      </c>
      <c r="C6" s="23">
        <f t="shared" si="0"/>
        <v>7517</v>
      </c>
      <c r="D6" s="24">
        <f t="shared" si="1"/>
        <v>7162</v>
      </c>
      <c r="E6" s="22">
        <f aca="true" t="shared" si="3" ref="E6:E25">SUM(F6:G6)</f>
        <v>11052</v>
      </c>
      <c r="F6" s="23">
        <v>5679</v>
      </c>
      <c r="G6" s="24">
        <v>5373</v>
      </c>
      <c r="H6" s="22">
        <f aca="true" t="shared" si="4" ref="H6:H23">SUM(I6:J6)</f>
        <v>605</v>
      </c>
      <c r="I6" s="23">
        <v>298</v>
      </c>
      <c r="J6" s="24">
        <v>307</v>
      </c>
      <c r="K6" s="22">
        <f aca="true" t="shared" si="5" ref="K6:K24">SUM(L6:M6)</f>
        <v>200</v>
      </c>
      <c r="L6" s="23">
        <v>102</v>
      </c>
      <c r="M6" s="24">
        <v>98</v>
      </c>
      <c r="N6" s="22">
        <f aca="true" t="shared" si="6" ref="N6:N24">SUM(O6:P6)</f>
        <v>610</v>
      </c>
      <c r="O6" s="23">
        <v>321</v>
      </c>
      <c r="P6" s="24">
        <v>289</v>
      </c>
      <c r="Q6" s="22">
        <f aca="true" t="shared" si="7" ref="Q6:Q24">SUM(R6:S6)</f>
        <v>338</v>
      </c>
      <c r="R6" s="23">
        <v>165</v>
      </c>
      <c r="S6" s="24">
        <v>173</v>
      </c>
      <c r="T6" s="22">
        <f aca="true" t="shared" si="8" ref="T6:T24">SUM(U6:V6)</f>
        <v>235</v>
      </c>
      <c r="U6" s="23">
        <v>113</v>
      </c>
      <c r="V6" s="24">
        <v>122</v>
      </c>
      <c r="W6" s="22">
        <f aca="true" t="shared" si="9" ref="W6:W24">SUM(X6:Y6)</f>
        <v>720</v>
      </c>
      <c r="X6" s="23">
        <v>350</v>
      </c>
      <c r="Y6" s="24">
        <v>370</v>
      </c>
      <c r="Z6" s="22">
        <f aca="true" t="shared" si="10" ref="Z6:Z24">SUM(AA6:AB6)</f>
        <v>307</v>
      </c>
      <c r="AA6" s="23">
        <v>159</v>
      </c>
      <c r="AB6" s="24">
        <v>148</v>
      </c>
      <c r="AC6" s="22">
        <f aca="true" t="shared" si="11" ref="AC6:AC24">SUM(AD6:AE6)</f>
        <v>612</v>
      </c>
      <c r="AD6" s="23">
        <v>330</v>
      </c>
      <c r="AE6" s="24">
        <v>282</v>
      </c>
    </row>
    <row r="7" spans="1:31" ht="12.75" customHeight="1">
      <c r="A7" s="4" t="s">
        <v>75</v>
      </c>
      <c r="B7" s="22">
        <f t="shared" si="2"/>
        <v>12793</v>
      </c>
      <c r="C7" s="23">
        <f t="shared" si="0"/>
        <v>6633</v>
      </c>
      <c r="D7" s="24">
        <f t="shared" si="1"/>
        <v>6160</v>
      </c>
      <c r="E7" s="22">
        <f t="shared" si="3"/>
        <v>9366</v>
      </c>
      <c r="F7" s="23">
        <v>4823</v>
      </c>
      <c r="G7" s="24">
        <v>4543</v>
      </c>
      <c r="H7" s="22">
        <f t="shared" si="4"/>
        <v>537</v>
      </c>
      <c r="I7" s="23">
        <v>273</v>
      </c>
      <c r="J7" s="24">
        <v>264</v>
      </c>
      <c r="K7" s="22">
        <f t="shared" si="5"/>
        <v>195</v>
      </c>
      <c r="L7" s="23">
        <v>101</v>
      </c>
      <c r="M7" s="24">
        <v>94</v>
      </c>
      <c r="N7" s="22">
        <f t="shared" si="6"/>
        <v>541</v>
      </c>
      <c r="O7" s="23">
        <v>289</v>
      </c>
      <c r="P7" s="24">
        <v>252</v>
      </c>
      <c r="Q7" s="22">
        <f t="shared" si="7"/>
        <v>294</v>
      </c>
      <c r="R7" s="23">
        <v>151</v>
      </c>
      <c r="S7" s="24">
        <v>143</v>
      </c>
      <c r="T7" s="22">
        <f t="shared" si="8"/>
        <v>233</v>
      </c>
      <c r="U7" s="23">
        <v>121</v>
      </c>
      <c r="V7" s="24">
        <v>112</v>
      </c>
      <c r="W7" s="22">
        <f t="shared" si="9"/>
        <v>687</v>
      </c>
      <c r="X7" s="23">
        <v>377</v>
      </c>
      <c r="Y7" s="24">
        <v>310</v>
      </c>
      <c r="Z7" s="22">
        <f t="shared" si="10"/>
        <v>288</v>
      </c>
      <c r="AA7" s="23">
        <v>154</v>
      </c>
      <c r="AB7" s="24">
        <v>134</v>
      </c>
      <c r="AC7" s="22">
        <f t="shared" si="11"/>
        <v>652</v>
      </c>
      <c r="AD7" s="23">
        <v>344</v>
      </c>
      <c r="AE7" s="24">
        <v>308</v>
      </c>
    </row>
    <row r="8" spans="1:31" ht="12.75" customHeight="1">
      <c r="A8" s="7" t="s">
        <v>76</v>
      </c>
      <c r="B8" s="22">
        <f t="shared" si="2"/>
        <v>12727</v>
      </c>
      <c r="C8" s="23">
        <f t="shared" si="0"/>
        <v>6609</v>
      </c>
      <c r="D8" s="24">
        <f t="shared" si="1"/>
        <v>6118</v>
      </c>
      <c r="E8" s="22">
        <f t="shared" si="3"/>
        <v>9074</v>
      </c>
      <c r="F8" s="23">
        <v>4758</v>
      </c>
      <c r="G8" s="24">
        <v>4316</v>
      </c>
      <c r="H8" s="22">
        <f t="shared" si="4"/>
        <v>586</v>
      </c>
      <c r="I8" s="23">
        <v>286</v>
      </c>
      <c r="J8" s="24">
        <v>300</v>
      </c>
      <c r="K8" s="22">
        <f t="shared" si="5"/>
        <v>238</v>
      </c>
      <c r="L8" s="23">
        <v>133</v>
      </c>
      <c r="M8" s="24">
        <v>105</v>
      </c>
      <c r="N8" s="22">
        <f t="shared" si="6"/>
        <v>617</v>
      </c>
      <c r="O8" s="23">
        <v>312</v>
      </c>
      <c r="P8" s="24">
        <v>305</v>
      </c>
      <c r="Q8" s="22">
        <f t="shared" si="7"/>
        <v>311</v>
      </c>
      <c r="R8" s="23">
        <v>163</v>
      </c>
      <c r="S8" s="24">
        <v>148</v>
      </c>
      <c r="T8" s="22">
        <f t="shared" si="8"/>
        <v>243</v>
      </c>
      <c r="U8" s="23">
        <v>129</v>
      </c>
      <c r="V8" s="24">
        <v>114</v>
      </c>
      <c r="W8" s="22">
        <f t="shared" si="9"/>
        <v>707</v>
      </c>
      <c r="X8" s="23">
        <v>352</v>
      </c>
      <c r="Y8" s="24">
        <v>355</v>
      </c>
      <c r="Z8" s="22">
        <f t="shared" si="10"/>
        <v>316</v>
      </c>
      <c r="AA8" s="23">
        <v>164</v>
      </c>
      <c r="AB8" s="24">
        <v>152</v>
      </c>
      <c r="AC8" s="22">
        <f t="shared" si="11"/>
        <v>635</v>
      </c>
      <c r="AD8" s="23">
        <v>312</v>
      </c>
      <c r="AE8" s="24">
        <v>323</v>
      </c>
    </row>
    <row r="9" spans="1:31" ht="12.75" customHeight="1">
      <c r="A9" s="7" t="s">
        <v>77</v>
      </c>
      <c r="B9" s="22">
        <f t="shared" si="2"/>
        <v>12208</v>
      </c>
      <c r="C9" s="23">
        <f t="shared" si="0"/>
        <v>6194</v>
      </c>
      <c r="D9" s="24">
        <f t="shared" si="1"/>
        <v>6014</v>
      </c>
      <c r="E9" s="22">
        <f t="shared" si="3"/>
        <v>9016</v>
      </c>
      <c r="F9" s="23">
        <v>4680</v>
      </c>
      <c r="G9" s="24">
        <v>4336</v>
      </c>
      <c r="H9" s="22">
        <f t="shared" si="4"/>
        <v>563</v>
      </c>
      <c r="I9" s="23">
        <v>259</v>
      </c>
      <c r="J9" s="24">
        <v>304</v>
      </c>
      <c r="K9" s="22">
        <f t="shared" si="5"/>
        <v>186</v>
      </c>
      <c r="L9" s="23">
        <v>83</v>
      </c>
      <c r="M9" s="24">
        <v>103</v>
      </c>
      <c r="N9" s="22">
        <f t="shared" si="6"/>
        <v>564</v>
      </c>
      <c r="O9" s="23">
        <v>255</v>
      </c>
      <c r="P9" s="24">
        <v>309</v>
      </c>
      <c r="Q9" s="22">
        <f t="shared" si="7"/>
        <v>286</v>
      </c>
      <c r="R9" s="23">
        <v>134</v>
      </c>
      <c r="S9" s="24">
        <v>152</v>
      </c>
      <c r="T9" s="22">
        <f t="shared" si="8"/>
        <v>182</v>
      </c>
      <c r="U9" s="23">
        <v>94</v>
      </c>
      <c r="V9" s="24">
        <v>88</v>
      </c>
      <c r="W9" s="22">
        <f t="shared" si="9"/>
        <v>568</v>
      </c>
      <c r="X9" s="23">
        <v>263</v>
      </c>
      <c r="Y9" s="24">
        <v>305</v>
      </c>
      <c r="Z9" s="22">
        <f t="shared" si="10"/>
        <v>332</v>
      </c>
      <c r="AA9" s="23">
        <v>175</v>
      </c>
      <c r="AB9" s="24">
        <v>157</v>
      </c>
      <c r="AC9" s="22">
        <f t="shared" si="11"/>
        <v>511</v>
      </c>
      <c r="AD9" s="23">
        <v>251</v>
      </c>
      <c r="AE9" s="24">
        <v>260</v>
      </c>
    </row>
    <row r="10" spans="1:31" ht="12.75" customHeight="1">
      <c r="A10" s="7" t="s">
        <v>78</v>
      </c>
      <c r="B10" s="22">
        <f t="shared" si="2"/>
        <v>14134</v>
      </c>
      <c r="C10" s="23">
        <f t="shared" si="0"/>
        <v>7017</v>
      </c>
      <c r="D10" s="24">
        <f t="shared" si="1"/>
        <v>7117</v>
      </c>
      <c r="E10" s="22">
        <f t="shared" si="3"/>
        <v>10309</v>
      </c>
      <c r="F10" s="23">
        <v>5009</v>
      </c>
      <c r="G10" s="24">
        <v>5300</v>
      </c>
      <c r="H10" s="22">
        <f t="shared" si="4"/>
        <v>669</v>
      </c>
      <c r="I10" s="23">
        <v>359</v>
      </c>
      <c r="J10" s="24">
        <v>310</v>
      </c>
      <c r="K10" s="22">
        <f t="shared" si="5"/>
        <v>265</v>
      </c>
      <c r="L10" s="23">
        <v>144</v>
      </c>
      <c r="M10" s="24">
        <v>121</v>
      </c>
      <c r="N10" s="22">
        <f t="shared" si="6"/>
        <v>662</v>
      </c>
      <c r="O10" s="23">
        <v>347</v>
      </c>
      <c r="P10" s="24">
        <v>315</v>
      </c>
      <c r="Q10" s="22">
        <f t="shared" si="7"/>
        <v>383</v>
      </c>
      <c r="R10" s="23">
        <v>198</v>
      </c>
      <c r="S10" s="24">
        <v>185</v>
      </c>
      <c r="T10" s="22">
        <f t="shared" si="8"/>
        <v>223</v>
      </c>
      <c r="U10" s="23">
        <v>124</v>
      </c>
      <c r="V10" s="24">
        <v>99</v>
      </c>
      <c r="W10" s="22">
        <f t="shared" si="9"/>
        <v>692</v>
      </c>
      <c r="X10" s="23">
        <v>340</v>
      </c>
      <c r="Y10" s="24">
        <v>352</v>
      </c>
      <c r="Z10" s="22">
        <f t="shared" si="10"/>
        <v>322</v>
      </c>
      <c r="AA10" s="23">
        <v>165</v>
      </c>
      <c r="AB10" s="24">
        <v>157</v>
      </c>
      <c r="AC10" s="22">
        <f t="shared" si="11"/>
        <v>609</v>
      </c>
      <c r="AD10" s="23">
        <v>331</v>
      </c>
      <c r="AE10" s="24">
        <v>278</v>
      </c>
    </row>
    <row r="11" spans="1:31" ht="12.75" customHeight="1">
      <c r="A11" s="7" t="s">
        <v>79</v>
      </c>
      <c r="B11" s="22">
        <f t="shared" si="2"/>
        <v>15509</v>
      </c>
      <c r="C11" s="23">
        <f t="shared" si="0"/>
        <v>7960</v>
      </c>
      <c r="D11" s="24">
        <f t="shared" si="1"/>
        <v>7549</v>
      </c>
      <c r="E11" s="22">
        <f t="shared" si="3"/>
        <v>11717</v>
      </c>
      <c r="F11" s="23">
        <v>5917</v>
      </c>
      <c r="G11" s="24">
        <v>5800</v>
      </c>
      <c r="H11" s="22">
        <f t="shared" si="4"/>
        <v>629</v>
      </c>
      <c r="I11" s="23">
        <v>338</v>
      </c>
      <c r="J11" s="24">
        <v>291</v>
      </c>
      <c r="K11" s="22">
        <f t="shared" si="5"/>
        <v>224</v>
      </c>
      <c r="L11" s="23">
        <v>112</v>
      </c>
      <c r="M11" s="24">
        <v>112</v>
      </c>
      <c r="N11" s="22">
        <f t="shared" si="6"/>
        <v>678</v>
      </c>
      <c r="O11" s="23">
        <v>389</v>
      </c>
      <c r="P11" s="24">
        <v>289</v>
      </c>
      <c r="Q11" s="22">
        <f t="shared" si="7"/>
        <v>360</v>
      </c>
      <c r="R11" s="23">
        <v>192</v>
      </c>
      <c r="S11" s="24">
        <v>168</v>
      </c>
      <c r="T11" s="22">
        <f t="shared" si="8"/>
        <v>208</v>
      </c>
      <c r="U11" s="23">
        <v>101</v>
      </c>
      <c r="V11" s="24">
        <v>107</v>
      </c>
      <c r="W11" s="22">
        <f t="shared" si="9"/>
        <v>759</v>
      </c>
      <c r="X11" s="23">
        <v>397</v>
      </c>
      <c r="Y11" s="24">
        <v>362</v>
      </c>
      <c r="Z11" s="22">
        <f t="shared" si="10"/>
        <v>317</v>
      </c>
      <c r="AA11" s="23">
        <v>172</v>
      </c>
      <c r="AB11" s="24">
        <v>145</v>
      </c>
      <c r="AC11" s="22">
        <f t="shared" si="11"/>
        <v>617</v>
      </c>
      <c r="AD11" s="23">
        <v>342</v>
      </c>
      <c r="AE11" s="24">
        <v>275</v>
      </c>
    </row>
    <row r="12" spans="1:31" ht="12.75" customHeight="1">
      <c r="A12" s="7" t="s">
        <v>80</v>
      </c>
      <c r="B12" s="22">
        <f t="shared" si="2"/>
        <v>12081</v>
      </c>
      <c r="C12" s="23">
        <f t="shared" si="0"/>
        <v>6040</v>
      </c>
      <c r="D12" s="24">
        <f t="shared" si="1"/>
        <v>6041</v>
      </c>
      <c r="E12" s="22">
        <f t="shared" si="3"/>
        <v>9279</v>
      </c>
      <c r="F12" s="23">
        <v>4641</v>
      </c>
      <c r="G12" s="24">
        <v>4638</v>
      </c>
      <c r="H12" s="22">
        <f t="shared" si="4"/>
        <v>475</v>
      </c>
      <c r="I12" s="23">
        <v>236</v>
      </c>
      <c r="J12" s="24">
        <v>239</v>
      </c>
      <c r="K12" s="22">
        <f t="shared" si="5"/>
        <v>166</v>
      </c>
      <c r="L12" s="23">
        <v>88</v>
      </c>
      <c r="M12" s="24">
        <v>78</v>
      </c>
      <c r="N12" s="22">
        <f t="shared" si="6"/>
        <v>453</v>
      </c>
      <c r="O12" s="23">
        <v>230</v>
      </c>
      <c r="P12" s="24">
        <v>223</v>
      </c>
      <c r="Q12" s="22">
        <f t="shared" si="7"/>
        <v>255</v>
      </c>
      <c r="R12" s="23">
        <v>135</v>
      </c>
      <c r="S12" s="24">
        <v>120</v>
      </c>
      <c r="T12" s="22">
        <f t="shared" si="8"/>
        <v>178</v>
      </c>
      <c r="U12" s="23">
        <v>82</v>
      </c>
      <c r="V12" s="24">
        <v>96</v>
      </c>
      <c r="W12" s="22">
        <f t="shared" si="9"/>
        <v>568</v>
      </c>
      <c r="X12" s="23">
        <v>296</v>
      </c>
      <c r="Y12" s="24">
        <v>272</v>
      </c>
      <c r="Z12" s="22">
        <f t="shared" si="10"/>
        <v>245</v>
      </c>
      <c r="AA12" s="23">
        <v>117</v>
      </c>
      <c r="AB12" s="24">
        <v>128</v>
      </c>
      <c r="AC12" s="22">
        <f t="shared" si="11"/>
        <v>462</v>
      </c>
      <c r="AD12" s="23">
        <v>215</v>
      </c>
      <c r="AE12" s="24">
        <v>247</v>
      </c>
    </row>
    <row r="13" spans="1:31" ht="12.75" customHeight="1">
      <c r="A13" s="7" t="s">
        <v>81</v>
      </c>
      <c r="B13" s="22">
        <f t="shared" si="2"/>
        <v>11764</v>
      </c>
      <c r="C13" s="23">
        <f t="shared" si="0"/>
        <v>5657</v>
      </c>
      <c r="D13" s="24">
        <f t="shared" si="1"/>
        <v>6107</v>
      </c>
      <c r="E13" s="22">
        <f t="shared" si="3"/>
        <v>8507</v>
      </c>
      <c r="F13" s="23">
        <v>4091</v>
      </c>
      <c r="G13" s="24">
        <v>4416</v>
      </c>
      <c r="H13" s="22">
        <f t="shared" si="4"/>
        <v>529</v>
      </c>
      <c r="I13" s="23">
        <v>260</v>
      </c>
      <c r="J13" s="24">
        <v>269</v>
      </c>
      <c r="K13" s="22">
        <f t="shared" si="5"/>
        <v>215</v>
      </c>
      <c r="L13" s="23">
        <v>111</v>
      </c>
      <c r="M13" s="24">
        <v>104</v>
      </c>
      <c r="N13" s="22">
        <f t="shared" si="6"/>
        <v>537</v>
      </c>
      <c r="O13" s="23">
        <v>244</v>
      </c>
      <c r="P13" s="24">
        <v>293</v>
      </c>
      <c r="Q13" s="22">
        <f t="shared" si="7"/>
        <v>301</v>
      </c>
      <c r="R13" s="23">
        <v>154</v>
      </c>
      <c r="S13" s="24">
        <v>147</v>
      </c>
      <c r="T13" s="22">
        <f t="shared" si="8"/>
        <v>240</v>
      </c>
      <c r="U13" s="23">
        <v>122</v>
      </c>
      <c r="V13" s="24">
        <v>118</v>
      </c>
      <c r="W13" s="22">
        <f t="shared" si="9"/>
        <v>595</v>
      </c>
      <c r="X13" s="23">
        <v>272</v>
      </c>
      <c r="Y13" s="24">
        <v>323</v>
      </c>
      <c r="Z13" s="22">
        <f t="shared" si="10"/>
        <v>273</v>
      </c>
      <c r="AA13" s="23">
        <v>125</v>
      </c>
      <c r="AB13" s="24">
        <v>148</v>
      </c>
      <c r="AC13" s="22">
        <f t="shared" si="11"/>
        <v>567</v>
      </c>
      <c r="AD13" s="23">
        <v>278</v>
      </c>
      <c r="AE13" s="24">
        <v>289</v>
      </c>
    </row>
    <row r="14" spans="1:31" ht="12.75" customHeight="1">
      <c r="A14" s="7" t="s">
        <v>82</v>
      </c>
      <c r="B14" s="22">
        <f t="shared" si="2"/>
        <v>12936</v>
      </c>
      <c r="C14" s="23">
        <f t="shared" si="0"/>
        <v>6227</v>
      </c>
      <c r="D14" s="24">
        <f t="shared" si="1"/>
        <v>6709</v>
      </c>
      <c r="E14" s="22">
        <f t="shared" si="3"/>
        <v>8896</v>
      </c>
      <c r="F14" s="23">
        <v>4310</v>
      </c>
      <c r="G14" s="24">
        <v>4586</v>
      </c>
      <c r="H14" s="22">
        <f t="shared" si="4"/>
        <v>649</v>
      </c>
      <c r="I14" s="23">
        <v>298</v>
      </c>
      <c r="J14" s="24">
        <v>351</v>
      </c>
      <c r="K14" s="22">
        <f t="shared" si="5"/>
        <v>221</v>
      </c>
      <c r="L14" s="23">
        <v>99</v>
      </c>
      <c r="M14" s="24">
        <v>122</v>
      </c>
      <c r="N14" s="22">
        <f t="shared" si="6"/>
        <v>691</v>
      </c>
      <c r="O14" s="23">
        <v>333</v>
      </c>
      <c r="P14" s="24">
        <v>358</v>
      </c>
      <c r="Q14" s="22">
        <f t="shared" si="7"/>
        <v>390</v>
      </c>
      <c r="R14" s="23">
        <v>182</v>
      </c>
      <c r="S14" s="24">
        <v>208</v>
      </c>
      <c r="T14" s="22">
        <f t="shared" si="8"/>
        <v>323</v>
      </c>
      <c r="U14" s="23">
        <v>160</v>
      </c>
      <c r="V14" s="24">
        <v>163</v>
      </c>
      <c r="W14" s="22">
        <f t="shared" si="9"/>
        <v>741</v>
      </c>
      <c r="X14" s="23">
        <v>349</v>
      </c>
      <c r="Y14" s="24">
        <v>392</v>
      </c>
      <c r="Z14" s="22">
        <f t="shared" si="10"/>
        <v>338</v>
      </c>
      <c r="AA14" s="23">
        <v>157</v>
      </c>
      <c r="AB14" s="24">
        <v>181</v>
      </c>
      <c r="AC14" s="22">
        <f t="shared" si="11"/>
        <v>687</v>
      </c>
      <c r="AD14" s="23">
        <v>339</v>
      </c>
      <c r="AE14" s="24">
        <v>348</v>
      </c>
    </row>
    <row r="15" spans="1:31" ht="12.75" customHeight="1">
      <c r="A15" s="7" t="s">
        <v>83</v>
      </c>
      <c r="B15" s="22">
        <f t="shared" si="2"/>
        <v>12720</v>
      </c>
      <c r="C15" s="23">
        <f t="shared" si="0"/>
        <v>6137</v>
      </c>
      <c r="D15" s="24">
        <f t="shared" si="1"/>
        <v>6583</v>
      </c>
      <c r="E15" s="22">
        <f t="shared" si="3"/>
        <v>8466</v>
      </c>
      <c r="F15" s="23">
        <v>4078</v>
      </c>
      <c r="G15" s="24">
        <v>4388</v>
      </c>
      <c r="H15" s="22">
        <f t="shared" si="4"/>
        <v>652</v>
      </c>
      <c r="I15" s="23">
        <v>322</v>
      </c>
      <c r="J15" s="24">
        <v>330</v>
      </c>
      <c r="K15" s="22">
        <f t="shared" si="5"/>
        <v>225</v>
      </c>
      <c r="L15" s="23">
        <v>112</v>
      </c>
      <c r="M15" s="24">
        <v>113</v>
      </c>
      <c r="N15" s="22">
        <f t="shared" si="6"/>
        <v>728</v>
      </c>
      <c r="O15" s="23">
        <v>350</v>
      </c>
      <c r="P15" s="24">
        <v>378</v>
      </c>
      <c r="Q15" s="22">
        <f t="shared" si="7"/>
        <v>424</v>
      </c>
      <c r="R15" s="23">
        <v>208</v>
      </c>
      <c r="S15" s="24">
        <v>216</v>
      </c>
      <c r="T15" s="22">
        <f t="shared" si="8"/>
        <v>321</v>
      </c>
      <c r="U15" s="23">
        <v>164</v>
      </c>
      <c r="V15" s="24">
        <v>157</v>
      </c>
      <c r="W15" s="22">
        <f t="shared" si="9"/>
        <v>792</v>
      </c>
      <c r="X15" s="23">
        <v>363</v>
      </c>
      <c r="Y15" s="24">
        <v>429</v>
      </c>
      <c r="Z15" s="22">
        <f t="shared" si="10"/>
        <v>334</v>
      </c>
      <c r="AA15" s="23">
        <v>168</v>
      </c>
      <c r="AB15" s="24">
        <v>166</v>
      </c>
      <c r="AC15" s="22">
        <f t="shared" si="11"/>
        <v>778</v>
      </c>
      <c r="AD15" s="23">
        <v>372</v>
      </c>
      <c r="AE15" s="24">
        <v>406</v>
      </c>
    </row>
    <row r="16" spans="1:31" ht="12.75" customHeight="1">
      <c r="A16" s="7" t="s">
        <v>84</v>
      </c>
      <c r="B16" s="22">
        <f t="shared" si="2"/>
        <v>10404</v>
      </c>
      <c r="C16" s="23">
        <f t="shared" si="0"/>
        <v>4496</v>
      </c>
      <c r="D16" s="24">
        <f t="shared" si="1"/>
        <v>5908</v>
      </c>
      <c r="E16" s="22">
        <f t="shared" si="3"/>
        <v>6772</v>
      </c>
      <c r="F16" s="23">
        <v>2909</v>
      </c>
      <c r="G16" s="24">
        <v>3863</v>
      </c>
      <c r="H16" s="22">
        <f t="shared" si="4"/>
        <v>538</v>
      </c>
      <c r="I16" s="23">
        <v>254</v>
      </c>
      <c r="J16" s="24">
        <v>284</v>
      </c>
      <c r="K16" s="22">
        <f t="shared" si="5"/>
        <v>213</v>
      </c>
      <c r="L16" s="23">
        <v>89</v>
      </c>
      <c r="M16" s="24">
        <v>124</v>
      </c>
      <c r="N16" s="22">
        <f t="shared" si="6"/>
        <v>664</v>
      </c>
      <c r="O16" s="23">
        <v>294</v>
      </c>
      <c r="P16" s="24">
        <v>370</v>
      </c>
      <c r="Q16" s="22">
        <f t="shared" si="7"/>
        <v>376</v>
      </c>
      <c r="R16" s="23">
        <v>170</v>
      </c>
      <c r="S16" s="24">
        <v>206</v>
      </c>
      <c r="T16" s="22">
        <f t="shared" si="8"/>
        <v>245</v>
      </c>
      <c r="U16" s="23">
        <v>92</v>
      </c>
      <c r="V16" s="24">
        <v>153</v>
      </c>
      <c r="W16" s="22">
        <f t="shared" si="9"/>
        <v>598</v>
      </c>
      <c r="X16" s="23">
        <v>263</v>
      </c>
      <c r="Y16" s="24">
        <v>335</v>
      </c>
      <c r="Z16" s="22">
        <f t="shared" si="10"/>
        <v>343</v>
      </c>
      <c r="AA16" s="23">
        <v>144</v>
      </c>
      <c r="AB16" s="24">
        <v>199</v>
      </c>
      <c r="AC16" s="22">
        <f t="shared" si="11"/>
        <v>655</v>
      </c>
      <c r="AD16" s="23">
        <v>281</v>
      </c>
      <c r="AE16" s="24">
        <v>374</v>
      </c>
    </row>
    <row r="17" spans="1:31" ht="12.75" customHeight="1">
      <c r="A17" s="7" t="s">
        <v>85</v>
      </c>
      <c r="B17" s="22">
        <f t="shared" si="2"/>
        <v>8101</v>
      </c>
      <c r="C17" s="23">
        <f t="shared" si="0"/>
        <v>3458</v>
      </c>
      <c r="D17" s="24">
        <f t="shared" si="1"/>
        <v>4643</v>
      </c>
      <c r="E17" s="22">
        <f t="shared" si="3"/>
        <v>5248</v>
      </c>
      <c r="F17" s="23">
        <v>2188</v>
      </c>
      <c r="G17" s="24">
        <v>3060</v>
      </c>
      <c r="H17" s="22">
        <f t="shared" si="4"/>
        <v>398</v>
      </c>
      <c r="I17" s="23">
        <v>173</v>
      </c>
      <c r="J17" s="24">
        <v>225</v>
      </c>
      <c r="K17" s="22">
        <f t="shared" si="5"/>
        <v>162</v>
      </c>
      <c r="L17" s="23">
        <v>67</v>
      </c>
      <c r="M17" s="24">
        <v>95</v>
      </c>
      <c r="N17" s="22">
        <f t="shared" si="6"/>
        <v>471</v>
      </c>
      <c r="O17" s="23">
        <v>212</v>
      </c>
      <c r="P17" s="24">
        <v>259</v>
      </c>
      <c r="Q17" s="22">
        <f t="shared" si="7"/>
        <v>256</v>
      </c>
      <c r="R17" s="23">
        <v>120</v>
      </c>
      <c r="S17" s="24">
        <v>136</v>
      </c>
      <c r="T17" s="22">
        <f t="shared" si="8"/>
        <v>234</v>
      </c>
      <c r="U17" s="23">
        <v>109</v>
      </c>
      <c r="V17" s="24">
        <v>125</v>
      </c>
      <c r="W17" s="22">
        <f t="shared" si="9"/>
        <v>504</v>
      </c>
      <c r="X17" s="23">
        <v>222</v>
      </c>
      <c r="Y17" s="24">
        <v>282</v>
      </c>
      <c r="Z17" s="22">
        <f t="shared" si="10"/>
        <v>291</v>
      </c>
      <c r="AA17" s="23">
        <v>131</v>
      </c>
      <c r="AB17" s="24">
        <v>160</v>
      </c>
      <c r="AC17" s="22">
        <f t="shared" si="11"/>
        <v>537</v>
      </c>
      <c r="AD17" s="23">
        <v>236</v>
      </c>
      <c r="AE17" s="24">
        <v>301</v>
      </c>
    </row>
    <row r="18" spans="1:31" ht="12.75" customHeight="1">
      <c r="A18" s="7" t="s">
        <v>86</v>
      </c>
      <c r="B18" s="22">
        <f t="shared" si="2"/>
        <v>7292</v>
      </c>
      <c r="C18" s="23">
        <f t="shared" si="0"/>
        <v>3108</v>
      </c>
      <c r="D18" s="24">
        <f t="shared" si="1"/>
        <v>4184</v>
      </c>
      <c r="E18" s="22">
        <f t="shared" si="3"/>
        <v>4709</v>
      </c>
      <c r="F18" s="23">
        <v>2017</v>
      </c>
      <c r="G18" s="24">
        <v>2692</v>
      </c>
      <c r="H18" s="22">
        <f t="shared" si="4"/>
        <v>405</v>
      </c>
      <c r="I18" s="23">
        <v>177</v>
      </c>
      <c r="J18" s="24">
        <v>228</v>
      </c>
      <c r="K18" s="22">
        <f t="shared" si="5"/>
        <v>157</v>
      </c>
      <c r="L18" s="23">
        <v>63</v>
      </c>
      <c r="M18" s="24">
        <v>94</v>
      </c>
      <c r="N18" s="22">
        <f t="shared" si="6"/>
        <v>428</v>
      </c>
      <c r="O18" s="23">
        <v>196</v>
      </c>
      <c r="P18" s="24">
        <v>232</v>
      </c>
      <c r="Q18" s="22">
        <f t="shared" si="7"/>
        <v>205</v>
      </c>
      <c r="R18" s="23">
        <v>81</v>
      </c>
      <c r="S18" s="24">
        <v>124</v>
      </c>
      <c r="T18" s="22">
        <f t="shared" si="8"/>
        <v>200</v>
      </c>
      <c r="U18" s="23">
        <v>86</v>
      </c>
      <c r="V18" s="24">
        <v>114</v>
      </c>
      <c r="W18" s="22">
        <f t="shared" si="9"/>
        <v>465</v>
      </c>
      <c r="X18" s="23">
        <v>188</v>
      </c>
      <c r="Y18" s="24">
        <v>277</v>
      </c>
      <c r="Z18" s="22">
        <f t="shared" si="10"/>
        <v>234</v>
      </c>
      <c r="AA18" s="23">
        <v>99</v>
      </c>
      <c r="AB18" s="24">
        <v>135</v>
      </c>
      <c r="AC18" s="22">
        <f t="shared" si="11"/>
        <v>489</v>
      </c>
      <c r="AD18" s="23">
        <v>201</v>
      </c>
      <c r="AE18" s="24">
        <v>288</v>
      </c>
    </row>
    <row r="19" spans="1:31" ht="12.75" customHeight="1">
      <c r="A19" s="7" t="s">
        <v>87</v>
      </c>
      <c r="B19" s="22">
        <f t="shared" si="2"/>
        <v>5808</v>
      </c>
      <c r="C19" s="23">
        <f t="shared" si="0"/>
        <v>2486</v>
      </c>
      <c r="D19" s="24">
        <f t="shared" si="1"/>
        <v>3322</v>
      </c>
      <c r="E19" s="22">
        <f t="shared" si="3"/>
        <v>3702</v>
      </c>
      <c r="F19" s="23">
        <v>1581</v>
      </c>
      <c r="G19" s="24">
        <v>2121</v>
      </c>
      <c r="H19" s="22">
        <f t="shared" si="4"/>
        <v>285</v>
      </c>
      <c r="I19" s="23">
        <v>126</v>
      </c>
      <c r="J19" s="24">
        <v>159</v>
      </c>
      <c r="K19" s="22">
        <f t="shared" si="5"/>
        <v>110</v>
      </c>
      <c r="L19" s="23">
        <v>51</v>
      </c>
      <c r="M19" s="24">
        <v>59</v>
      </c>
      <c r="N19" s="22">
        <f t="shared" si="6"/>
        <v>346</v>
      </c>
      <c r="O19" s="23">
        <v>148</v>
      </c>
      <c r="P19" s="24">
        <v>198</v>
      </c>
      <c r="Q19" s="22">
        <f t="shared" si="7"/>
        <v>176</v>
      </c>
      <c r="R19" s="23">
        <v>85</v>
      </c>
      <c r="S19" s="24">
        <v>91</v>
      </c>
      <c r="T19" s="22">
        <f t="shared" si="8"/>
        <v>175</v>
      </c>
      <c r="U19" s="23">
        <v>87</v>
      </c>
      <c r="V19" s="24">
        <v>88</v>
      </c>
      <c r="W19" s="22">
        <f t="shared" si="9"/>
        <v>394</v>
      </c>
      <c r="X19" s="23">
        <v>147</v>
      </c>
      <c r="Y19" s="24">
        <v>247</v>
      </c>
      <c r="Z19" s="22">
        <f t="shared" si="10"/>
        <v>201</v>
      </c>
      <c r="AA19" s="23">
        <v>86</v>
      </c>
      <c r="AB19" s="24">
        <v>115</v>
      </c>
      <c r="AC19" s="22">
        <f t="shared" si="11"/>
        <v>419</v>
      </c>
      <c r="AD19" s="23">
        <v>175</v>
      </c>
      <c r="AE19" s="24">
        <v>244</v>
      </c>
    </row>
    <row r="20" spans="1:31" ht="12.75" customHeight="1">
      <c r="A20" s="7" t="s">
        <v>88</v>
      </c>
      <c r="B20" s="22">
        <f t="shared" si="2"/>
        <v>4123</v>
      </c>
      <c r="C20" s="23">
        <f t="shared" si="0"/>
        <v>1743</v>
      </c>
      <c r="D20" s="24">
        <f t="shared" si="1"/>
        <v>2380</v>
      </c>
      <c r="E20" s="22">
        <f t="shared" si="3"/>
        <v>2529</v>
      </c>
      <c r="F20" s="23">
        <v>1067</v>
      </c>
      <c r="G20" s="24">
        <v>1462</v>
      </c>
      <c r="H20" s="22">
        <f t="shared" si="4"/>
        <v>250</v>
      </c>
      <c r="I20" s="23">
        <v>100</v>
      </c>
      <c r="J20" s="24">
        <v>150</v>
      </c>
      <c r="K20" s="22">
        <f t="shared" si="5"/>
        <v>93</v>
      </c>
      <c r="L20" s="23">
        <v>48</v>
      </c>
      <c r="M20" s="24">
        <v>45</v>
      </c>
      <c r="N20" s="22">
        <f t="shared" si="6"/>
        <v>283</v>
      </c>
      <c r="O20" s="23">
        <v>115</v>
      </c>
      <c r="P20" s="39">
        <v>168</v>
      </c>
      <c r="Q20" s="79">
        <f t="shared" si="7"/>
        <v>154</v>
      </c>
      <c r="R20" s="23">
        <v>62</v>
      </c>
      <c r="S20" s="24">
        <v>92</v>
      </c>
      <c r="T20" s="22">
        <f t="shared" si="8"/>
        <v>107</v>
      </c>
      <c r="U20" s="23">
        <v>48</v>
      </c>
      <c r="V20" s="24">
        <v>59</v>
      </c>
      <c r="W20" s="22">
        <f t="shared" si="9"/>
        <v>284</v>
      </c>
      <c r="X20" s="23">
        <v>120</v>
      </c>
      <c r="Y20" s="24">
        <v>164</v>
      </c>
      <c r="Z20" s="22">
        <f t="shared" si="10"/>
        <v>138</v>
      </c>
      <c r="AA20" s="23">
        <v>59</v>
      </c>
      <c r="AB20" s="24">
        <v>79</v>
      </c>
      <c r="AC20" s="22">
        <f t="shared" si="11"/>
        <v>285</v>
      </c>
      <c r="AD20" s="23">
        <v>124</v>
      </c>
      <c r="AE20" s="24">
        <v>161</v>
      </c>
    </row>
    <row r="21" spans="1:31" ht="13.5">
      <c r="A21" s="7" t="s">
        <v>89</v>
      </c>
      <c r="B21" s="22">
        <f t="shared" si="2"/>
        <v>2371</v>
      </c>
      <c r="C21" s="23">
        <f t="shared" si="0"/>
        <v>840</v>
      </c>
      <c r="D21" s="24">
        <f t="shared" si="1"/>
        <v>1531</v>
      </c>
      <c r="E21" s="22">
        <f t="shared" si="3"/>
        <v>1466</v>
      </c>
      <c r="F21" s="23">
        <v>522</v>
      </c>
      <c r="G21" s="24">
        <v>944</v>
      </c>
      <c r="H21" s="22">
        <f t="shared" si="4"/>
        <v>128</v>
      </c>
      <c r="I21" s="23">
        <v>47</v>
      </c>
      <c r="J21" s="24">
        <v>81</v>
      </c>
      <c r="K21" s="22">
        <f t="shared" si="5"/>
        <v>41</v>
      </c>
      <c r="L21" s="23">
        <v>15</v>
      </c>
      <c r="M21" s="24">
        <v>26</v>
      </c>
      <c r="N21" s="22">
        <f t="shared" si="6"/>
        <v>171</v>
      </c>
      <c r="O21" s="23">
        <v>59</v>
      </c>
      <c r="P21" s="39">
        <v>112</v>
      </c>
      <c r="Q21" s="79">
        <f t="shared" si="7"/>
        <v>97</v>
      </c>
      <c r="R21" s="23">
        <v>34</v>
      </c>
      <c r="S21" s="24">
        <v>63</v>
      </c>
      <c r="T21" s="22">
        <f t="shared" si="8"/>
        <v>65</v>
      </c>
      <c r="U21" s="23">
        <v>24</v>
      </c>
      <c r="V21" s="24">
        <v>41</v>
      </c>
      <c r="W21" s="22">
        <f t="shared" si="9"/>
        <v>143</v>
      </c>
      <c r="X21" s="23">
        <v>58</v>
      </c>
      <c r="Y21" s="24">
        <v>85</v>
      </c>
      <c r="Z21" s="22">
        <f t="shared" si="10"/>
        <v>90</v>
      </c>
      <c r="AA21" s="23">
        <v>21</v>
      </c>
      <c r="AB21" s="24">
        <v>69</v>
      </c>
      <c r="AC21" s="22">
        <f t="shared" si="11"/>
        <v>170</v>
      </c>
      <c r="AD21" s="23">
        <v>60</v>
      </c>
      <c r="AE21" s="24">
        <v>110</v>
      </c>
    </row>
    <row r="22" spans="1:31" ht="13.5">
      <c r="A22" s="7" t="s">
        <v>90</v>
      </c>
      <c r="B22" s="22">
        <f t="shared" si="2"/>
        <v>869</v>
      </c>
      <c r="C22" s="23">
        <f t="shared" si="0"/>
        <v>293</v>
      </c>
      <c r="D22" s="24">
        <f t="shared" si="1"/>
        <v>576</v>
      </c>
      <c r="E22" s="22">
        <f t="shared" si="3"/>
        <v>521</v>
      </c>
      <c r="F22" s="23">
        <v>175</v>
      </c>
      <c r="G22" s="24">
        <v>346</v>
      </c>
      <c r="H22" s="22">
        <f t="shared" si="4"/>
        <v>45</v>
      </c>
      <c r="I22" s="23">
        <v>13</v>
      </c>
      <c r="J22" s="24">
        <v>32</v>
      </c>
      <c r="K22" s="22">
        <f t="shared" si="5"/>
        <v>20</v>
      </c>
      <c r="L22" s="23">
        <v>11</v>
      </c>
      <c r="M22" s="24">
        <v>9</v>
      </c>
      <c r="N22" s="22">
        <f t="shared" si="6"/>
        <v>64</v>
      </c>
      <c r="O22" s="23">
        <v>16</v>
      </c>
      <c r="P22" s="39">
        <v>48</v>
      </c>
      <c r="Q22" s="79">
        <f t="shared" si="7"/>
        <v>39</v>
      </c>
      <c r="R22" s="23">
        <v>15</v>
      </c>
      <c r="S22" s="24">
        <v>24</v>
      </c>
      <c r="T22" s="22">
        <f t="shared" si="8"/>
        <v>28</v>
      </c>
      <c r="U22" s="23">
        <v>9</v>
      </c>
      <c r="V22" s="24">
        <v>19</v>
      </c>
      <c r="W22" s="22">
        <f t="shared" si="9"/>
        <v>53</v>
      </c>
      <c r="X22" s="23">
        <v>19</v>
      </c>
      <c r="Y22" s="24">
        <v>34</v>
      </c>
      <c r="Z22" s="22">
        <f t="shared" si="10"/>
        <v>34</v>
      </c>
      <c r="AA22" s="23">
        <v>13</v>
      </c>
      <c r="AB22" s="24">
        <v>21</v>
      </c>
      <c r="AC22" s="22">
        <f t="shared" si="11"/>
        <v>65</v>
      </c>
      <c r="AD22" s="23">
        <v>22</v>
      </c>
      <c r="AE22" s="24">
        <v>43</v>
      </c>
    </row>
    <row r="23" spans="1:31" ht="13.5">
      <c r="A23" s="7" t="s">
        <v>91</v>
      </c>
      <c r="B23" s="22">
        <f t="shared" si="2"/>
        <v>269</v>
      </c>
      <c r="C23" s="23">
        <f t="shared" si="0"/>
        <v>66</v>
      </c>
      <c r="D23" s="24">
        <f t="shared" si="1"/>
        <v>203</v>
      </c>
      <c r="E23" s="22">
        <f t="shared" si="3"/>
        <v>160</v>
      </c>
      <c r="F23" s="23">
        <v>36</v>
      </c>
      <c r="G23" s="24">
        <v>124</v>
      </c>
      <c r="H23" s="22">
        <f t="shared" si="4"/>
        <v>18</v>
      </c>
      <c r="I23" s="23">
        <v>3</v>
      </c>
      <c r="J23" s="24">
        <v>15</v>
      </c>
      <c r="K23" s="22">
        <f t="shared" si="5"/>
        <v>8</v>
      </c>
      <c r="L23" s="23">
        <v>1</v>
      </c>
      <c r="M23" s="24">
        <v>7</v>
      </c>
      <c r="N23" s="22">
        <f t="shared" si="6"/>
        <v>16</v>
      </c>
      <c r="O23" s="23">
        <v>8</v>
      </c>
      <c r="P23" s="39">
        <v>8</v>
      </c>
      <c r="Q23" s="79">
        <f t="shared" si="7"/>
        <v>10</v>
      </c>
      <c r="R23" s="23">
        <v>5</v>
      </c>
      <c r="S23" s="24">
        <v>5</v>
      </c>
      <c r="T23" s="22">
        <f t="shared" si="8"/>
        <v>9</v>
      </c>
      <c r="U23" s="23">
        <v>2</v>
      </c>
      <c r="V23" s="24">
        <v>7</v>
      </c>
      <c r="W23" s="22">
        <f t="shared" si="9"/>
        <v>18</v>
      </c>
      <c r="X23" s="23">
        <v>5</v>
      </c>
      <c r="Y23" s="24">
        <v>13</v>
      </c>
      <c r="Z23" s="22">
        <f t="shared" si="10"/>
        <v>11</v>
      </c>
      <c r="AA23" s="23">
        <v>2</v>
      </c>
      <c r="AB23" s="24">
        <v>9</v>
      </c>
      <c r="AC23" s="22">
        <f t="shared" si="11"/>
        <v>19</v>
      </c>
      <c r="AD23" s="23">
        <v>4</v>
      </c>
      <c r="AE23" s="24">
        <v>15</v>
      </c>
    </row>
    <row r="24" spans="1:31" ht="13.5">
      <c r="A24" s="7" t="s">
        <v>92</v>
      </c>
      <c r="B24" s="22">
        <f t="shared" si="2"/>
        <v>39</v>
      </c>
      <c r="C24" s="23">
        <f t="shared" si="0"/>
        <v>8</v>
      </c>
      <c r="D24" s="24">
        <f t="shared" si="1"/>
        <v>31</v>
      </c>
      <c r="E24" s="22">
        <f t="shared" si="3"/>
        <v>25</v>
      </c>
      <c r="F24" s="23">
        <v>5</v>
      </c>
      <c r="G24" s="24">
        <v>20</v>
      </c>
      <c r="H24" s="78" t="s">
        <v>270</v>
      </c>
      <c r="I24" s="51" t="s">
        <v>270</v>
      </c>
      <c r="J24" s="67" t="s">
        <v>270</v>
      </c>
      <c r="K24" s="22">
        <f t="shared" si="5"/>
        <v>1</v>
      </c>
      <c r="L24" s="51" t="s">
        <v>270</v>
      </c>
      <c r="M24" s="24">
        <v>1</v>
      </c>
      <c r="N24" s="22">
        <f t="shared" si="6"/>
        <v>2</v>
      </c>
      <c r="O24" s="51" t="s">
        <v>270</v>
      </c>
      <c r="P24" s="39">
        <v>2</v>
      </c>
      <c r="Q24" s="79">
        <f t="shared" si="7"/>
        <v>2</v>
      </c>
      <c r="R24" s="51" t="s">
        <v>270</v>
      </c>
      <c r="S24" s="24">
        <v>2</v>
      </c>
      <c r="T24" s="22">
        <f t="shared" si="8"/>
        <v>1</v>
      </c>
      <c r="U24" s="23">
        <v>1</v>
      </c>
      <c r="V24" s="51" t="s">
        <v>270</v>
      </c>
      <c r="W24" s="22">
        <f t="shared" si="9"/>
        <v>4</v>
      </c>
      <c r="X24" s="23">
        <v>2</v>
      </c>
      <c r="Y24" s="24">
        <v>2</v>
      </c>
      <c r="Z24" s="22">
        <f t="shared" si="10"/>
        <v>1</v>
      </c>
      <c r="AA24" s="51" t="s">
        <v>270</v>
      </c>
      <c r="AB24" s="24">
        <v>1</v>
      </c>
      <c r="AC24" s="22">
        <f t="shared" si="11"/>
        <v>3</v>
      </c>
      <c r="AD24" s="51" t="s">
        <v>270</v>
      </c>
      <c r="AE24" s="24">
        <v>3</v>
      </c>
    </row>
    <row r="25" spans="1:31" ht="13.5">
      <c r="A25" s="8" t="s">
        <v>33</v>
      </c>
      <c r="B25" s="25">
        <f t="shared" si="2"/>
        <v>38</v>
      </c>
      <c r="C25" s="26">
        <f t="shared" si="0"/>
        <v>23</v>
      </c>
      <c r="D25" s="27">
        <f t="shared" si="1"/>
        <v>15</v>
      </c>
      <c r="E25" s="22">
        <f t="shared" si="3"/>
        <v>38</v>
      </c>
      <c r="F25" s="23">
        <v>23</v>
      </c>
      <c r="G25" s="24">
        <v>15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</row>
    <row r="26" spans="1:31" ht="13.5">
      <c r="A26" s="10" t="s">
        <v>1</v>
      </c>
      <c r="B26" s="19">
        <f>SUM(C26:D26)</f>
        <v>184601</v>
      </c>
      <c r="C26" s="20">
        <f>SUM(C5:C25)</f>
        <v>89530</v>
      </c>
      <c r="D26" s="21">
        <f>SUM(D5:D25)</f>
        <v>95071</v>
      </c>
      <c r="E26" s="19">
        <f>SUM(F26:G26)</f>
        <v>131060</v>
      </c>
      <c r="F26" s="20">
        <f>SUM(F5:F25)</f>
        <v>63722</v>
      </c>
      <c r="G26" s="21">
        <f>SUM(G5:G25)</f>
        <v>67338</v>
      </c>
      <c r="H26" s="19">
        <f>SUM(I26:J26)</f>
        <v>8558</v>
      </c>
      <c r="I26" s="20">
        <f>SUM(I5:I25)</f>
        <v>4115</v>
      </c>
      <c r="J26" s="21">
        <f>SUM(J5:J25)</f>
        <v>4443</v>
      </c>
      <c r="K26" s="19">
        <f>SUM(L26:M26)</f>
        <v>3168</v>
      </c>
      <c r="L26" s="20">
        <f>SUM(L5:L25)</f>
        <v>1545</v>
      </c>
      <c r="M26" s="21">
        <f>SUM(M5:M25)</f>
        <v>1623</v>
      </c>
      <c r="N26" s="19">
        <f>SUM(O26:P26)</f>
        <v>9133</v>
      </c>
      <c r="O26" s="20">
        <f>SUM(O5:O25)</f>
        <v>4417</v>
      </c>
      <c r="P26" s="48">
        <f>SUM(P5:P25)</f>
        <v>4716</v>
      </c>
      <c r="Q26" s="80">
        <f>SUM(R26:S26)</f>
        <v>5025</v>
      </c>
      <c r="R26" s="20">
        <f>SUM(R5:R25)</f>
        <v>2427</v>
      </c>
      <c r="S26" s="21">
        <f>SUM(S5:S25)</f>
        <v>2598</v>
      </c>
      <c r="T26" s="19">
        <f>SUM(U26:V26)</f>
        <v>3668</v>
      </c>
      <c r="U26" s="20">
        <f>SUM(U5:U25)</f>
        <v>1783</v>
      </c>
      <c r="V26" s="21">
        <f>SUM(V5:V25)</f>
        <v>1885</v>
      </c>
      <c r="W26" s="19">
        <f>SUM(X26:Y26)</f>
        <v>10006</v>
      </c>
      <c r="X26" s="20">
        <f>SUM(X5:X25)</f>
        <v>4767</v>
      </c>
      <c r="Y26" s="21">
        <f>SUM(Y5:Y25)</f>
        <v>5239</v>
      </c>
      <c r="Z26" s="19">
        <f>SUM(AA26:AB26)</f>
        <v>4671</v>
      </c>
      <c r="AA26" s="20">
        <f>SUM(AA5:AA25)</f>
        <v>2239</v>
      </c>
      <c r="AB26" s="21">
        <f>SUM(AB5:AB25)</f>
        <v>2432</v>
      </c>
      <c r="AC26" s="19">
        <f>SUM(AD26:AE26)</f>
        <v>9312</v>
      </c>
      <c r="AD26" s="20">
        <f>SUM(AD5:AD25)</f>
        <v>4515</v>
      </c>
      <c r="AE26" s="21">
        <f>SUM(AE5:AE25)</f>
        <v>4797</v>
      </c>
    </row>
    <row r="27" spans="1:31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68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27"/>
    </row>
  </sheetData>
  <sheetProtection/>
  <mergeCells count="1">
    <mergeCell ref="A3:A4"/>
  </mergeCells>
  <printOptions/>
  <pageMargins left="0.7874015748031497" right="0.7874015748031497" top="1.07" bottom="0.984251968503937" header="0.77" footer="0.5118110236220472"/>
  <pageSetup horizontalDpi="600" verticalDpi="600" orientation="landscape" paperSize="9" scale="86" r:id="rId1"/>
  <headerFooter alignWithMargins="0">
    <oddHeader>&amp;L&amp;"ＭＳ 明朝,太字"&amp;18昭和55年国勢調査年齢（5歳階級別）・男女別人口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AC26 Z26 W26 T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206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12919</v>
      </c>
      <c r="C5" s="20">
        <f>SUM(F5,I5,L5,O5,R5,U5,X5,AA5,AD5)</f>
        <v>6678</v>
      </c>
      <c r="D5" s="21">
        <f>SUM(G5,J5,M5,P5,S5,V5,Y5,AB5,AE5)</f>
        <v>6241</v>
      </c>
      <c r="E5" s="22">
        <f>SUM(F5:G5)</f>
        <v>9490</v>
      </c>
      <c r="F5" s="23">
        <v>4900</v>
      </c>
      <c r="G5" s="24">
        <v>4590</v>
      </c>
      <c r="H5" s="22">
        <f>SUM(I5:J5)</f>
        <v>541</v>
      </c>
      <c r="I5" s="23">
        <v>287</v>
      </c>
      <c r="J5" s="24">
        <v>254</v>
      </c>
      <c r="K5" s="22">
        <f>SUM(L5:M5)</f>
        <v>246</v>
      </c>
      <c r="L5" s="23">
        <v>120</v>
      </c>
      <c r="M5" s="24">
        <v>126</v>
      </c>
      <c r="N5" s="22">
        <f>SUM(O5:P5)</f>
        <v>590</v>
      </c>
      <c r="O5" s="23">
        <v>304</v>
      </c>
      <c r="P5" s="24">
        <v>286</v>
      </c>
      <c r="Q5" s="22">
        <f>SUM(R5:S5)</f>
        <v>330</v>
      </c>
      <c r="R5" s="23">
        <v>168</v>
      </c>
      <c r="S5" s="24">
        <v>162</v>
      </c>
      <c r="T5" s="22">
        <f>SUM(U5:V5)</f>
        <v>232</v>
      </c>
      <c r="U5" s="23">
        <v>122</v>
      </c>
      <c r="V5" s="24">
        <v>110</v>
      </c>
      <c r="W5" s="22">
        <f>SUM(X5:Y5)</f>
        <v>700</v>
      </c>
      <c r="X5" s="23">
        <v>365</v>
      </c>
      <c r="Y5" s="24">
        <v>335</v>
      </c>
      <c r="Z5" s="22">
        <f>SUM(AA5:AB5)</f>
        <v>296</v>
      </c>
      <c r="AA5" s="23">
        <v>149</v>
      </c>
      <c r="AB5" s="24">
        <v>147</v>
      </c>
      <c r="AC5" s="22">
        <f>SUM(AD5:AE5)</f>
        <v>494</v>
      </c>
      <c r="AD5" s="23">
        <v>263</v>
      </c>
      <c r="AE5" s="24">
        <v>231</v>
      </c>
    </row>
    <row r="6" spans="1:31" ht="12.75" customHeight="1">
      <c r="A6" s="4" t="s">
        <v>15</v>
      </c>
      <c r="B6" s="22">
        <f aca="true" t="shared" si="0" ref="B6:B25">SUM(C6:D6)</f>
        <v>14208</v>
      </c>
      <c r="C6" s="23">
        <f aca="true" t="shared" si="1" ref="C6:C25">SUM(F6,I6,L6,O6,R6,U6,X6,AA6,AD6)</f>
        <v>7256</v>
      </c>
      <c r="D6" s="24">
        <f aca="true" t="shared" si="2" ref="D6:D25">SUM(G6,J6,M6,P6,S6,V6,Y6,AB6,AE6)</f>
        <v>6952</v>
      </c>
      <c r="E6" s="22">
        <f aca="true" t="shared" si="3" ref="E6:E24">SUM(F6:G6)</f>
        <v>10557</v>
      </c>
      <c r="F6" s="23">
        <v>5409</v>
      </c>
      <c r="G6" s="24">
        <v>5148</v>
      </c>
      <c r="H6" s="22">
        <f aca="true" t="shared" si="4" ref="H6:H24">SUM(I6:J6)</f>
        <v>630</v>
      </c>
      <c r="I6" s="23">
        <v>309</v>
      </c>
      <c r="J6" s="24">
        <v>321</v>
      </c>
      <c r="K6" s="22">
        <f aca="true" t="shared" si="5" ref="K6:K24">SUM(L6:M6)</f>
        <v>236</v>
      </c>
      <c r="L6" s="23">
        <v>114</v>
      </c>
      <c r="M6" s="24">
        <v>122</v>
      </c>
      <c r="N6" s="22">
        <f aca="true" t="shared" si="6" ref="N6:N24">SUM(O6:P6)</f>
        <v>621</v>
      </c>
      <c r="O6" s="23">
        <v>309</v>
      </c>
      <c r="P6" s="24">
        <v>312</v>
      </c>
      <c r="Q6" s="22">
        <f aca="true" t="shared" si="7" ref="Q6:Q24">SUM(R6:S6)</f>
        <v>369</v>
      </c>
      <c r="R6" s="23">
        <v>174</v>
      </c>
      <c r="S6" s="24">
        <v>195</v>
      </c>
      <c r="T6" s="22">
        <f aca="true" t="shared" si="8" ref="T6:T24">SUM(U6:V6)</f>
        <v>217</v>
      </c>
      <c r="U6" s="23">
        <v>108</v>
      </c>
      <c r="V6" s="24">
        <v>109</v>
      </c>
      <c r="W6" s="22">
        <f aca="true" t="shared" si="9" ref="W6:W24">SUM(X6:Y6)</f>
        <v>763</v>
      </c>
      <c r="X6" s="23">
        <v>405</v>
      </c>
      <c r="Y6" s="24">
        <v>358</v>
      </c>
      <c r="Z6" s="22">
        <f aca="true" t="shared" si="10" ref="Z6:Z24">SUM(AA6:AB6)</f>
        <v>274</v>
      </c>
      <c r="AA6" s="23">
        <v>138</v>
      </c>
      <c r="AB6" s="24">
        <v>136</v>
      </c>
      <c r="AC6" s="22">
        <f aca="true" t="shared" si="11" ref="AC6:AC24">SUM(AD6:AE6)</f>
        <v>541</v>
      </c>
      <c r="AD6" s="23">
        <v>290</v>
      </c>
      <c r="AE6" s="24">
        <v>251</v>
      </c>
    </row>
    <row r="7" spans="1:31" ht="12.75" customHeight="1">
      <c r="A7" s="4" t="s">
        <v>16</v>
      </c>
      <c r="B7" s="22">
        <f t="shared" si="0"/>
        <v>14879</v>
      </c>
      <c r="C7" s="23">
        <f t="shared" si="1"/>
        <v>7609</v>
      </c>
      <c r="D7" s="24">
        <f t="shared" si="2"/>
        <v>7270</v>
      </c>
      <c r="E7" s="22">
        <f t="shared" si="3"/>
        <v>11158</v>
      </c>
      <c r="F7" s="23">
        <v>5734</v>
      </c>
      <c r="G7" s="24">
        <v>5424</v>
      </c>
      <c r="H7" s="22">
        <f t="shared" si="4"/>
        <v>609</v>
      </c>
      <c r="I7" s="23">
        <v>302</v>
      </c>
      <c r="J7" s="24">
        <v>307</v>
      </c>
      <c r="K7" s="22">
        <f t="shared" si="5"/>
        <v>221</v>
      </c>
      <c r="L7" s="23">
        <v>107</v>
      </c>
      <c r="M7" s="24">
        <v>114</v>
      </c>
      <c r="N7" s="22">
        <f t="shared" si="6"/>
        <v>624</v>
      </c>
      <c r="O7" s="23">
        <v>325</v>
      </c>
      <c r="P7" s="24">
        <v>299</v>
      </c>
      <c r="Q7" s="22">
        <f t="shared" si="7"/>
        <v>329</v>
      </c>
      <c r="R7" s="23">
        <v>166</v>
      </c>
      <c r="S7" s="24">
        <v>163</v>
      </c>
      <c r="T7" s="22">
        <f t="shared" si="8"/>
        <v>232</v>
      </c>
      <c r="U7" s="23">
        <v>109</v>
      </c>
      <c r="V7" s="24">
        <v>123</v>
      </c>
      <c r="W7" s="22">
        <f t="shared" si="9"/>
        <v>754</v>
      </c>
      <c r="X7" s="23">
        <v>366</v>
      </c>
      <c r="Y7" s="24">
        <v>388</v>
      </c>
      <c r="Z7" s="22">
        <f t="shared" si="10"/>
        <v>320</v>
      </c>
      <c r="AA7" s="23">
        <v>161</v>
      </c>
      <c r="AB7" s="24">
        <v>159</v>
      </c>
      <c r="AC7" s="22">
        <f t="shared" si="11"/>
        <v>632</v>
      </c>
      <c r="AD7" s="23">
        <v>339</v>
      </c>
      <c r="AE7" s="24">
        <v>293</v>
      </c>
    </row>
    <row r="8" spans="1:31" ht="12.75" customHeight="1">
      <c r="A8" s="7" t="s">
        <v>17</v>
      </c>
      <c r="B8" s="22">
        <f t="shared" si="0"/>
        <v>12358</v>
      </c>
      <c r="C8" s="23">
        <f t="shared" si="1"/>
        <v>6515</v>
      </c>
      <c r="D8" s="24">
        <f t="shared" si="2"/>
        <v>5843</v>
      </c>
      <c r="E8" s="22">
        <f t="shared" si="3"/>
        <v>9323</v>
      </c>
      <c r="F8" s="23">
        <v>4930</v>
      </c>
      <c r="G8" s="24">
        <v>4393</v>
      </c>
      <c r="H8" s="22">
        <f t="shared" si="4"/>
        <v>490</v>
      </c>
      <c r="I8" s="23">
        <v>247</v>
      </c>
      <c r="J8" s="24">
        <v>243</v>
      </c>
      <c r="K8" s="22">
        <f t="shared" si="5"/>
        <v>187</v>
      </c>
      <c r="L8" s="23">
        <v>92</v>
      </c>
      <c r="M8" s="24">
        <v>95</v>
      </c>
      <c r="N8" s="22">
        <f t="shared" si="6"/>
        <v>484</v>
      </c>
      <c r="O8" s="23">
        <v>253</v>
      </c>
      <c r="P8" s="24">
        <v>231</v>
      </c>
      <c r="Q8" s="22">
        <f t="shared" si="7"/>
        <v>250</v>
      </c>
      <c r="R8" s="23">
        <v>123</v>
      </c>
      <c r="S8" s="24">
        <v>127</v>
      </c>
      <c r="T8" s="22">
        <f t="shared" si="8"/>
        <v>177</v>
      </c>
      <c r="U8" s="23">
        <v>94</v>
      </c>
      <c r="V8" s="24">
        <v>83</v>
      </c>
      <c r="W8" s="22">
        <f t="shared" si="9"/>
        <v>615</v>
      </c>
      <c r="X8" s="23">
        <v>336</v>
      </c>
      <c r="Y8" s="24">
        <v>279</v>
      </c>
      <c r="Z8" s="22">
        <f t="shared" si="10"/>
        <v>261</v>
      </c>
      <c r="AA8" s="23">
        <v>136</v>
      </c>
      <c r="AB8" s="24">
        <v>125</v>
      </c>
      <c r="AC8" s="22">
        <f t="shared" si="11"/>
        <v>571</v>
      </c>
      <c r="AD8" s="23">
        <v>304</v>
      </c>
      <c r="AE8" s="24">
        <v>267</v>
      </c>
    </row>
    <row r="9" spans="1:31" ht="12.75" customHeight="1">
      <c r="A9" s="7" t="s">
        <v>18</v>
      </c>
      <c r="B9" s="22">
        <f t="shared" si="0"/>
        <v>11754</v>
      </c>
      <c r="C9" s="23">
        <f t="shared" si="1"/>
        <v>6112</v>
      </c>
      <c r="D9" s="24">
        <f t="shared" si="2"/>
        <v>5642</v>
      </c>
      <c r="E9" s="22">
        <f t="shared" si="3"/>
        <v>8878</v>
      </c>
      <c r="F9" s="23">
        <v>4742</v>
      </c>
      <c r="G9" s="24">
        <v>4136</v>
      </c>
      <c r="H9" s="22">
        <f t="shared" si="4"/>
        <v>472</v>
      </c>
      <c r="I9" s="23">
        <v>204</v>
      </c>
      <c r="J9" s="24">
        <v>268</v>
      </c>
      <c r="K9" s="22">
        <f t="shared" si="5"/>
        <v>185</v>
      </c>
      <c r="L9" s="23">
        <v>88</v>
      </c>
      <c r="M9" s="24">
        <v>97</v>
      </c>
      <c r="N9" s="22">
        <f t="shared" si="6"/>
        <v>488</v>
      </c>
      <c r="O9" s="23">
        <v>233</v>
      </c>
      <c r="P9" s="24">
        <v>255</v>
      </c>
      <c r="Q9" s="22">
        <f t="shared" si="7"/>
        <v>242</v>
      </c>
      <c r="R9" s="23">
        <v>115</v>
      </c>
      <c r="S9" s="24">
        <v>127</v>
      </c>
      <c r="T9" s="22">
        <f t="shared" si="8"/>
        <v>164</v>
      </c>
      <c r="U9" s="23">
        <v>85</v>
      </c>
      <c r="V9" s="24">
        <v>79</v>
      </c>
      <c r="W9" s="22">
        <f t="shared" si="9"/>
        <v>566</v>
      </c>
      <c r="X9" s="23">
        <v>262</v>
      </c>
      <c r="Y9" s="24">
        <v>304</v>
      </c>
      <c r="Z9" s="22">
        <f t="shared" si="10"/>
        <v>241</v>
      </c>
      <c r="AA9" s="23">
        <v>131</v>
      </c>
      <c r="AB9" s="24">
        <v>110</v>
      </c>
      <c r="AC9" s="22">
        <f t="shared" si="11"/>
        <v>518</v>
      </c>
      <c r="AD9" s="23">
        <v>252</v>
      </c>
      <c r="AE9" s="24">
        <v>266</v>
      </c>
    </row>
    <row r="10" spans="1:31" ht="12.75" customHeight="1">
      <c r="A10" s="7" t="s">
        <v>19</v>
      </c>
      <c r="B10" s="22">
        <f t="shared" si="0"/>
        <v>12258</v>
      </c>
      <c r="C10" s="23">
        <f t="shared" si="1"/>
        <v>5878</v>
      </c>
      <c r="D10" s="24">
        <f t="shared" si="2"/>
        <v>6380</v>
      </c>
      <c r="E10" s="22">
        <f t="shared" si="3"/>
        <v>8855</v>
      </c>
      <c r="F10" s="23">
        <v>4189</v>
      </c>
      <c r="G10" s="24">
        <v>4666</v>
      </c>
      <c r="H10" s="22">
        <f t="shared" si="4"/>
        <v>559</v>
      </c>
      <c r="I10" s="23">
        <v>273</v>
      </c>
      <c r="J10" s="24">
        <v>286</v>
      </c>
      <c r="K10" s="22">
        <f t="shared" si="5"/>
        <v>228</v>
      </c>
      <c r="L10" s="23">
        <v>114</v>
      </c>
      <c r="M10" s="24">
        <v>114</v>
      </c>
      <c r="N10" s="22">
        <f t="shared" si="6"/>
        <v>607</v>
      </c>
      <c r="O10" s="23">
        <v>296</v>
      </c>
      <c r="P10" s="24">
        <v>311</v>
      </c>
      <c r="Q10" s="22">
        <f t="shared" si="7"/>
        <v>296</v>
      </c>
      <c r="R10" s="23">
        <v>140</v>
      </c>
      <c r="S10" s="24">
        <v>156</v>
      </c>
      <c r="T10" s="22">
        <f t="shared" si="8"/>
        <v>195</v>
      </c>
      <c r="U10" s="23">
        <v>94</v>
      </c>
      <c r="V10" s="24">
        <v>101</v>
      </c>
      <c r="W10" s="22">
        <f t="shared" si="9"/>
        <v>642</v>
      </c>
      <c r="X10" s="23">
        <v>313</v>
      </c>
      <c r="Y10" s="24">
        <v>329</v>
      </c>
      <c r="Z10" s="22">
        <f t="shared" si="10"/>
        <v>334</v>
      </c>
      <c r="AA10" s="23">
        <v>168</v>
      </c>
      <c r="AB10" s="24">
        <v>166</v>
      </c>
      <c r="AC10" s="22">
        <f t="shared" si="11"/>
        <v>542</v>
      </c>
      <c r="AD10" s="23">
        <v>291</v>
      </c>
      <c r="AE10" s="24">
        <v>251</v>
      </c>
    </row>
    <row r="11" spans="1:31" ht="12.75" customHeight="1">
      <c r="A11" s="7" t="s">
        <v>20</v>
      </c>
      <c r="B11" s="22">
        <f t="shared" si="0"/>
        <v>14631</v>
      </c>
      <c r="C11" s="23">
        <f t="shared" si="1"/>
        <v>7405</v>
      </c>
      <c r="D11" s="24">
        <f t="shared" si="2"/>
        <v>7226</v>
      </c>
      <c r="E11" s="22">
        <f t="shared" si="3"/>
        <v>10777</v>
      </c>
      <c r="F11" s="23">
        <v>5373</v>
      </c>
      <c r="G11" s="24">
        <v>5404</v>
      </c>
      <c r="H11" s="22">
        <f t="shared" si="4"/>
        <v>650</v>
      </c>
      <c r="I11" s="23">
        <v>349</v>
      </c>
      <c r="J11" s="24">
        <v>301</v>
      </c>
      <c r="K11" s="22">
        <f t="shared" si="5"/>
        <v>272</v>
      </c>
      <c r="L11" s="23">
        <v>146</v>
      </c>
      <c r="M11" s="24">
        <v>126</v>
      </c>
      <c r="N11" s="22">
        <f t="shared" si="6"/>
        <v>664</v>
      </c>
      <c r="O11" s="23">
        <v>341</v>
      </c>
      <c r="P11" s="24">
        <v>323</v>
      </c>
      <c r="Q11" s="22">
        <f t="shared" si="7"/>
        <v>381</v>
      </c>
      <c r="R11" s="23">
        <v>193</v>
      </c>
      <c r="S11" s="24">
        <v>188</v>
      </c>
      <c r="T11" s="22">
        <f t="shared" si="8"/>
        <v>224</v>
      </c>
      <c r="U11" s="23">
        <v>128</v>
      </c>
      <c r="V11" s="24">
        <v>96</v>
      </c>
      <c r="W11" s="22">
        <f t="shared" si="9"/>
        <v>725</v>
      </c>
      <c r="X11" s="23">
        <v>368</v>
      </c>
      <c r="Y11" s="24">
        <v>357</v>
      </c>
      <c r="Z11" s="22">
        <f t="shared" si="10"/>
        <v>347</v>
      </c>
      <c r="AA11" s="23">
        <v>185</v>
      </c>
      <c r="AB11" s="24">
        <v>162</v>
      </c>
      <c r="AC11" s="22">
        <f t="shared" si="11"/>
        <v>591</v>
      </c>
      <c r="AD11" s="23">
        <v>322</v>
      </c>
      <c r="AE11" s="24">
        <v>269</v>
      </c>
    </row>
    <row r="12" spans="1:31" ht="12.75" customHeight="1">
      <c r="A12" s="7" t="s">
        <v>21</v>
      </c>
      <c r="B12" s="22">
        <f t="shared" si="0"/>
        <v>15791</v>
      </c>
      <c r="C12" s="23">
        <f t="shared" si="1"/>
        <v>8135</v>
      </c>
      <c r="D12" s="24">
        <f t="shared" si="2"/>
        <v>7656</v>
      </c>
      <c r="E12" s="22">
        <f t="shared" si="3"/>
        <v>11971</v>
      </c>
      <c r="F12" s="23">
        <v>6076</v>
      </c>
      <c r="G12" s="24">
        <v>5895</v>
      </c>
      <c r="H12" s="22">
        <f t="shared" si="4"/>
        <v>631</v>
      </c>
      <c r="I12" s="23">
        <v>341</v>
      </c>
      <c r="J12" s="24">
        <v>290</v>
      </c>
      <c r="K12" s="22">
        <f t="shared" si="5"/>
        <v>230</v>
      </c>
      <c r="L12" s="23">
        <v>119</v>
      </c>
      <c r="M12" s="24">
        <v>111</v>
      </c>
      <c r="N12" s="22">
        <f t="shared" si="6"/>
        <v>693</v>
      </c>
      <c r="O12" s="23">
        <v>401</v>
      </c>
      <c r="P12" s="24">
        <v>292</v>
      </c>
      <c r="Q12" s="22">
        <f t="shared" si="7"/>
        <v>349</v>
      </c>
      <c r="R12" s="23">
        <v>187</v>
      </c>
      <c r="S12" s="24">
        <v>162</v>
      </c>
      <c r="T12" s="22">
        <f t="shared" si="8"/>
        <v>200</v>
      </c>
      <c r="U12" s="23">
        <v>97</v>
      </c>
      <c r="V12" s="24">
        <v>103</v>
      </c>
      <c r="W12" s="22">
        <f t="shared" si="9"/>
        <v>775</v>
      </c>
      <c r="X12" s="23">
        <v>405</v>
      </c>
      <c r="Y12" s="24">
        <v>370</v>
      </c>
      <c r="Z12" s="22">
        <f t="shared" si="10"/>
        <v>339</v>
      </c>
      <c r="AA12" s="23">
        <v>182</v>
      </c>
      <c r="AB12" s="24">
        <v>157</v>
      </c>
      <c r="AC12" s="22">
        <f t="shared" si="11"/>
        <v>603</v>
      </c>
      <c r="AD12" s="23">
        <v>327</v>
      </c>
      <c r="AE12" s="24">
        <v>276</v>
      </c>
    </row>
    <row r="13" spans="1:31" ht="12.75" customHeight="1">
      <c r="A13" s="7" t="s">
        <v>22</v>
      </c>
      <c r="B13" s="22">
        <f t="shared" si="0"/>
        <v>12019</v>
      </c>
      <c r="C13" s="23">
        <f t="shared" si="1"/>
        <v>5997</v>
      </c>
      <c r="D13" s="24">
        <f t="shared" si="2"/>
        <v>6022</v>
      </c>
      <c r="E13" s="22">
        <f t="shared" si="3"/>
        <v>9167</v>
      </c>
      <c r="F13" s="23">
        <v>4572</v>
      </c>
      <c r="G13" s="24">
        <v>4595</v>
      </c>
      <c r="H13" s="22">
        <f t="shared" si="4"/>
        <v>482</v>
      </c>
      <c r="I13" s="23">
        <v>234</v>
      </c>
      <c r="J13" s="24">
        <v>248</v>
      </c>
      <c r="K13" s="22">
        <f t="shared" si="5"/>
        <v>178</v>
      </c>
      <c r="L13" s="23">
        <v>94</v>
      </c>
      <c r="M13" s="24">
        <v>84</v>
      </c>
      <c r="N13" s="22">
        <f t="shared" si="6"/>
        <v>446</v>
      </c>
      <c r="O13" s="23">
        <v>229</v>
      </c>
      <c r="P13" s="24">
        <v>217</v>
      </c>
      <c r="Q13" s="22">
        <f t="shared" si="7"/>
        <v>249</v>
      </c>
      <c r="R13" s="23">
        <v>126</v>
      </c>
      <c r="S13" s="24">
        <v>123</v>
      </c>
      <c r="T13" s="22">
        <f t="shared" si="8"/>
        <v>177</v>
      </c>
      <c r="U13" s="23">
        <v>82</v>
      </c>
      <c r="V13" s="24">
        <v>95</v>
      </c>
      <c r="W13" s="22">
        <f t="shared" si="9"/>
        <v>586</v>
      </c>
      <c r="X13" s="23">
        <v>311</v>
      </c>
      <c r="Y13" s="24">
        <v>275</v>
      </c>
      <c r="Z13" s="22">
        <f t="shared" si="10"/>
        <v>265</v>
      </c>
      <c r="AA13" s="23">
        <v>128</v>
      </c>
      <c r="AB13" s="24">
        <v>137</v>
      </c>
      <c r="AC13" s="22">
        <f t="shared" si="11"/>
        <v>469</v>
      </c>
      <c r="AD13" s="23">
        <v>221</v>
      </c>
      <c r="AE13" s="24">
        <v>248</v>
      </c>
    </row>
    <row r="14" spans="1:31" ht="12.75" customHeight="1">
      <c r="A14" s="7" t="s">
        <v>23</v>
      </c>
      <c r="B14" s="22">
        <f t="shared" si="0"/>
        <v>11570</v>
      </c>
      <c r="C14" s="23">
        <f t="shared" si="1"/>
        <v>5527</v>
      </c>
      <c r="D14" s="24">
        <f t="shared" si="2"/>
        <v>6043</v>
      </c>
      <c r="E14" s="22">
        <f t="shared" si="3"/>
        <v>8391</v>
      </c>
      <c r="F14" s="23">
        <v>4023</v>
      </c>
      <c r="G14" s="24">
        <v>4368</v>
      </c>
      <c r="H14" s="22">
        <f t="shared" si="4"/>
        <v>506</v>
      </c>
      <c r="I14" s="23">
        <v>242</v>
      </c>
      <c r="J14" s="24">
        <v>264</v>
      </c>
      <c r="K14" s="22">
        <f t="shared" si="5"/>
        <v>225</v>
      </c>
      <c r="L14" s="23">
        <v>114</v>
      </c>
      <c r="M14" s="24">
        <v>111</v>
      </c>
      <c r="N14" s="22">
        <f t="shared" si="6"/>
        <v>521</v>
      </c>
      <c r="O14" s="23">
        <v>229</v>
      </c>
      <c r="P14" s="24">
        <v>292</v>
      </c>
      <c r="Q14" s="22">
        <f t="shared" si="7"/>
        <v>286</v>
      </c>
      <c r="R14" s="23">
        <v>141</v>
      </c>
      <c r="S14" s="24">
        <v>145</v>
      </c>
      <c r="T14" s="22">
        <f t="shared" si="8"/>
        <v>239</v>
      </c>
      <c r="U14" s="23">
        <v>122</v>
      </c>
      <c r="V14" s="24">
        <v>117</v>
      </c>
      <c r="W14" s="22">
        <f t="shared" si="9"/>
        <v>577</v>
      </c>
      <c r="X14" s="23">
        <v>265</v>
      </c>
      <c r="Y14" s="24">
        <v>312</v>
      </c>
      <c r="Z14" s="22">
        <f t="shared" si="10"/>
        <v>275</v>
      </c>
      <c r="AA14" s="23">
        <v>126</v>
      </c>
      <c r="AB14" s="24">
        <v>149</v>
      </c>
      <c r="AC14" s="22">
        <f t="shared" si="11"/>
        <v>550</v>
      </c>
      <c r="AD14" s="23">
        <v>265</v>
      </c>
      <c r="AE14" s="24">
        <v>285</v>
      </c>
    </row>
    <row r="15" spans="1:31" ht="12.75" customHeight="1">
      <c r="A15" s="7" t="s">
        <v>24</v>
      </c>
      <c r="B15" s="22">
        <f t="shared" si="0"/>
        <v>12701</v>
      </c>
      <c r="C15" s="23">
        <f t="shared" si="1"/>
        <v>6028</v>
      </c>
      <c r="D15" s="24">
        <f t="shared" si="2"/>
        <v>6673</v>
      </c>
      <c r="E15" s="22">
        <f t="shared" si="3"/>
        <v>8728</v>
      </c>
      <c r="F15" s="23">
        <v>4186</v>
      </c>
      <c r="G15" s="24">
        <v>4542</v>
      </c>
      <c r="H15" s="22">
        <f t="shared" si="4"/>
        <v>639</v>
      </c>
      <c r="I15" s="23">
        <v>292</v>
      </c>
      <c r="J15" s="24">
        <v>347</v>
      </c>
      <c r="K15" s="22">
        <f t="shared" si="5"/>
        <v>219</v>
      </c>
      <c r="L15" s="23">
        <v>97</v>
      </c>
      <c r="M15" s="24">
        <v>122</v>
      </c>
      <c r="N15" s="22">
        <f t="shared" si="6"/>
        <v>678</v>
      </c>
      <c r="O15" s="23">
        <v>319</v>
      </c>
      <c r="P15" s="24">
        <v>359</v>
      </c>
      <c r="Q15" s="22">
        <f t="shared" si="7"/>
        <v>372</v>
      </c>
      <c r="R15" s="23">
        <v>163</v>
      </c>
      <c r="S15" s="24">
        <v>209</v>
      </c>
      <c r="T15" s="22">
        <f t="shared" si="8"/>
        <v>319</v>
      </c>
      <c r="U15" s="23">
        <v>157</v>
      </c>
      <c r="V15" s="24">
        <v>162</v>
      </c>
      <c r="W15" s="22">
        <f t="shared" si="9"/>
        <v>731</v>
      </c>
      <c r="X15" s="23">
        <v>329</v>
      </c>
      <c r="Y15" s="24">
        <v>402</v>
      </c>
      <c r="Z15" s="22">
        <f t="shared" si="10"/>
        <v>339</v>
      </c>
      <c r="AA15" s="23">
        <v>158</v>
      </c>
      <c r="AB15" s="24">
        <v>181</v>
      </c>
      <c r="AC15" s="22">
        <f t="shared" si="11"/>
        <v>676</v>
      </c>
      <c r="AD15" s="23">
        <v>327</v>
      </c>
      <c r="AE15" s="24">
        <v>349</v>
      </c>
    </row>
    <row r="16" spans="1:31" ht="12.75" customHeight="1">
      <c r="A16" s="7" t="s">
        <v>25</v>
      </c>
      <c r="B16" s="22">
        <f t="shared" si="0"/>
        <v>12381</v>
      </c>
      <c r="C16" s="23">
        <f t="shared" si="1"/>
        <v>5884</v>
      </c>
      <c r="D16" s="24">
        <f t="shared" si="2"/>
        <v>6497</v>
      </c>
      <c r="E16" s="22">
        <f t="shared" si="3"/>
        <v>8225</v>
      </c>
      <c r="F16" s="23">
        <v>3894</v>
      </c>
      <c r="G16" s="24">
        <v>4331</v>
      </c>
      <c r="H16" s="22">
        <f t="shared" si="4"/>
        <v>645</v>
      </c>
      <c r="I16" s="23">
        <v>307</v>
      </c>
      <c r="J16" s="24">
        <v>338</v>
      </c>
      <c r="K16" s="22">
        <f t="shared" si="5"/>
        <v>218</v>
      </c>
      <c r="L16" s="23">
        <v>108</v>
      </c>
      <c r="M16" s="24">
        <v>110</v>
      </c>
      <c r="N16" s="22">
        <f t="shared" si="6"/>
        <v>715</v>
      </c>
      <c r="O16" s="23">
        <v>342</v>
      </c>
      <c r="P16" s="39">
        <v>373</v>
      </c>
      <c r="Q16" s="22">
        <f t="shared" si="7"/>
        <v>393</v>
      </c>
      <c r="R16" s="23">
        <v>187</v>
      </c>
      <c r="S16" s="24">
        <v>206</v>
      </c>
      <c r="T16" s="22">
        <f t="shared" si="8"/>
        <v>306</v>
      </c>
      <c r="U16" s="23">
        <v>158</v>
      </c>
      <c r="V16" s="24">
        <v>148</v>
      </c>
      <c r="W16" s="22">
        <f t="shared" si="9"/>
        <v>778</v>
      </c>
      <c r="X16" s="23">
        <v>354</v>
      </c>
      <c r="Y16" s="24">
        <v>424</v>
      </c>
      <c r="Z16" s="22">
        <f t="shared" si="10"/>
        <v>336</v>
      </c>
      <c r="AA16" s="23">
        <v>170</v>
      </c>
      <c r="AB16" s="24">
        <v>166</v>
      </c>
      <c r="AC16" s="22">
        <f t="shared" si="11"/>
        <v>765</v>
      </c>
      <c r="AD16" s="23">
        <v>364</v>
      </c>
      <c r="AE16" s="24">
        <v>401</v>
      </c>
    </row>
    <row r="17" spans="1:31" ht="12.75" customHeight="1">
      <c r="A17" s="7" t="s">
        <v>26</v>
      </c>
      <c r="B17" s="22">
        <f t="shared" si="0"/>
        <v>9945</v>
      </c>
      <c r="C17" s="23">
        <f t="shared" si="1"/>
        <v>4234</v>
      </c>
      <c r="D17" s="24">
        <f t="shared" si="2"/>
        <v>5711</v>
      </c>
      <c r="E17" s="22">
        <f t="shared" si="3"/>
        <v>6479</v>
      </c>
      <c r="F17" s="23">
        <v>2729</v>
      </c>
      <c r="G17" s="24">
        <v>3750</v>
      </c>
      <c r="H17" s="22">
        <f t="shared" si="4"/>
        <v>515</v>
      </c>
      <c r="I17" s="23">
        <v>240</v>
      </c>
      <c r="J17" s="24">
        <v>275</v>
      </c>
      <c r="K17" s="22">
        <f t="shared" si="5"/>
        <v>202</v>
      </c>
      <c r="L17" s="23">
        <v>85</v>
      </c>
      <c r="M17" s="24">
        <v>117</v>
      </c>
      <c r="N17" s="22">
        <f t="shared" si="6"/>
        <v>633</v>
      </c>
      <c r="O17" s="23">
        <v>280</v>
      </c>
      <c r="P17" s="39">
        <v>353</v>
      </c>
      <c r="Q17" s="22">
        <f t="shared" si="7"/>
        <v>355</v>
      </c>
      <c r="R17" s="23">
        <v>154</v>
      </c>
      <c r="S17" s="24">
        <v>201</v>
      </c>
      <c r="T17" s="22">
        <f t="shared" si="8"/>
        <v>228</v>
      </c>
      <c r="U17" s="23">
        <v>81</v>
      </c>
      <c r="V17" s="24">
        <v>147</v>
      </c>
      <c r="W17" s="22">
        <f t="shared" si="9"/>
        <v>573</v>
      </c>
      <c r="X17" s="23">
        <v>255</v>
      </c>
      <c r="Y17" s="24">
        <v>318</v>
      </c>
      <c r="Z17" s="22">
        <f t="shared" si="10"/>
        <v>343</v>
      </c>
      <c r="AA17" s="23">
        <v>148</v>
      </c>
      <c r="AB17" s="24">
        <v>195</v>
      </c>
      <c r="AC17" s="22">
        <f t="shared" si="11"/>
        <v>617</v>
      </c>
      <c r="AD17" s="23">
        <v>262</v>
      </c>
      <c r="AE17" s="24">
        <v>355</v>
      </c>
    </row>
    <row r="18" spans="1:31" ht="12.75" customHeight="1">
      <c r="A18" s="7" t="s">
        <v>27</v>
      </c>
      <c r="B18" s="22">
        <f t="shared" si="0"/>
        <v>7595</v>
      </c>
      <c r="C18" s="23">
        <f t="shared" si="1"/>
        <v>3169</v>
      </c>
      <c r="D18" s="24">
        <f t="shared" si="2"/>
        <v>4426</v>
      </c>
      <c r="E18" s="22">
        <f t="shared" si="3"/>
        <v>4959</v>
      </c>
      <c r="F18" s="23">
        <v>2033</v>
      </c>
      <c r="G18" s="24">
        <v>2926</v>
      </c>
      <c r="H18" s="22">
        <f t="shared" si="4"/>
        <v>358</v>
      </c>
      <c r="I18" s="23">
        <v>156</v>
      </c>
      <c r="J18" s="24">
        <v>202</v>
      </c>
      <c r="K18" s="22">
        <f t="shared" si="5"/>
        <v>152</v>
      </c>
      <c r="L18" s="23">
        <v>60</v>
      </c>
      <c r="M18" s="24">
        <v>92</v>
      </c>
      <c r="N18" s="22">
        <f t="shared" si="6"/>
        <v>428</v>
      </c>
      <c r="O18" s="23">
        <v>189</v>
      </c>
      <c r="P18" s="39">
        <v>239</v>
      </c>
      <c r="Q18" s="22">
        <f t="shared" si="7"/>
        <v>235</v>
      </c>
      <c r="R18" s="23">
        <v>108</v>
      </c>
      <c r="S18" s="24">
        <v>127</v>
      </c>
      <c r="T18" s="22">
        <f t="shared" si="8"/>
        <v>219</v>
      </c>
      <c r="U18" s="23">
        <v>102</v>
      </c>
      <c r="V18" s="24">
        <v>117</v>
      </c>
      <c r="W18" s="22">
        <f t="shared" si="9"/>
        <v>461</v>
      </c>
      <c r="X18" s="23">
        <v>191</v>
      </c>
      <c r="Y18" s="24">
        <v>270</v>
      </c>
      <c r="Z18" s="22">
        <f t="shared" si="10"/>
        <v>279</v>
      </c>
      <c r="AA18" s="23">
        <v>117</v>
      </c>
      <c r="AB18" s="24">
        <v>162</v>
      </c>
      <c r="AC18" s="22">
        <f t="shared" si="11"/>
        <v>504</v>
      </c>
      <c r="AD18" s="23">
        <v>213</v>
      </c>
      <c r="AE18" s="24">
        <v>291</v>
      </c>
    </row>
    <row r="19" spans="1:31" ht="12.75" customHeight="1">
      <c r="A19" s="7" t="s">
        <v>28</v>
      </c>
      <c r="B19" s="22">
        <f t="shared" si="0"/>
        <v>6515</v>
      </c>
      <c r="C19" s="23">
        <f t="shared" si="1"/>
        <v>2638</v>
      </c>
      <c r="D19" s="24">
        <f t="shared" si="2"/>
        <v>3877</v>
      </c>
      <c r="E19" s="22">
        <f t="shared" si="3"/>
        <v>4204</v>
      </c>
      <c r="F19" s="23">
        <v>1715</v>
      </c>
      <c r="G19" s="24">
        <v>2489</v>
      </c>
      <c r="H19" s="22">
        <f t="shared" si="4"/>
        <v>360</v>
      </c>
      <c r="I19" s="23">
        <v>152</v>
      </c>
      <c r="J19" s="24">
        <v>208</v>
      </c>
      <c r="K19" s="22">
        <f t="shared" si="5"/>
        <v>147</v>
      </c>
      <c r="L19" s="23">
        <v>57</v>
      </c>
      <c r="M19" s="24">
        <v>90</v>
      </c>
      <c r="N19" s="22">
        <f t="shared" si="6"/>
        <v>356</v>
      </c>
      <c r="O19" s="23">
        <v>152</v>
      </c>
      <c r="P19" s="39">
        <v>204</v>
      </c>
      <c r="Q19" s="22">
        <f t="shared" si="7"/>
        <v>184</v>
      </c>
      <c r="R19" s="23">
        <v>67</v>
      </c>
      <c r="S19" s="24">
        <v>117</v>
      </c>
      <c r="T19" s="22">
        <f t="shared" si="8"/>
        <v>190</v>
      </c>
      <c r="U19" s="23">
        <v>80</v>
      </c>
      <c r="V19" s="24">
        <v>110</v>
      </c>
      <c r="W19" s="22">
        <f t="shared" si="9"/>
        <v>415</v>
      </c>
      <c r="X19" s="23">
        <v>160</v>
      </c>
      <c r="Y19" s="24">
        <v>255</v>
      </c>
      <c r="Z19" s="22">
        <f t="shared" si="10"/>
        <v>224</v>
      </c>
      <c r="AA19" s="23">
        <v>90</v>
      </c>
      <c r="AB19" s="24">
        <v>134</v>
      </c>
      <c r="AC19" s="22">
        <f t="shared" si="11"/>
        <v>435</v>
      </c>
      <c r="AD19" s="23">
        <v>165</v>
      </c>
      <c r="AE19" s="24">
        <v>270</v>
      </c>
    </row>
    <row r="20" spans="1:31" ht="12.75" customHeight="1">
      <c r="A20" s="7" t="s">
        <v>29</v>
      </c>
      <c r="B20" s="22">
        <f t="shared" si="0"/>
        <v>4750</v>
      </c>
      <c r="C20" s="23">
        <f t="shared" si="1"/>
        <v>1906</v>
      </c>
      <c r="D20" s="24">
        <f t="shared" si="2"/>
        <v>2844</v>
      </c>
      <c r="E20" s="22">
        <f t="shared" si="3"/>
        <v>3046</v>
      </c>
      <c r="F20" s="23">
        <v>1230</v>
      </c>
      <c r="G20" s="24">
        <v>1816</v>
      </c>
      <c r="H20" s="22">
        <f t="shared" si="4"/>
        <v>223</v>
      </c>
      <c r="I20" s="23">
        <v>94</v>
      </c>
      <c r="J20" s="24">
        <v>129</v>
      </c>
      <c r="K20" s="22">
        <f t="shared" si="5"/>
        <v>82</v>
      </c>
      <c r="L20" s="23">
        <v>37</v>
      </c>
      <c r="M20" s="24">
        <v>45</v>
      </c>
      <c r="N20" s="22">
        <f t="shared" si="6"/>
        <v>282</v>
      </c>
      <c r="O20" s="23">
        <v>111</v>
      </c>
      <c r="P20" s="39">
        <v>171</v>
      </c>
      <c r="Q20" s="22">
        <f t="shared" si="7"/>
        <v>146</v>
      </c>
      <c r="R20" s="23">
        <v>65</v>
      </c>
      <c r="S20" s="24">
        <v>81</v>
      </c>
      <c r="T20" s="22">
        <f t="shared" si="8"/>
        <v>141</v>
      </c>
      <c r="U20" s="23">
        <v>56</v>
      </c>
      <c r="V20" s="24">
        <v>85</v>
      </c>
      <c r="W20" s="22">
        <f t="shared" si="9"/>
        <v>326</v>
      </c>
      <c r="X20" s="23">
        <v>115</v>
      </c>
      <c r="Y20" s="24">
        <v>211</v>
      </c>
      <c r="Z20" s="22">
        <f t="shared" si="10"/>
        <v>161</v>
      </c>
      <c r="AA20" s="23">
        <v>64</v>
      </c>
      <c r="AB20" s="24">
        <v>97</v>
      </c>
      <c r="AC20" s="22">
        <f t="shared" si="11"/>
        <v>343</v>
      </c>
      <c r="AD20" s="23">
        <v>134</v>
      </c>
      <c r="AE20" s="24">
        <v>209</v>
      </c>
    </row>
    <row r="21" spans="1:31" ht="13.5">
      <c r="A21" s="7" t="s">
        <v>30</v>
      </c>
      <c r="B21" s="22">
        <f t="shared" si="0"/>
        <v>2867</v>
      </c>
      <c r="C21" s="23">
        <f t="shared" si="1"/>
        <v>1093</v>
      </c>
      <c r="D21" s="24">
        <f t="shared" si="2"/>
        <v>1774</v>
      </c>
      <c r="E21" s="22">
        <f t="shared" si="3"/>
        <v>1806</v>
      </c>
      <c r="F21" s="23">
        <v>692</v>
      </c>
      <c r="G21" s="24">
        <v>1114</v>
      </c>
      <c r="H21" s="22">
        <f t="shared" si="4"/>
        <v>173</v>
      </c>
      <c r="I21" s="23">
        <v>61</v>
      </c>
      <c r="J21" s="24">
        <v>112</v>
      </c>
      <c r="K21" s="22">
        <f t="shared" si="5"/>
        <v>61</v>
      </c>
      <c r="L21" s="23">
        <v>27</v>
      </c>
      <c r="M21" s="24">
        <v>34</v>
      </c>
      <c r="N21" s="22">
        <f t="shared" si="6"/>
        <v>171</v>
      </c>
      <c r="O21" s="23">
        <v>67</v>
      </c>
      <c r="P21" s="39">
        <v>104</v>
      </c>
      <c r="Q21" s="22">
        <f t="shared" si="7"/>
        <v>102</v>
      </c>
      <c r="R21" s="23">
        <v>36</v>
      </c>
      <c r="S21" s="24">
        <v>66</v>
      </c>
      <c r="T21" s="22">
        <f t="shared" si="8"/>
        <v>68</v>
      </c>
      <c r="U21" s="23">
        <v>29</v>
      </c>
      <c r="V21" s="24">
        <v>39</v>
      </c>
      <c r="W21" s="22">
        <f t="shared" si="9"/>
        <v>188</v>
      </c>
      <c r="X21" s="23">
        <v>67</v>
      </c>
      <c r="Y21" s="24">
        <v>121</v>
      </c>
      <c r="Z21" s="22">
        <f t="shared" si="10"/>
        <v>94</v>
      </c>
      <c r="AA21" s="23">
        <v>33</v>
      </c>
      <c r="AB21" s="24">
        <v>61</v>
      </c>
      <c r="AC21" s="22">
        <f t="shared" si="11"/>
        <v>204</v>
      </c>
      <c r="AD21" s="23">
        <v>81</v>
      </c>
      <c r="AE21" s="24">
        <v>123</v>
      </c>
    </row>
    <row r="22" spans="1:31" ht="13.5">
      <c r="A22" s="7" t="s">
        <v>31</v>
      </c>
      <c r="B22" s="22">
        <f t="shared" si="0"/>
        <v>1306</v>
      </c>
      <c r="C22" s="23">
        <f t="shared" si="1"/>
        <v>396</v>
      </c>
      <c r="D22" s="24">
        <f t="shared" si="2"/>
        <v>910</v>
      </c>
      <c r="E22" s="22">
        <f t="shared" si="3"/>
        <v>806</v>
      </c>
      <c r="F22" s="23">
        <v>259</v>
      </c>
      <c r="G22" s="24">
        <v>547</v>
      </c>
      <c r="H22" s="22">
        <f t="shared" si="4"/>
        <v>76</v>
      </c>
      <c r="I22" s="23">
        <v>22</v>
      </c>
      <c r="J22" s="24">
        <v>54</v>
      </c>
      <c r="K22" s="22">
        <f t="shared" si="5"/>
        <v>15</v>
      </c>
      <c r="L22" s="23">
        <v>6</v>
      </c>
      <c r="M22" s="24">
        <v>9</v>
      </c>
      <c r="N22" s="22">
        <f t="shared" si="6"/>
        <v>94</v>
      </c>
      <c r="O22" s="23">
        <v>31</v>
      </c>
      <c r="P22" s="39">
        <v>63</v>
      </c>
      <c r="Q22" s="22">
        <f t="shared" si="7"/>
        <v>50</v>
      </c>
      <c r="R22" s="23">
        <v>8</v>
      </c>
      <c r="S22" s="24">
        <v>42</v>
      </c>
      <c r="T22" s="22">
        <f t="shared" si="8"/>
        <v>32</v>
      </c>
      <c r="U22" s="23">
        <v>8</v>
      </c>
      <c r="V22" s="24">
        <v>24</v>
      </c>
      <c r="W22" s="22">
        <f t="shared" si="9"/>
        <v>77</v>
      </c>
      <c r="X22" s="23">
        <v>21</v>
      </c>
      <c r="Y22" s="24">
        <v>56</v>
      </c>
      <c r="Z22" s="22">
        <f t="shared" si="10"/>
        <v>48</v>
      </c>
      <c r="AA22" s="23">
        <v>9</v>
      </c>
      <c r="AB22" s="24">
        <v>39</v>
      </c>
      <c r="AC22" s="22">
        <f t="shared" si="11"/>
        <v>108</v>
      </c>
      <c r="AD22" s="23">
        <v>32</v>
      </c>
      <c r="AE22" s="24">
        <v>76</v>
      </c>
    </row>
    <row r="23" spans="1:31" ht="13.5">
      <c r="A23" s="7" t="s">
        <v>32</v>
      </c>
      <c r="B23" s="22">
        <f t="shared" si="0"/>
        <v>319</v>
      </c>
      <c r="C23" s="23">
        <f t="shared" si="1"/>
        <v>95</v>
      </c>
      <c r="D23" s="24">
        <f t="shared" si="2"/>
        <v>224</v>
      </c>
      <c r="E23" s="22">
        <f t="shared" si="3"/>
        <v>192</v>
      </c>
      <c r="F23" s="23">
        <v>58</v>
      </c>
      <c r="G23" s="24">
        <v>134</v>
      </c>
      <c r="H23" s="22">
        <f t="shared" si="4"/>
        <v>19</v>
      </c>
      <c r="I23" s="23">
        <v>4</v>
      </c>
      <c r="J23" s="24">
        <v>15</v>
      </c>
      <c r="K23" s="22">
        <f t="shared" si="5"/>
        <v>5</v>
      </c>
      <c r="L23" s="23">
        <v>1</v>
      </c>
      <c r="M23" s="24">
        <v>4</v>
      </c>
      <c r="N23" s="22">
        <f t="shared" si="6"/>
        <v>23</v>
      </c>
      <c r="O23" s="23">
        <v>6</v>
      </c>
      <c r="P23" s="39">
        <v>17</v>
      </c>
      <c r="Q23" s="22">
        <f t="shared" si="7"/>
        <v>14</v>
      </c>
      <c r="R23" s="23">
        <v>4</v>
      </c>
      <c r="S23" s="24">
        <v>10</v>
      </c>
      <c r="T23" s="22">
        <f t="shared" si="8"/>
        <v>12</v>
      </c>
      <c r="U23" s="23">
        <v>5</v>
      </c>
      <c r="V23" s="24">
        <v>7</v>
      </c>
      <c r="W23" s="22">
        <f t="shared" si="9"/>
        <v>20</v>
      </c>
      <c r="X23" s="23">
        <v>5</v>
      </c>
      <c r="Y23" s="24">
        <v>15</v>
      </c>
      <c r="Z23" s="22">
        <f t="shared" si="10"/>
        <v>9</v>
      </c>
      <c r="AA23" s="23">
        <v>1</v>
      </c>
      <c r="AB23" s="24">
        <v>8</v>
      </c>
      <c r="AC23" s="22">
        <f t="shared" si="11"/>
        <v>25</v>
      </c>
      <c r="AD23" s="23">
        <v>11</v>
      </c>
      <c r="AE23" s="24">
        <v>14</v>
      </c>
    </row>
    <row r="24" spans="1:31" ht="13.5">
      <c r="A24" s="7" t="s">
        <v>274</v>
      </c>
      <c r="B24" s="22">
        <f t="shared" si="0"/>
        <v>63</v>
      </c>
      <c r="C24" s="23">
        <f t="shared" si="1"/>
        <v>15</v>
      </c>
      <c r="D24" s="24">
        <f t="shared" si="2"/>
        <v>48</v>
      </c>
      <c r="E24" s="22">
        <f t="shared" si="3"/>
        <v>41</v>
      </c>
      <c r="F24" s="23">
        <v>8</v>
      </c>
      <c r="G24" s="24">
        <v>33</v>
      </c>
      <c r="H24" s="22">
        <f t="shared" si="4"/>
        <v>5</v>
      </c>
      <c r="I24" s="23">
        <v>1</v>
      </c>
      <c r="J24" s="24">
        <v>4</v>
      </c>
      <c r="K24" s="22">
        <f t="shared" si="5"/>
        <v>1</v>
      </c>
      <c r="L24" s="51" t="s">
        <v>270</v>
      </c>
      <c r="M24" s="24">
        <v>1</v>
      </c>
      <c r="N24" s="22">
        <f t="shared" si="6"/>
        <v>5</v>
      </c>
      <c r="O24" s="23">
        <v>4</v>
      </c>
      <c r="P24" s="39">
        <v>1</v>
      </c>
      <c r="Q24" s="22">
        <f t="shared" si="7"/>
        <v>3</v>
      </c>
      <c r="R24" s="23">
        <v>1</v>
      </c>
      <c r="S24" s="24">
        <v>2</v>
      </c>
      <c r="T24" s="22">
        <f t="shared" si="8"/>
        <v>1</v>
      </c>
      <c r="U24" s="51" t="s">
        <v>270</v>
      </c>
      <c r="V24" s="24">
        <v>1</v>
      </c>
      <c r="W24" s="22">
        <f t="shared" si="9"/>
        <v>5</v>
      </c>
      <c r="X24" s="23">
        <v>1</v>
      </c>
      <c r="Y24" s="24">
        <v>4</v>
      </c>
      <c r="Z24" s="22">
        <f t="shared" si="10"/>
        <v>1</v>
      </c>
      <c r="AA24" s="51" t="s">
        <v>270</v>
      </c>
      <c r="AB24" s="24">
        <v>1</v>
      </c>
      <c r="AC24" s="22">
        <f t="shared" si="11"/>
        <v>1</v>
      </c>
      <c r="AD24" s="51" t="s">
        <v>270</v>
      </c>
      <c r="AE24" s="71">
        <v>1</v>
      </c>
    </row>
    <row r="25" spans="1:31" ht="13.5">
      <c r="A25" s="8" t="s">
        <v>33</v>
      </c>
      <c r="B25" s="22">
        <f t="shared" si="0"/>
        <v>7</v>
      </c>
      <c r="C25" s="23">
        <f t="shared" si="1"/>
        <v>2</v>
      </c>
      <c r="D25" s="24">
        <f t="shared" si="2"/>
        <v>5</v>
      </c>
      <c r="E25" s="22">
        <f>SUM(F25:G25)</f>
        <v>7</v>
      </c>
      <c r="F25" s="23">
        <v>2</v>
      </c>
      <c r="G25" s="24">
        <v>5</v>
      </c>
      <c r="H25" s="69" t="s">
        <v>270</v>
      </c>
      <c r="I25" s="51" t="s">
        <v>270</v>
      </c>
      <c r="J25" s="71" t="s">
        <v>270</v>
      </c>
      <c r="K25" s="69" t="s">
        <v>270</v>
      </c>
      <c r="L25" s="51" t="s">
        <v>270</v>
      </c>
      <c r="M25" s="71" t="s">
        <v>270</v>
      </c>
      <c r="N25" s="69" t="s">
        <v>270</v>
      </c>
      <c r="O25" s="51" t="s">
        <v>270</v>
      </c>
      <c r="P25" s="67" t="s">
        <v>270</v>
      </c>
      <c r="Q25" s="69" t="s">
        <v>270</v>
      </c>
      <c r="R25" s="51" t="s">
        <v>270</v>
      </c>
      <c r="S25" s="71" t="s">
        <v>270</v>
      </c>
      <c r="T25" s="69" t="s">
        <v>270</v>
      </c>
      <c r="U25" s="51" t="s">
        <v>270</v>
      </c>
      <c r="V25" s="71" t="s">
        <v>270</v>
      </c>
      <c r="W25" s="69" t="s">
        <v>270</v>
      </c>
      <c r="X25" s="51" t="s">
        <v>270</v>
      </c>
      <c r="Y25" s="71" t="s">
        <v>270</v>
      </c>
      <c r="Z25" s="69" t="s">
        <v>270</v>
      </c>
      <c r="AA25" s="51" t="s">
        <v>270</v>
      </c>
      <c r="AB25" s="71" t="s">
        <v>270</v>
      </c>
      <c r="AC25" s="69" t="s">
        <v>270</v>
      </c>
      <c r="AD25" s="51" t="s">
        <v>270</v>
      </c>
      <c r="AE25" s="71" t="s">
        <v>270</v>
      </c>
    </row>
    <row r="26" spans="1:31" ht="13.5">
      <c r="A26" s="10" t="s">
        <v>1</v>
      </c>
      <c r="B26" s="19">
        <f>SUM(B5:B25)</f>
        <v>190836</v>
      </c>
      <c r="C26" s="20">
        <f>SUM(C5:C25)</f>
        <v>92572</v>
      </c>
      <c r="D26" s="44">
        <f>SUM(D5:D25)</f>
        <v>98264</v>
      </c>
      <c r="E26" s="19">
        <f>SUM(F26:G26)</f>
        <v>137060</v>
      </c>
      <c r="F26" s="20">
        <f>SUM(F5:F25)</f>
        <v>66754</v>
      </c>
      <c r="G26" s="20">
        <f>SUM(G5:G25)</f>
        <v>70306</v>
      </c>
      <c r="H26" s="19">
        <f>SUM(I26:J26)</f>
        <v>8583</v>
      </c>
      <c r="I26" s="20">
        <f>SUM(I5:I25)</f>
        <v>4117</v>
      </c>
      <c r="J26" s="20">
        <f>SUM(J5:J25)</f>
        <v>4466</v>
      </c>
      <c r="K26" s="19">
        <f>SUM(L26:M26)</f>
        <v>3310</v>
      </c>
      <c r="L26" s="20">
        <f>SUM(L5:L25)</f>
        <v>1586</v>
      </c>
      <c r="M26" s="20">
        <f>SUM(M5:M25)</f>
        <v>1724</v>
      </c>
      <c r="N26" s="19">
        <f>SUM(O26:P26)</f>
        <v>9123</v>
      </c>
      <c r="O26" s="20">
        <f>SUM(O5:O25)</f>
        <v>4421</v>
      </c>
      <c r="P26" s="48">
        <f>SUM(P5:P25)</f>
        <v>4702</v>
      </c>
      <c r="Q26" s="19">
        <f>SUM(R26:S26)</f>
        <v>4935</v>
      </c>
      <c r="R26" s="20">
        <f>SUM(R5:R25)</f>
        <v>2326</v>
      </c>
      <c r="S26" s="20">
        <f>SUM(S5:S25)</f>
        <v>2609</v>
      </c>
      <c r="T26" s="19">
        <f>SUM(U26:V26)</f>
        <v>3573</v>
      </c>
      <c r="U26" s="20">
        <f>SUM(U5:U25)</f>
        <v>1717</v>
      </c>
      <c r="V26" s="20">
        <f>SUM(V5:V25)</f>
        <v>1856</v>
      </c>
      <c r="W26" s="19">
        <f>SUM(X26:Y26)</f>
        <v>10277</v>
      </c>
      <c r="X26" s="20">
        <f>SUM(X5:X25)</f>
        <v>4894</v>
      </c>
      <c r="Y26" s="20">
        <f>SUM(Y5:Y25)</f>
        <v>5383</v>
      </c>
      <c r="Z26" s="19">
        <f>SUM(AA26:AB26)</f>
        <v>4786</v>
      </c>
      <c r="AA26" s="20">
        <f>SUM(AA5:AA25)</f>
        <v>2294</v>
      </c>
      <c r="AB26" s="20">
        <f>SUM(AB5:AB25)</f>
        <v>2492</v>
      </c>
      <c r="AC26" s="19">
        <f>SUM(AD26:AE26)</f>
        <v>9189</v>
      </c>
      <c r="AD26" s="20">
        <f>SUM(AD5:AD25)</f>
        <v>4463</v>
      </c>
      <c r="AE26" s="48">
        <f>SUM(AE5:AE25)</f>
        <v>4726</v>
      </c>
    </row>
    <row r="27" spans="1:31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27"/>
    </row>
  </sheetData>
  <sheetProtection/>
  <printOptions/>
  <pageMargins left="0.7874015748031497" right="0.7874015748031497" top="1.0236220472440944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明朝,太字"&amp;18昭和60年国勢調査年齢（5歳階級別）・男女別人口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T26 W26 Z26 AC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207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11714</v>
      </c>
      <c r="C5" s="20">
        <f>SUM(F5,I5,L5,O5,R5,U5,X5,AA5,AD5)</f>
        <v>5914</v>
      </c>
      <c r="D5" s="21">
        <f aca="true" t="shared" si="0" ref="D5:D24">SUM(G5,J5,M5,P5,S5,V5,Y5,AB5,AE5)</f>
        <v>5800</v>
      </c>
      <c r="E5" s="22">
        <f>SUM(F5:G5)</f>
        <v>8626</v>
      </c>
      <c r="F5" s="23">
        <v>4379</v>
      </c>
      <c r="G5" s="24">
        <v>4247</v>
      </c>
      <c r="H5" s="22">
        <f>SUM(I5:J5)</f>
        <v>574</v>
      </c>
      <c r="I5" s="23">
        <v>288</v>
      </c>
      <c r="J5" s="24">
        <v>286</v>
      </c>
      <c r="K5" s="22">
        <f>SUM(L5:M5)</f>
        <v>236</v>
      </c>
      <c r="L5" s="23">
        <v>108</v>
      </c>
      <c r="M5" s="24">
        <v>128</v>
      </c>
      <c r="N5" s="22">
        <f>SUM(O5:P5)</f>
        <v>521</v>
      </c>
      <c r="O5" s="23">
        <v>266</v>
      </c>
      <c r="P5" s="24">
        <v>255</v>
      </c>
      <c r="Q5" s="22">
        <f>SUM(R5:S5)</f>
        <v>236</v>
      </c>
      <c r="R5" s="23">
        <v>95</v>
      </c>
      <c r="S5" s="24">
        <v>141</v>
      </c>
      <c r="T5" s="22">
        <f>SUM(U5:V5)</f>
        <v>161</v>
      </c>
      <c r="U5" s="23">
        <v>81</v>
      </c>
      <c r="V5" s="24">
        <v>80</v>
      </c>
      <c r="W5" s="22">
        <f>SUM(X5:Y5)</f>
        <v>586</v>
      </c>
      <c r="X5" s="23">
        <v>318</v>
      </c>
      <c r="Y5" s="24">
        <v>268</v>
      </c>
      <c r="Z5" s="22">
        <f>SUM(AA5:AB5)</f>
        <v>241</v>
      </c>
      <c r="AA5" s="23">
        <v>116</v>
      </c>
      <c r="AB5" s="24">
        <v>125</v>
      </c>
      <c r="AC5" s="22">
        <f>SUM(AD5:AE5)</f>
        <v>533</v>
      </c>
      <c r="AD5" s="23">
        <v>263</v>
      </c>
      <c r="AE5" s="24">
        <v>270</v>
      </c>
    </row>
    <row r="6" spans="1:31" ht="12.75" customHeight="1">
      <c r="A6" s="4" t="s">
        <v>114</v>
      </c>
      <c r="B6" s="22">
        <f aca="true" t="shared" si="1" ref="B6:B24">SUM(C6:D6)</f>
        <v>13332</v>
      </c>
      <c r="C6" s="23">
        <f aca="true" t="shared" si="2" ref="C6:C24">SUM(F6,I6,L6,O6,R6,U6,X6,AA6,AD6)</f>
        <v>6890</v>
      </c>
      <c r="D6" s="24">
        <f t="shared" si="0"/>
        <v>6442</v>
      </c>
      <c r="E6" s="22">
        <f aca="true" t="shared" si="3" ref="E6:E24">SUM(F6:G6)</f>
        <v>9847</v>
      </c>
      <c r="F6" s="23">
        <v>5099</v>
      </c>
      <c r="G6" s="24">
        <v>4748</v>
      </c>
      <c r="H6" s="22">
        <f aca="true" t="shared" si="4" ref="H6:H24">SUM(I6:J6)</f>
        <v>560</v>
      </c>
      <c r="I6" s="23">
        <v>296</v>
      </c>
      <c r="J6" s="24">
        <v>264</v>
      </c>
      <c r="K6" s="22">
        <f aca="true" t="shared" si="5" ref="K6:K24">SUM(L6:M6)</f>
        <v>254</v>
      </c>
      <c r="L6" s="23">
        <v>124</v>
      </c>
      <c r="M6" s="24">
        <v>130</v>
      </c>
      <c r="N6" s="22">
        <f aca="true" t="shared" si="6" ref="N6:N24">SUM(O6:P6)</f>
        <v>582</v>
      </c>
      <c r="O6" s="23">
        <v>291</v>
      </c>
      <c r="P6" s="24">
        <v>291</v>
      </c>
      <c r="Q6" s="22">
        <f aca="true" t="shared" si="7" ref="Q6:Q24">SUM(R6:S6)</f>
        <v>332</v>
      </c>
      <c r="R6" s="23">
        <v>168</v>
      </c>
      <c r="S6" s="24">
        <v>164</v>
      </c>
      <c r="T6" s="22">
        <f aca="true" t="shared" si="8" ref="T6:T24">SUM(U6:V6)</f>
        <v>221</v>
      </c>
      <c r="U6" s="23">
        <v>118</v>
      </c>
      <c r="V6" s="24">
        <v>103</v>
      </c>
      <c r="W6" s="22">
        <f aca="true" t="shared" si="9" ref="W6:W24">SUM(X6:Y6)</f>
        <v>722</v>
      </c>
      <c r="X6" s="23">
        <v>378</v>
      </c>
      <c r="Y6" s="24">
        <v>344</v>
      </c>
      <c r="Z6" s="22">
        <f aca="true" t="shared" si="10" ref="Z6:Z24">SUM(AA6:AB6)</f>
        <v>308</v>
      </c>
      <c r="AA6" s="23">
        <v>152</v>
      </c>
      <c r="AB6" s="24">
        <v>156</v>
      </c>
      <c r="AC6" s="22">
        <f aca="true" t="shared" si="11" ref="AC6:AC24">SUM(AD6:AE6)</f>
        <v>506</v>
      </c>
      <c r="AD6" s="23">
        <v>264</v>
      </c>
      <c r="AE6" s="24">
        <v>242</v>
      </c>
    </row>
    <row r="7" spans="1:31" ht="12.75" customHeight="1">
      <c r="A7" s="4" t="s">
        <v>115</v>
      </c>
      <c r="B7" s="22">
        <f t="shared" si="1"/>
        <v>14326</v>
      </c>
      <c r="C7" s="23">
        <f t="shared" si="2"/>
        <v>7331</v>
      </c>
      <c r="D7" s="24">
        <f t="shared" si="0"/>
        <v>6995</v>
      </c>
      <c r="E7" s="22">
        <f t="shared" si="3"/>
        <v>10632</v>
      </c>
      <c r="F7" s="23">
        <v>5462</v>
      </c>
      <c r="G7" s="24">
        <v>5170</v>
      </c>
      <c r="H7" s="22">
        <f t="shared" si="4"/>
        <v>630</v>
      </c>
      <c r="I7" s="23">
        <v>311</v>
      </c>
      <c r="J7" s="24">
        <v>319</v>
      </c>
      <c r="K7" s="22">
        <f t="shared" si="5"/>
        <v>247</v>
      </c>
      <c r="L7" s="23">
        <v>120</v>
      </c>
      <c r="M7" s="24">
        <v>127</v>
      </c>
      <c r="N7" s="22">
        <f t="shared" si="6"/>
        <v>613</v>
      </c>
      <c r="O7" s="23">
        <v>298</v>
      </c>
      <c r="P7" s="24">
        <v>315</v>
      </c>
      <c r="Q7" s="22">
        <f t="shared" si="7"/>
        <v>373</v>
      </c>
      <c r="R7" s="23">
        <v>172</v>
      </c>
      <c r="S7" s="24">
        <v>201</v>
      </c>
      <c r="T7" s="22">
        <f t="shared" si="8"/>
        <v>211</v>
      </c>
      <c r="U7" s="23">
        <v>109</v>
      </c>
      <c r="V7" s="24">
        <v>102</v>
      </c>
      <c r="W7" s="22">
        <f t="shared" si="9"/>
        <v>772</v>
      </c>
      <c r="X7" s="23">
        <v>410</v>
      </c>
      <c r="Y7" s="24">
        <v>362</v>
      </c>
      <c r="Z7" s="22">
        <f t="shared" si="10"/>
        <v>283</v>
      </c>
      <c r="AA7" s="23">
        <v>142</v>
      </c>
      <c r="AB7" s="24">
        <v>141</v>
      </c>
      <c r="AC7" s="22">
        <f t="shared" si="11"/>
        <v>565</v>
      </c>
      <c r="AD7" s="23">
        <v>307</v>
      </c>
      <c r="AE7" s="24">
        <v>258</v>
      </c>
    </row>
    <row r="8" spans="1:31" ht="12.75" customHeight="1">
      <c r="A8" s="7" t="s">
        <v>116</v>
      </c>
      <c r="B8" s="22">
        <f t="shared" si="1"/>
        <v>14269</v>
      </c>
      <c r="C8" s="23">
        <f t="shared" si="2"/>
        <v>7437</v>
      </c>
      <c r="D8" s="24">
        <f t="shared" si="0"/>
        <v>6832</v>
      </c>
      <c r="E8" s="22">
        <f t="shared" si="3"/>
        <v>10984</v>
      </c>
      <c r="F8" s="23">
        <v>5764</v>
      </c>
      <c r="G8" s="24">
        <v>5220</v>
      </c>
      <c r="H8" s="22">
        <f t="shared" si="4"/>
        <v>549</v>
      </c>
      <c r="I8" s="23">
        <v>264</v>
      </c>
      <c r="J8" s="24">
        <v>285</v>
      </c>
      <c r="K8" s="22">
        <f t="shared" si="5"/>
        <v>198</v>
      </c>
      <c r="L8" s="23">
        <v>97</v>
      </c>
      <c r="M8" s="24">
        <v>101</v>
      </c>
      <c r="N8" s="22">
        <f t="shared" si="6"/>
        <v>552</v>
      </c>
      <c r="O8" s="23">
        <v>294</v>
      </c>
      <c r="P8" s="24">
        <v>258</v>
      </c>
      <c r="Q8" s="22">
        <f t="shared" si="7"/>
        <v>296</v>
      </c>
      <c r="R8" s="23">
        <v>159</v>
      </c>
      <c r="S8" s="24">
        <v>137</v>
      </c>
      <c r="T8" s="22">
        <f t="shared" si="8"/>
        <v>184</v>
      </c>
      <c r="U8" s="23">
        <v>97</v>
      </c>
      <c r="V8" s="24">
        <v>87</v>
      </c>
      <c r="W8" s="22">
        <f t="shared" si="9"/>
        <v>677</v>
      </c>
      <c r="X8" s="23">
        <v>331</v>
      </c>
      <c r="Y8" s="24">
        <v>346</v>
      </c>
      <c r="Z8" s="22">
        <f t="shared" si="10"/>
        <v>278</v>
      </c>
      <c r="AA8" s="23">
        <v>142</v>
      </c>
      <c r="AB8" s="24">
        <v>136</v>
      </c>
      <c r="AC8" s="22">
        <f t="shared" si="11"/>
        <v>551</v>
      </c>
      <c r="AD8" s="23">
        <v>289</v>
      </c>
      <c r="AE8" s="24">
        <v>262</v>
      </c>
    </row>
    <row r="9" spans="1:31" ht="12.75" customHeight="1">
      <c r="A9" s="7" t="s">
        <v>117</v>
      </c>
      <c r="B9" s="22">
        <f t="shared" si="1"/>
        <v>11618</v>
      </c>
      <c r="C9" s="23">
        <f t="shared" si="2"/>
        <v>6322</v>
      </c>
      <c r="D9" s="24">
        <f t="shared" si="0"/>
        <v>5296</v>
      </c>
      <c r="E9" s="22">
        <f t="shared" si="3"/>
        <v>9367</v>
      </c>
      <c r="F9" s="23">
        <v>5225</v>
      </c>
      <c r="G9" s="24">
        <v>4142</v>
      </c>
      <c r="H9" s="22">
        <f t="shared" si="4"/>
        <v>365</v>
      </c>
      <c r="I9" s="23">
        <v>164</v>
      </c>
      <c r="J9" s="24">
        <v>201</v>
      </c>
      <c r="K9" s="22">
        <f t="shared" si="5"/>
        <v>152</v>
      </c>
      <c r="L9" s="23">
        <v>71</v>
      </c>
      <c r="M9" s="24">
        <v>81</v>
      </c>
      <c r="N9" s="22">
        <f t="shared" si="6"/>
        <v>393</v>
      </c>
      <c r="O9" s="23">
        <v>189</v>
      </c>
      <c r="P9" s="24">
        <v>204</v>
      </c>
      <c r="Q9" s="22">
        <f t="shared" si="7"/>
        <v>170</v>
      </c>
      <c r="R9" s="23">
        <v>87</v>
      </c>
      <c r="S9" s="24">
        <v>83</v>
      </c>
      <c r="T9" s="22">
        <f t="shared" si="8"/>
        <v>118</v>
      </c>
      <c r="U9" s="23">
        <v>62</v>
      </c>
      <c r="V9" s="24">
        <v>56</v>
      </c>
      <c r="W9" s="22">
        <f t="shared" si="9"/>
        <v>461</v>
      </c>
      <c r="X9" s="23">
        <v>241</v>
      </c>
      <c r="Y9" s="24">
        <v>220</v>
      </c>
      <c r="Z9" s="22">
        <f t="shared" si="10"/>
        <v>185</v>
      </c>
      <c r="AA9" s="23">
        <v>91</v>
      </c>
      <c r="AB9" s="24">
        <v>94</v>
      </c>
      <c r="AC9" s="22">
        <f t="shared" si="11"/>
        <v>407</v>
      </c>
      <c r="AD9" s="23">
        <v>192</v>
      </c>
      <c r="AE9" s="24">
        <v>215</v>
      </c>
    </row>
    <row r="10" spans="1:31" ht="12.75" customHeight="1">
      <c r="A10" s="7" t="s">
        <v>118</v>
      </c>
      <c r="B10" s="22">
        <f t="shared" si="1"/>
        <v>11355</v>
      </c>
      <c r="C10" s="23">
        <f t="shared" si="2"/>
        <v>5483</v>
      </c>
      <c r="D10" s="24">
        <f t="shared" si="0"/>
        <v>5872</v>
      </c>
      <c r="E10" s="22">
        <f t="shared" si="3"/>
        <v>8502</v>
      </c>
      <c r="F10" s="23">
        <v>4100</v>
      </c>
      <c r="G10" s="24">
        <v>4402</v>
      </c>
      <c r="H10" s="22">
        <f t="shared" si="4"/>
        <v>493</v>
      </c>
      <c r="I10" s="23">
        <v>225</v>
      </c>
      <c r="J10" s="24">
        <v>268</v>
      </c>
      <c r="K10" s="22">
        <f t="shared" si="5"/>
        <v>203</v>
      </c>
      <c r="L10" s="23">
        <v>93</v>
      </c>
      <c r="M10" s="24">
        <v>110</v>
      </c>
      <c r="N10" s="22">
        <f t="shared" si="6"/>
        <v>472</v>
      </c>
      <c r="O10" s="23">
        <v>227</v>
      </c>
      <c r="P10" s="24">
        <v>245</v>
      </c>
      <c r="Q10" s="22">
        <f t="shared" si="7"/>
        <v>235</v>
      </c>
      <c r="R10" s="23">
        <v>121</v>
      </c>
      <c r="S10" s="24">
        <v>114</v>
      </c>
      <c r="T10" s="22">
        <f t="shared" si="8"/>
        <v>158</v>
      </c>
      <c r="U10" s="23">
        <v>79</v>
      </c>
      <c r="V10" s="24">
        <v>79</v>
      </c>
      <c r="W10" s="22">
        <f t="shared" si="9"/>
        <v>587</v>
      </c>
      <c r="X10" s="23">
        <v>289</v>
      </c>
      <c r="Y10" s="24">
        <v>298</v>
      </c>
      <c r="Z10" s="22">
        <f t="shared" si="10"/>
        <v>225</v>
      </c>
      <c r="AA10" s="23">
        <v>114</v>
      </c>
      <c r="AB10" s="24">
        <v>111</v>
      </c>
      <c r="AC10" s="22">
        <f t="shared" si="11"/>
        <v>480</v>
      </c>
      <c r="AD10" s="23">
        <v>235</v>
      </c>
      <c r="AE10" s="24">
        <v>245</v>
      </c>
    </row>
    <row r="11" spans="1:31" ht="12.75" customHeight="1">
      <c r="A11" s="7" t="s">
        <v>119</v>
      </c>
      <c r="B11" s="22">
        <f t="shared" si="1"/>
        <v>12870</v>
      </c>
      <c r="C11" s="23">
        <f t="shared" si="2"/>
        <v>6290</v>
      </c>
      <c r="D11" s="24">
        <f t="shared" si="0"/>
        <v>6580</v>
      </c>
      <c r="E11" s="22">
        <f t="shared" si="3"/>
        <v>9497</v>
      </c>
      <c r="F11" s="23">
        <v>4591</v>
      </c>
      <c r="G11" s="24">
        <v>4906</v>
      </c>
      <c r="H11" s="22">
        <f t="shared" si="4"/>
        <v>610</v>
      </c>
      <c r="I11" s="23">
        <v>295</v>
      </c>
      <c r="J11" s="24">
        <v>315</v>
      </c>
      <c r="K11" s="22">
        <f t="shared" si="5"/>
        <v>225</v>
      </c>
      <c r="L11" s="23">
        <v>108</v>
      </c>
      <c r="M11" s="24">
        <v>117</v>
      </c>
      <c r="N11" s="22">
        <f t="shared" si="6"/>
        <v>564</v>
      </c>
      <c r="O11" s="23">
        <v>284</v>
      </c>
      <c r="P11" s="24">
        <v>280</v>
      </c>
      <c r="Q11" s="22">
        <f t="shared" si="7"/>
        <v>277</v>
      </c>
      <c r="R11" s="23">
        <v>138</v>
      </c>
      <c r="S11" s="24">
        <v>139</v>
      </c>
      <c r="T11" s="22">
        <f t="shared" si="8"/>
        <v>189</v>
      </c>
      <c r="U11" s="23">
        <v>90</v>
      </c>
      <c r="V11" s="24">
        <v>99</v>
      </c>
      <c r="W11" s="22">
        <f t="shared" si="9"/>
        <v>639</v>
      </c>
      <c r="X11" s="23">
        <v>328</v>
      </c>
      <c r="Y11" s="24">
        <v>311</v>
      </c>
      <c r="Z11" s="22">
        <f t="shared" si="10"/>
        <v>330</v>
      </c>
      <c r="AA11" s="23">
        <v>170</v>
      </c>
      <c r="AB11" s="24">
        <v>160</v>
      </c>
      <c r="AC11" s="22">
        <f t="shared" si="11"/>
        <v>539</v>
      </c>
      <c r="AD11" s="23">
        <v>286</v>
      </c>
      <c r="AE11" s="24">
        <v>253</v>
      </c>
    </row>
    <row r="12" spans="1:31" ht="12.75" customHeight="1">
      <c r="A12" s="7" t="s">
        <v>120</v>
      </c>
      <c r="B12" s="22">
        <f t="shared" si="1"/>
        <v>14935</v>
      </c>
      <c r="C12" s="23">
        <f t="shared" si="2"/>
        <v>7595</v>
      </c>
      <c r="D12" s="24">
        <f t="shared" si="0"/>
        <v>7340</v>
      </c>
      <c r="E12" s="22">
        <f t="shared" si="3"/>
        <v>11040</v>
      </c>
      <c r="F12" s="23">
        <v>5540</v>
      </c>
      <c r="G12" s="24">
        <v>5500</v>
      </c>
      <c r="H12" s="22">
        <f t="shared" si="4"/>
        <v>665</v>
      </c>
      <c r="I12" s="23">
        <v>371</v>
      </c>
      <c r="J12" s="24">
        <v>294</v>
      </c>
      <c r="K12" s="22">
        <f t="shared" si="5"/>
        <v>289</v>
      </c>
      <c r="L12" s="23">
        <v>151</v>
      </c>
      <c r="M12" s="24">
        <v>138</v>
      </c>
      <c r="N12" s="22">
        <f t="shared" si="6"/>
        <v>652</v>
      </c>
      <c r="O12" s="23">
        <v>327</v>
      </c>
      <c r="P12" s="24">
        <v>325</v>
      </c>
      <c r="Q12" s="22">
        <f t="shared" si="7"/>
        <v>394</v>
      </c>
      <c r="R12" s="23">
        <v>198</v>
      </c>
      <c r="S12" s="24">
        <v>196</v>
      </c>
      <c r="T12" s="22">
        <f t="shared" si="8"/>
        <v>211</v>
      </c>
      <c r="U12" s="23">
        <v>116</v>
      </c>
      <c r="V12" s="24">
        <v>95</v>
      </c>
      <c r="W12" s="22">
        <f t="shared" si="9"/>
        <v>747</v>
      </c>
      <c r="X12" s="23">
        <v>378</v>
      </c>
      <c r="Y12" s="24">
        <v>369</v>
      </c>
      <c r="Z12" s="22">
        <f t="shared" si="10"/>
        <v>347</v>
      </c>
      <c r="AA12" s="23">
        <v>187</v>
      </c>
      <c r="AB12" s="24">
        <v>160</v>
      </c>
      <c r="AC12" s="22">
        <f t="shared" si="11"/>
        <v>590</v>
      </c>
      <c r="AD12" s="23">
        <v>327</v>
      </c>
      <c r="AE12" s="24">
        <v>263</v>
      </c>
    </row>
    <row r="13" spans="1:31" ht="12.75" customHeight="1">
      <c r="A13" s="7" t="s">
        <v>121</v>
      </c>
      <c r="B13" s="22">
        <f t="shared" si="1"/>
        <v>15722</v>
      </c>
      <c r="C13" s="23">
        <f t="shared" si="2"/>
        <v>8104</v>
      </c>
      <c r="D13" s="24">
        <f t="shared" si="0"/>
        <v>7618</v>
      </c>
      <c r="E13" s="22">
        <f t="shared" si="3"/>
        <v>11907</v>
      </c>
      <c r="F13" s="23">
        <v>6047</v>
      </c>
      <c r="G13" s="24">
        <v>5860</v>
      </c>
      <c r="H13" s="22">
        <f t="shared" si="4"/>
        <v>643</v>
      </c>
      <c r="I13" s="23">
        <v>346</v>
      </c>
      <c r="J13" s="24">
        <v>297</v>
      </c>
      <c r="K13" s="22">
        <f t="shared" si="5"/>
        <v>241</v>
      </c>
      <c r="L13" s="23">
        <v>126</v>
      </c>
      <c r="M13" s="24">
        <v>115</v>
      </c>
      <c r="N13" s="22">
        <f t="shared" si="6"/>
        <v>677</v>
      </c>
      <c r="O13" s="23">
        <v>387</v>
      </c>
      <c r="P13" s="24">
        <v>290</v>
      </c>
      <c r="Q13" s="22">
        <f t="shared" si="7"/>
        <v>344</v>
      </c>
      <c r="R13" s="23">
        <v>184</v>
      </c>
      <c r="S13" s="24">
        <v>160</v>
      </c>
      <c r="T13" s="22">
        <f t="shared" si="8"/>
        <v>196</v>
      </c>
      <c r="U13" s="23">
        <v>94</v>
      </c>
      <c r="V13" s="24">
        <v>102</v>
      </c>
      <c r="W13" s="22">
        <f t="shared" si="9"/>
        <v>774</v>
      </c>
      <c r="X13" s="23">
        <v>406</v>
      </c>
      <c r="Y13" s="24">
        <v>368</v>
      </c>
      <c r="Z13" s="22">
        <f t="shared" si="10"/>
        <v>337</v>
      </c>
      <c r="AA13" s="23">
        <v>185</v>
      </c>
      <c r="AB13" s="24">
        <v>152</v>
      </c>
      <c r="AC13" s="22">
        <f t="shared" si="11"/>
        <v>603</v>
      </c>
      <c r="AD13" s="23">
        <v>329</v>
      </c>
      <c r="AE13" s="24">
        <v>274</v>
      </c>
    </row>
    <row r="14" spans="1:31" ht="12.75" customHeight="1">
      <c r="A14" s="7" t="s">
        <v>122</v>
      </c>
      <c r="B14" s="22">
        <f t="shared" si="1"/>
        <v>11844</v>
      </c>
      <c r="C14" s="23">
        <f t="shared" si="2"/>
        <v>5884</v>
      </c>
      <c r="D14" s="24">
        <f t="shared" si="0"/>
        <v>5960</v>
      </c>
      <c r="E14" s="22">
        <f t="shared" si="3"/>
        <v>9033</v>
      </c>
      <c r="F14" s="23">
        <v>4483</v>
      </c>
      <c r="G14" s="24">
        <v>4550</v>
      </c>
      <c r="H14" s="22">
        <f t="shared" si="4"/>
        <v>478</v>
      </c>
      <c r="I14" s="23">
        <v>238</v>
      </c>
      <c r="J14" s="24">
        <v>240</v>
      </c>
      <c r="K14" s="22">
        <f t="shared" si="5"/>
        <v>171</v>
      </c>
      <c r="L14" s="23">
        <v>91</v>
      </c>
      <c r="M14" s="24">
        <v>80</v>
      </c>
      <c r="N14" s="22">
        <f t="shared" si="6"/>
        <v>436</v>
      </c>
      <c r="O14" s="23">
        <v>219</v>
      </c>
      <c r="P14" s="24">
        <v>217</v>
      </c>
      <c r="Q14" s="22">
        <f t="shared" si="7"/>
        <v>251</v>
      </c>
      <c r="R14" s="23">
        <v>133</v>
      </c>
      <c r="S14" s="24">
        <v>118</v>
      </c>
      <c r="T14" s="22">
        <f t="shared" si="8"/>
        <v>174</v>
      </c>
      <c r="U14" s="23">
        <v>80</v>
      </c>
      <c r="V14" s="24">
        <v>94</v>
      </c>
      <c r="W14" s="22">
        <f t="shared" si="9"/>
        <v>588</v>
      </c>
      <c r="X14" s="23">
        <v>305</v>
      </c>
      <c r="Y14" s="24">
        <v>283</v>
      </c>
      <c r="Z14" s="22">
        <f t="shared" si="10"/>
        <v>254</v>
      </c>
      <c r="AA14" s="23">
        <v>119</v>
      </c>
      <c r="AB14" s="24">
        <v>135</v>
      </c>
      <c r="AC14" s="22">
        <f t="shared" si="11"/>
        <v>459</v>
      </c>
      <c r="AD14" s="23">
        <v>216</v>
      </c>
      <c r="AE14" s="24">
        <v>243</v>
      </c>
    </row>
    <row r="15" spans="1:31" ht="12.75" customHeight="1">
      <c r="A15" s="7" t="s">
        <v>123</v>
      </c>
      <c r="B15" s="22">
        <f t="shared" si="1"/>
        <v>11377</v>
      </c>
      <c r="C15" s="23">
        <f t="shared" si="2"/>
        <v>5373</v>
      </c>
      <c r="D15" s="24">
        <f t="shared" si="0"/>
        <v>6004</v>
      </c>
      <c r="E15" s="22">
        <f t="shared" si="3"/>
        <v>8228</v>
      </c>
      <c r="F15" s="23">
        <v>3902</v>
      </c>
      <c r="G15" s="24">
        <v>4326</v>
      </c>
      <c r="H15" s="22">
        <f t="shared" si="4"/>
        <v>507</v>
      </c>
      <c r="I15" s="23">
        <v>239</v>
      </c>
      <c r="J15" s="24">
        <v>268</v>
      </c>
      <c r="K15" s="22">
        <f t="shared" si="5"/>
        <v>216</v>
      </c>
      <c r="L15" s="23">
        <v>110</v>
      </c>
      <c r="M15" s="24">
        <v>106</v>
      </c>
      <c r="N15" s="22">
        <f t="shared" si="6"/>
        <v>512</v>
      </c>
      <c r="O15" s="23">
        <v>220</v>
      </c>
      <c r="P15" s="24">
        <v>292</v>
      </c>
      <c r="Q15" s="22">
        <f t="shared" si="7"/>
        <v>287</v>
      </c>
      <c r="R15" s="23">
        <v>138</v>
      </c>
      <c r="S15" s="24">
        <v>149</v>
      </c>
      <c r="T15" s="22">
        <f t="shared" si="8"/>
        <v>234</v>
      </c>
      <c r="U15" s="23">
        <v>121</v>
      </c>
      <c r="V15" s="24">
        <v>113</v>
      </c>
      <c r="W15" s="22">
        <f t="shared" si="9"/>
        <v>570</v>
      </c>
      <c r="X15" s="23">
        <v>257</v>
      </c>
      <c r="Y15" s="24">
        <v>313</v>
      </c>
      <c r="Z15" s="22">
        <f t="shared" si="10"/>
        <v>272</v>
      </c>
      <c r="AA15" s="23">
        <v>121</v>
      </c>
      <c r="AB15" s="24">
        <v>151</v>
      </c>
      <c r="AC15" s="22">
        <f t="shared" si="11"/>
        <v>551</v>
      </c>
      <c r="AD15" s="23">
        <v>265</v>
      </c>
      <c r="AE15" s="24">
        <v>286</v>
      </c>
    </row>
    <row r="16" spans="1:31" ht="12.75" customHeight="1">
      <c r="A16" s="7" t="s">
        <v>124</v>
      </c>
      <c r="B16" s="22">
        <f t="shared" si="1"/>
        <v>12291</v>
      </c>
      <c r="C16" s="23">
        <f t="shared" si="2"/>
        <v>5790</v>
      </c>
      <c r="D16" s="24">
        <f t="shared" si="0"/>
        <v>6501</v>
      </c>
      <c r="E16" s="22">
        <f t="shared" si="3"/>
        <v>8417</v>
      </c>
      <c r="F16" s="23">
        <v>3998</v>
      </c>
      <c r="G16" s="24">
        <v>4419</v>
      </c>
      <c r="H16" s="22">
        <f t="shared" si="4"/>
        <v>618</v>
      </c>
      <c r="I16" s="23">
        <v>281</v>
      </c>
      <c r="J16" s="24">
        <v>337</v>
      </c>
      <c r="K16" s="22">
        <f t="shared" si="5"/>
        <v>217</v>
      </c>
      <c r="L16" s="23">
        <v>95</v>
      </c>
      <c r="M16" s="24">
        <v>122</v>
      </c>
      <c r="N16" s="22">
        <f t="shared" si="6"/>
        <v>662</v>
      </c>
      <c r="O16" s="23">
        <v>311</v>
      </c>
      <c r="P16" s="39">
        <v>351</v>
      </c>
      <c r="Q16" s="22">
        <f t="shared" si="7"/>
        <v>366</v>
      </c>
      <c r="R16" s="23">
        <v>157</v>
      </c>
      <c r="S16" s="24">
        <v>209</v>
      </c>
      <c r="T16" s="22">
        <f t="shared" si="8"/>
        <v>303</v>
      </c>
      <c r="U16" s="23">
        <v>145</v>
      </c>
      <c r="V16" s="24">
        <v>158</v>
      </c>
      <c r="W16" s="22">
        <f t="shared" si="9"/>
        <v>724</v>
      </c>
      <c r="X16" s="23">
        <v>332</v>
      </c>
      <c r="Y16" s="24">
        <v>392</v>
      </c>
      <c r="Z16" s="22">
        <f t="shared" si="10"/>
        <v>329</v>
      </c>
      <c r="AA16" s="23">
        <v>152</v>
      </c>
      <c r="AB16" s="24">
        <v>177</v>
      </c>
      <c r="AC16" s="22">
        <f t="shared" si="11"/>
        <v>655</v>
      </c>
      <c r="AD16" s="23">
        <v>319</v>
      </c>
      <c r="AE16" s="24">
        <v>336</v>
      </c>
    </row>
    <row r="17" spans="1:31" ht="12.75" customHeight="1">
      <c r="A17" s="7" t="s">
        <v>125</v>
      </c>
      <c r="B17" s="22">
        <f t="shared" si="1"/>
        <v>11886</v>
      </c>
      <c r="C17" s="23">
        <f t="shared" si="2"/>
        <v>5518</v>
      </c>
      <c r="D17" s="24">
        <f t="shared" si="0"/>
        <v>6368</v>
      </c>
      <c r="E17" s="22">
        <f t="shared" si="3"/>
        <v>7841</v>
      </c>
      <c r="F17" s="23">
        <v>3615</v>
      </c>
      <c r="G17" s="24">
        <v>4226</v>
      </c>
      <c r="H17" s="22">
        <f t="shared" si="4"/>
        <v>634</v>
      </c>
      <c r="I17" s="23">
        <v>296</v>
      </c>
      <c r="J17" s="24">
        <v>338</v>
      </c>
      <c r="K17" s="22">
        <f t="shared" si="5"/>
        <v>211</v>
      </c>
      <c r="L17" s="23">
        <v>103</v>
      </c>
      <c r="M17" s="24">
        <v>108</v>
      </c>
      <c r="N17" s="22">
        <f t="shared" si="6"/>
        <v>679</v>
      </c>
      <c r="O17" s="23">
        <v>317</v>
      </c>
      <c r="P17" s="39">
        <v>362</v>
      </c>
      <c r="Q17" s="22">
        <f t="shared" si="7"/>
        <v>379</v>
      </c>
      <c r="R17" s="23">
        <v>180</v>
      </c>
      <c r="S17" s="24">
        <v>199</v>
      </c>
      <c r="T17" s="22">
        <f t="shared" si="8"/>
        <v>299</v>
      </c>
      <c r="U17" s="23">
        <v>152</v>
      </c>
      <c r="V17" s="24">
        <v>147</v>
      </c>
      <c r="W17" s="22">
        <f t="shared" si="9"/>
        <v>774</v>
      </c>
      <c r="X17" s="23">
        <v>347</v>
      </c>
      <c r="Y17" s="24">
        <v>427</v>
      </c>
      <c r="Z17" s="22">
        <f t="shared" si="10"/>
        <v>323</v>
      </c>
      <c r="AA17" s="23">
        <v>157</v>
      </c>
      <c r="AB17" s="24">
        <v>166</v>
      </c>
      <c r="AC17" s="22">
        <f t="shared" si="11"/>
        <v>746</v>
      </c>
      <c r="AD17" s="23">
        <v>351</v>
      </c>
      <c r="AE17" s="24">
        <v>395</v>
      </c>
    </row>
    <row r="18" spans="1:31" ht="12.75" customHeight="1">
      <c r="A18" s="7" t="s">
        <v>126</v>
      </c>
      <c r="B18" s="22">
        <f t="shared" si="1"/>
        <v>9424</v>
      </c>
      <c r="C18" s="23">
        <f t="shared" si="2"/>
        <v>3902</v>
      </c>
      <c r="D18" s="24">
        <f t="shared" si="0"/>
        <v>5522</v>
      </c>
      <c r="E18" s="22">
        <f t="shared" si="3"/>
        <v>6165</v>
      </c>
      <c r="F18" s="23">
        <v>2527</v>
      </c>
      <c r="G18" s="24">
        <v>3638</v>
      </c>
      <c r="H18" s="22">
        <f t="shared" si="4"/>
        <v>502</v>
      </c>
      <c r="I18" s="23">
        <v>224</v>
      </c>
      <c r="J18" s="24">
        <v>278</v>
      </c>
      <c r="K18" s="22">
        <f t="shared" si="5"/>
        <v>188</v>
      </c>
      <c r="L18" s="23">
        <v>74</v>
      </c>
      <c r="M18" s="24">
        <v>114</v>
      </c>
      <c r="N18" s="22">
        <f t="shared" si="6"/>
        <v>599</v>
      </c>
      <c r="O18" s="23">
        <v>260</v>
      </c>
      <c r="P18" s="39">
        <v>339</v>
      </c>
      <c r="Q18" s="22">
        <f t="shared" si="7"/>
        <v>328</v>
      </c>
      <c r="R18" s="23">
        <v>144</v>
      </c>
      <c r="S18" s="24">
        <v>184</v>
      </c>
      <c r="T18" s="22">
        <f t="shared" si="8"/>
        <v>208</v>
      </c>
      <c r="U18" s="23">
        <v>75</v>
      </c>
      <c r="V18" s="24">
        <v>133</v>
      </c>
      <c r="W18" s="22">
        <f t="shared" si="9"/>
        <v>528</v>
      </c>
      <c r="X18" s="23">
        <v>222</v>
      </c>
      <c r="Y18" s="24">
        <v>306</v>
      </c>
      <c r="Z18" s="22">
        <f t="shared" si="10"/>
        <v>333</v>
      </c>
      <c r="AA18" s="23">
        <v>139</v>
      </c>
      <c r="AB18" s="24">
        <v>194</v>
      </c>
      <c r="AC18" s="22">
        <f t="shared" si="11"/>
        <v>573</v>
      </c>
      <c r="AD18" s="23">
        <v>237</v>
      </c>
      <c r="AE18" s="24">
        <v>336</v>
      </c>
    </row>
    <row r="19" spans="1:31" ht="12.75" customHeight="1">
      <c r="A19" s="7" t="s">
        <v>127</v>
      </c>
      <c r="B19" s="22">
        <f t="shared" si="1"/>
        <v>6965</v>
      </c>
      <c r="C19" s="23">
        <f t="shared" si="2"/>
        <v>2774</v>
      </c>
      <c r="D19" s="24">
        <f t="shared" si="0"/>
        <v>4191</v>
      </c>
      <c r="E19" s="22">
        <f t="shared" si="3"/>
        <v>4563</v>
      </c>
      <c r="F19" s="23">
        <v>1777</v>
      </c>
      <c r="G19" s="24">
        <v>2786</v>
      </c>
      <c r="H19" s="22">
        <f t="shared" si="4"/>
        <v>330</v>
      </c>
      <c r="I19" s="23">
        <v>139</v>
      </c>
      <c r="J19" s="24">
        <v>191</v>
      </c>
      <c r="K19" s="22">
        <f t="shared" si="5"/>
        <v>137</v>
      </c>
      <c r="L19" s="23">
        <v>52</v>
      </c>
      <c r="M19" s="24">
        <v>85</v>
      </c>
      <c r="N19" s="22">
        <f t="shared" si="6"/>
        <v>388</v>
      </c>
      <c r="O19" s="23">
        <v>167</v>
      </c>
      <c r="P19" s="39">
        <v>221</v>
      </c>
      <c r="Q19" s="22">
        <f t="shared" si="7"/>
        <v>216</v>
      </c>
      <c r="R19" s="23">
        <v>95</v>
      </c>
      <c r="S19" s="24">
        <v>121</v>
      </c>
      <c r="T19" s="22">
        <f t="shared" si="8"/>
        <v>193</v>
      </c>
      <c r="U19" s="23">
        <v>86</v>
      </c>
      <c r="V19" s="24">
        <v>107</v>
      </c>
      <c r="W19" s="22">
        <f t="shared" si="9"/>
        <v>414</v>
      </c>
      <c r="X19" s="23">
        <v>166</v>
      </c>
      <c r="Y19" s="24">
        <v>248</v>
      </c>
      <c r="Z19" s="22">
        <f t="shared" si="10"/>
        <v>253</v>
      </c>
      <c r="AA19" s="23">
        <v>99</v>
      </c>
      <c r="AB19" s="24">
        <v>154</v>
      </c>
      <c r="AC19" s="22">
        <f t="shared" si="11"/>
        <v>471</v>
      </c>
      <c r="AD19" s="23">
        <v>193</v>
      </c>
      <c r="AE19" s="24">
        <v>278</v>
      </c>
    </row>
    <row r="20" spans="1:31" ht="12.75" customHeight="1">
      <c r="A20" s="7" t="s">
        <v>128</v>
      </c>
      <c r="B20" s="22">
        <f t="shared" si="1"/>
        <v>5624</v>
      </c>
      <c r="C20" s="23">
        <f t="shared" si="2"/>
        <v>2139</v>
      </c>
      <c r="D20" s="24">
        <f t="shared" si="0"/>
        <v>3485</v>
      </c>
      <c r="E20" s="22">
        <f t="shared" si="3"/>
        <v>3699</v>
      </c>
      <c r="F20" s="23">
        <v>1413</v>
      </c>
      <c r="G20" s="24">
        <v>2286</v>
      </c>
      <c r="H20" s="22">
        <f t="shared" si="4"/>
        <v>300</v>
      </c>
      <c r="I20" s="23">
        <v>123</v>
      </c>
      <c r="J20" s="24">
        <v>177</v>
      </c>
      <c r="K20" s="22">
        <f t="shared" si="5"/>
        <v>132</v>
      </c>
      <c r="L20" s="23">
        <v>45</v>
      </c>
      <c r="M20" s="24">
        <v>87</v>
      </c>
      <c r="N20" s="22">
        <f t="shared" si="6"/>
        <v>277</v>
      </c>
      <c r="O20" s="23">
        <v>109</v>
      </c>
      <c r="P20" s="39">
        <v>168</v>
      </c>
      <c r="Q20" s="22">
        <f t="shared" si="7"/>
        <v>160</v>
      </c>
      <c r="R20" s="23">
        <v>62</v>
      </c>
      <c r="S20" s="24">
        <v>98</v>
      </c>
      <c r="T20" s="22">
        <f t="shared" si="8"/>
        <v>162</v>
      </c>
      <c r="U20" s="23">
        <v>64</v>
      </c>
      <c r="V20" s="24">
        <v>98</v>
      </c>
      <c r="W20" s="22">
        <f t="shared" si="9"/>
        <v>342</v>
      </c>
      <c r="X20" s="23">
        <v>121</v>
      </c>
      <c r="Y20" s="24">
        <v>221</v>
      </c>
      <c r="Z20" s="22">
        <f t="shared" si="10"/>
        <v>182</v>
      </c>
      <c r="AA20" s="23">
        <v>67</v>
      </c>
      <c r="AB20" s="24">
        <v>115</v>
      </c>
      <c r="AC20" s="22">
        <f t="shared" si="11"/>
        <v>370</v>
      </c>
      <c r="AD20" s="23">
        <v>135</v>
      </c>
      <c r="AE20" s="24">
        <v>235</v>
      </c>
    </row>
    <row r="21" spans="1:31" ht="13.5">
      <c r="A21" s="7" t="s">
        <v>129</v>
      </c>
      <c r="B21" s="22">
        <f t="shared" si="1"/>
        <v>3541</v>
      </c>
      <c r="C21" s="23">
        <f t="shared" si="2"/>
        <v>1275</v>
      </c>
      <c r="D21" s="24">
        <f t="shared" si="0"/>
        <v>2266</v>
      </c>
      <c r="E21" s="22">
        <f t="shared" si="3"/>
        <v>2306</v>
      </c>
      <c r="F21" s="23">
        <v>824</v>
      </c>
      <c r="G21" s="24">
        <v>1482</v>
      </c>
      <c r="H21" s="22">
        <f t="shared" si="4"/>
        <v>151</v>
      </c>
      <c r="I21" s="23">
        <v>52</v>
      </c>
      <c r="J21" s="24">
        <v>99</v>
      </c>
      <c r="K21" s="22">
        <f t="shared" si="5"/>
        <v>60</v>
      </c>
      <c r="L21" s="23">
        <v>24</v>
      </c>
      <c r="M21" s="24">
        <v>36</v>
      </c>
      <c r="N21" s="22">
        <f t="shared" si="6"/>
        <v>189</v>
      </c>
      <c r="O21" s="23">
        <v>72</v>
      </c>
      <c r="P21" s="39">
        <v>117</v>
      </c>
      <c r="Q21" s="22">
        <f t="shared" si="7"/>
        <v>101</v>
      </c>
      <c r="R21" s="23">
        <v>44</v>
      </c>
      <c r="S21" s="24">
        <v>57</v>
      </c>
      <c r="T21" s="22">
        <f t="shared" si="8"/>
        <v>108</v>
      </c>
      <c r="U21" s="23">
        <v>40</v>
      </c>
      <c r="V21" s="24">
        <v>68</v>
      </c>
      <c r="W21" s="22">
        <f t="shared" si="9"/>
        <v>248</v>
      </c>
      <c r="X21" s="23">
        <v>74</v>
      </c>
      <c r="Y21" s="24">
        <v>174</v>
      </c>
      <c r="Z21" s="22">
        <f t="shared" si="10"/>
        <v>121</v>
      </c>
      <c r="AA21" s="23">
        <v>44</v>
      </c>
      <c r="AB21" s="24">
        <v>77</v>
      </c>
      <c r="AC21" s="22">
        <f t="shared" si="11"/>
        <v>257</v>
      </c>
      <c r="AD21" s="23">
        <v>101</v>
      </c>
      <c r="AE21" s="39">
        <v>156</v>
      </c>
    </row>
    <row r="22" spans="1:31" ht="13.5">
      <c r="A22" s="7" t="s">
        <v>130</v>
      </c>
      <c r="B22" s="22">
        <f t="shared" si="1"/>
        <v>1678</v>
      </c>
      <c r="C22" s="23">
        <f t="shared" si="2"/>
        <v>553</v>
      </c>
      <c r="D22" s="24">
        <f t="shared" si="0"/>
        <v>1125</v>
      </c>
      <c r="E22" s="22">
        <f t="shared" si="3"/>
        <v>1110</v>
      </c>
      <c r="F22" s="23">
        <v>370</v>
      </c>
      <c r="G22" s="24">
        <v>740</v>
      </c>
      <c r="H22" s="22">
        <f t="shared" si="4"/>
        <v>88</v>
      </c>
      <c r="I22" s="23">
        <v>26</v>
      </c>
      <c r="J22" s="24">
        <v>62</v>
      </c>
      <c r="K22" s="22">
        <f t="shared" si="5"/>
        <v>30</v>
      </c>
      <c r="L22" s="23">
        <v>12</v>
      </c>
      <c r="M22" s="24">
        <v>18</v>
      </c>
      <c r="N22" s="22">
        <f t="shared" si="6"/>
        <v>101</v>
      </c>
      <c r="O22" s="23">
        <v>33</v>
      </c>
      <c r="P22" s="39">
        <v>68</v>
      </c>
      <c r="Q22" s="22">
        <f t="shared" si="7"/>
        <v>54</v>
      </c>
      <c r="R22" s="23">
        <v>14</v>
      </c>
      <c r="S22" s="24">
        <v>40</v>
      </c>
      <c r="T22" s="22">
        <f t="shared" si="8"/>
        <v>35</v>
      </c>
      <c r="U22" s="23">
        <v>14</v>
      </c>
      <c r="V22" s="24">
        <v>21</v>
      </c>
      <c r="W22" s="22">
        <f t="shared" si="9"/>
        <v>101</v>
      </c>
      <c r="X22" s="23">
        <v>32</v>
      </c>
      <c r="Y22" s="24">
        <v>69</v>
      </c>
      <c r="Z22" s="22">
        <f t="shared" si="10"/>
        <v>55</v>
      </c>
      <c r="AA22" s="23">
        <v>19</v>
      </c>
      <c r="AB22" s="24">
        <v>36</v>
      </c>
      <c r="AC22" s="22">
        <f t="shared" si="11"/>
        <v>104</v>
      </c>
      <c r="AD22" s="23">
        <v>33</v>
      </c>
      <c r="AE22" s="39">
        <v>71</v>
      </c>
    </row>
    <row r="23" spans="1:31" ht="13.5">
      <c r="A23" s="7" t="s">
        <v>131</v>
      </c>
      <c r="B23" s="22">
        <f t="shared" si="1"/>
        <v>535</v>
      </c>
      <c r="C23" s="23">
        <f t="shared" si="2"/>
        <v>148</v>
      </c>
      <c r="D23" s="24">
        <f t="shared" si="0"/>
        <v>387</v>
      </c>
      <c r="E23" s="22">
        <f t="shared" si="3"/>
        <v>345</v>
      </c>
      <c r="F23" s="23">
        <v>100</v>
      </c>
      <c r="G23" s="24">
        <v>245</v>
      </c>
      <c r="H23" s="22">
        <f t="shared" si="4"/>
        <v>31</v>
      </c>
      <c r="I23" s="23">
        <v>6</v>
      </c>
      <c r="J23" s="24">
        <v>25</v>
      </c>
      <c r="K23" s="22">
        <f t="shared" si="5"/>
        <v>5</v>
      </c>
      <c r="L23" s="23">
        <v>1</v>
      </c>
      <c r="M23" s="24">
        <v>4</v>
      </c>
      <c r="N23" s="22">
        <f t="shared" si="6"/>
        <v>36</v>
      </c>
      <c r="O23" s="23">
        <v>12</v>
      </c>
      <c r="P23" s="39">
        <v>24</v>
      </c>
      <c r="Q23" s="22">
        <f t="shared" si="7"/>
        <v>23</v>
      </c>
      <c r="R23" s="23">
        <v>3</v>
      </c>
      <c r="S23" s="24">
        <v>20</v>
      </c>
      <c r="T23" s="22">
        <f t="shared" si="8"/>
        <v>13</v>
      </c>
      <c r="U23" s="23">
        <v>2</v>
      </c>
      <c r="V23" s="24">
        <v>11</v>
      </c>
      <c r="W23" s="22">
        <f t="shared" si="9"/>
        <v>28</v>
      </c>
      <c r="X23" s="23">
        <v>11</v>
      </c>
      <c r="Y23" s="24">
        <v>17</v>
      </c>
      <c r="Z23" s="22">
        <f t="shared" si="10"/>
        <v>17</v>
      </c>
      <c r="AA23" s="23">
        <v>3</v>
      </c>
      <c r="AB23" s="24">
        <v>14</v>
      </c>
      <c r="AC23" s="22">
        <f t="shared" si="11"/>
        <v>37</v>
      </c>
      <c r="AD23" s="23">
        <v>10</v>
      </c>
      <c r="AE23" s="39">
        <v>27</v>
      </c>
    </row>
    <row r="24" spans="1:31" ht="13.5">
      <c r="A24" s="7" t="s">
        <v>275</v>
      </c>
      <c r="B24" s="22">
        <f t="shared" si="1"/>
        <v>83</v>
      </c>
      <c r="C24" s="23">
        <f t="shared" si="2"/>
        <v>20</v>
      </c>
      <c r="D24" s="24">
        <f t="shared" si="0"/>
        <v>63</v>
      </c>
      <c r="E24" s="22">
        <f t="shared" si="3"/>
        <v>50</v>
      </c>
      <c r="F24" s="23">
        <v>11</v>
      </c>
      <c r="G24" s="24">
        <v>39</v>
      </c>
      <c r="H24" s="22">
        <f t="shared" si="4"/>
        <v>3</v>
      </c>
      <c r="I24" s="51" t="s">
        <v>270</v>
      </c>
      <c r="J24" s="24">
        <v>3</v>
      </c>
      <c r="K24" s="22">
        <f t="shared" si="5"/>
        <v>3</v>
      </c>
      <c r="L24" s="51" t="s">
        <v>270</v>
      </c>
      <c r="M24" s="24">
        <v>3</v>
      </c>
      <c r="N24" s="22">
        <f t="shared" si="6"/>
        <v>7</v>
      </c>
      <c r="O24" s="51">
        <v>2</v>
      </c>
      <c r="P24" s="39">
        <v>5</v>
      </c>
      <c r="Q24" s="22">
        <f t="shared" si="7"/>
        <v>5</v>
      </c>
      <c r="R24" s="23">
        <v>1</v>
      </c>
      <c r="S24" s="24">
        <v>4</v>
      </c>
      <c r="T24" s="22">
        <f t="shared" si="8"/>
        <v>1</v>
      </c>
      <c r="U24" s="51" t="s">
        <v>270</v>
      </c>
      <c r="V24" s="24">
        <v>1</v>
      </c>
      <c r="W24" s="22">
        <f t="shared" si="9"/>
        <v>5</v>
      </c>
      <c r="X24" s="23">
        <v>2</v>
      </c>
      <c r="Y24" s="24">
        <v>3</v>
      </c>
      <c r="Z24" s="22">
        <f t="shared" si="10"/>
        <v>4</v>
      </c>
      <c r="AA24" s="51" t="s">
        <v>270</v>
      </c>
      <c r="AB24" s="24">
        <v>4</v>
      </c>
      <c r="AC24" s="22">
        <f t="shared" si="11"/>
        <v>5</v>
      </c>
      <c r="AD24" s="23">
        <v>4</v>
      </c>
      <c r="AE24" s="39">
        <v>1</v>
      </c>
    </row>
    <row r="25" spans="1:31" ht="13.5">
      <c r="A25" s="8" t="s">
        <v>33</v>
      </c>
      <c r="B25" s="25">
        <f>SUM(C25:D25)</f>
        <v>318</v>
      </c>
      <c r="C25" s="26">
        <f>SUM(F25,I25,L25,O25,R25,U25,X25,AA25,AD25)</f>
        <v>203</v>
      </c>
      <c r="D25" s="27">
        <f>SUM(G25,J25,M25,P25,S25,V25,Y25,AB25,AE25)</f>
        <v>115</v>
      </c>
      <c r="E25" s="22">
        <f>SUM(F25:G25)</f>
        <v>308</v>
      </c>
      <c r="F25" s="23">
        <v>198</v>
      </c>
      <c r="G25" s="24">
        <v>110</v>
      </c>
      <c r="H25" s="22">
        <f>SUM(I25:J25)</f>
        <v>3</v>
      </c>
      <c r="I25" s="23">
        <v>2</v>
      </c>
      <c r="J25" s="24">
        <v>1</v>
      </c>
      <c r="K25" s="69" t="s">
        <v>270</v>
      </c>
      <c r="L25" s="51" t="s">
        <v>270</v>
      </c>
      <c r="M25" s="71" t="s">
        <v>270</v>
      </c>
      <c r="N25" s="69" t="s">
        <v>270</v>
      </c>
      <c r="O25" s="51" t="s">
        <v>270</v>
      </c>
      <c r="P25" s="67" t="s">
        <v>270</v>
      </c>
      <c r="Q25" s="22">
        <f>SUM(R25:S25)</f>
        <v>7</v>
      </c>
      <c r="R25" s="23">
        <v>3</v>
      </c>
      <c r="S25" s="24">
        <v>4</v>
      </c>
      <c r="T25" s="69" t="s">
        <v>270</v>
      </c>
      <c r="U25" s="51" t="s">
        <v>270</v>
      </c>
      <c r="V25" s="71" t="s">
        <v>270</v>
      </c>
      <c r="W25" s="69" t="s">
        <v>270</v>
      </c>
      <c r="X25" s="51" t="s">
        <v>270</v>
      </c>
      <c r="Y25" s="71" t="s">
        <v>270</v>
      </c>
      <c r="Z25" s="69" t="s">
        <v>270</v>
      </c>
      <c r="AA25" s="51" t="s">
        <v>270</v>
      </c>
      <c r="AB25" s="71" t="s">
        <v>270</v>
      </c>
      <c r="AC25" s="69" t="s">
        <v>270</v>
      </c>
      <c r="AD25" s="51" t="s">
        <v>270</v>
      </c>
      <c r="AE25" s="67" t="s">
        <v>270</v>
      </c>
    </row>
    <row r="26" spans="1:31" ht="13.5">
      <c r="A26" s="10" t="s">
        <v>1</v>
      </c>
      <c r="B26" s="19">
        <f>SUM(B5:B25)</f>
        <v>195707</v>
      </c>
      <c r="C26" s="20">
        <f>SUM(C5:C25)</f>
        <v>94945</v>
      </c>
      <c r="D26" s="21">
        <f>SUM(D5:D25)</f>
        <v>100762</v>
      </c>
      <c r="E26" s="19">
        <f>SUM(F26:G26)</f>
        <v>142467</v>
      </c>
      <c r="F26" s="20">
        <f>SUM(F5:F25)</f>
        <v>69425</v>
      </c>
      <c r="G26" s="20">
        <f>SUM(G5:G25)</f>
        <v>73042</v>
      </c>
      <c r="H26" s="19">
        <f>SUM(I26:J26)</f>
        <v>8734</v>
      </c>
      <c r="I26" s="20">
        <f>SUM(I5:I25)</f>
        <v>4186</v>
      </c>
      <c r="J26" s="20">
        <f>SUM(J5:J25)</f>
        <v>4548</v>
      </c>
      <c r="K26" s="19">
        <f>SUM(L26:M26)</f>
        <v>3415</v>
      </c>
      <c r="L26" s="20">
        <f>SUM(L5:L25)</f>
        <v>1605</v>
      </c>
      <c r="M26" s="20">
        <f>SUM(M5:M25)</f>
        <v>1810</v>
      </c>
      <c r="N26" s="19">
        <f>SUM(O26:P26)</f>
        <v>8912</v>
      </c>
      <c r="O26" s="20">
        <f>SUM(O5:O25)</f>
        <v>4285</v>
      </c>
      <c r="P26" s="48">
        <f>SUM(P5:P25)</f>
        <v>4627</v>
      </c>
      <c r="Q26" s="19">
        <f>SUM(R26:S26)</f>
        <v>4834</v>
      </c>
      <c r="R26" s="20">
        <f>SUM(R5:R25)</f>
        <v>2296</v>
      </c>
      <c r="S26" s="20">
        <f>SUM(S5:S25)</f>
        <v>2538</v>
      </c>
      <c r="T26" s="19">
        <f>SUM(U26:V26)</f>
        <v>3379</v>
      </c>
      <c r="U26" s="20">
        <f>SUM(U5:U25)</f>
        <v>1625</v>
      </c>
      <c r="V26" s="20">
        <f>SUM(V5:V25)</f>
        <v>1754</v>
      </c>
      <c r="W26" s="19">
        <f>SUM(X26:Y26)</f>
        <v>10287</v>
      </c>
      <c r="X26" s="20">
        <f>SUM(X5:X25)</f>
        <v>4948</v>
      </c>
      <c r="Y26" s="20">
        <f>SUM(Y5:Y25)</f>
        <v>5339</v>
      </c>
      <c r="Z26" s="19">
        <f>SUM(AA26:AB26)</f>
        <v>4677</v>
      </c>
      <c r="AA26" s="20">
        <f>SUM(AA5:AA25)</f>
        <v>2219</v>
      </c>
      <c r="AB26" s="20">
        <f>SUM(AB5:AB25)</f>
        <v>2458</v>
      </c>
      <c r="AC26" s="19">
        <f>SUM(AD26:AE26)</f>
        <v>9002</v>
      </c>
      <c r="AD26" s="20">
        <f>SUM(AD5:AD25)</f>
        <v>4356</v>
      </c>
      <c r="AE26" s="48">
        <f>SUM(AE5:AE25)</f>
        <v>4646</v>
      </c>
    </row>
    <row r="27" spans="1:31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</row>
  </sheetData>
  <sheetProtection/>
  <printOptions/>
  <pageMargins left="0.7874015748031497" right="0.7874015748031497" top="1.141732283464567" bottom="0.984251968503937" header="0.8661417322834646" footer="0.5118110236220472"/>
  <pageSetup horizontalDpi="600" verticalDpi="600" orientation="landscape" paperSize="9" scale="85" r:id="rId1"/>
  <headerFooter alignWithMargins="0">
    <oddHeader>&amp;L&amp;"ＭＳ 明朝,太字"&amp;18平成2年国勢調査年齢（5歳階級別）・男女別人口</oddHeader>
    <oddFooter>&amp;C&amp;P / &amp;N ページ</oddFooter>
  </headerFooter>
  <colBreaks count="1" manualBreakCount="1">
    <brk id="16" min="1" max="28" man="1"/>
  </colBreaks>
  <ignoredErrors>
    <ignoredError sqref="E26 H26 K26 N26 Q26 T26 W26 Z26 AC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208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10114</v>
      </c>
      <c r="C5" s="20">
        <f aca="true" t="shared" si="0" ref="C5:C24">SUM(F5,I5,L5,O5,R5,U5,X5,AA5,AD5)</f>
        <v>5134</v>
      </c>
      <c r="D5" s="21">
        <f aca="true" t="shared" si="1" ref="D5:D24">SUM(G5,J5,M5,P5,S5,V5,Y5,AB5,AE5)</f>
        <v>4980</v>
      </c>
      <c r="E5" s="22">
        <f>SUM(F5:G5)</f>
        <v>7732</v>
      </c>
      <c r="F5" s="23">
        <v>3930</v>
      </c>
      <c r="G5" s="24">
        <v>3802</v>
      </c>
      <c r="H5" s="22">
        <f>SUM(I5:J5)</f>
        <v>366</v>
      </c>
      <c r="I5" s="23">
        <v>185</v>
      </c>
      <c r="J5" s="24">
        <v>181</v>
      </c>
      <c r="K5" s="22">
        <f>SUM(L5:M5)</f>
        <v>195</v>
      </c>
      <c r="L5" s="23">
        <v>98</v>
      </c>
      <c r="M5" s="24">
        <v>97</v>
      </c>
      <c r="N5" s="22">
        <f>SUM(O5:P5)</f>
        <v>399</v>
      </c>
      <c r="O5" s="23">
        <v>200</v>
      </c>
      <c r="P5" s="24">
        <v>199</v>
      </c>
      <c r="Q5" s="22">
        <f>SUM(R5:S5)</f>
        <v>202</v>
      </c>
      <c r="R5" s="23">
        <v>95</v>
      </c>
      <c r="S5" s="24">
        <v>107</v>
      </c>
      <c r="T5" s="22">
        <f>SUM(U5:V5)</f>
        <v>117</v>
      </c>
      <c r="U5" s="23">
        <v>60</v>
      </c>
      <c r="V5" s="24">
        <v>57</v>
      </c>
      <c r="W5" s="22">
        <f>SUM(X5:Y5)</f>
        <v>503</v>
      </c>
      <c r="X5" s="23">
        <v>253</v>
      </c>
      <c r="Y5" s="24">
        <v>250</v>
      </c>
      <c r="Z5" s="22">
        <f>SUM(AA5:AB5)</f>
        <v>243</v>
      </c>
      <c r="AA5" s="23">
        <v>127</v>
      </c>
      <c r="AB5" s="24">
        <v>116</v>
      </c>
      <c r="AC5" s="22">
        <f>SUM(AD5:AE5)</f>
        <v>357</v>
      </c>
      <c r="AD5" s="23">
        <v>186</v>
      </c>
      <c r="AE5" s="24">
        <v>171</v>
      </c>
    </row>
    <row r="6" spans="1:31" ht="12.75" customHeight="1">
      <c r="A6" s="4" t="s">
        <v>152</v>
      </c>
      <c r="B6" s="22">
        <f aca="true" t="shared" si="2" ref="B6:B24">SUM(C6:D6)</f>
        <v>12120</v>
      </c>
      <c r="C6" s="23">
        <f t="shared" si="0"/>
        <v>6113</v>
      </c>
      <c r="D6" s="24">
        <f t="shared" si="1"/>
        <v>6007</v>
      </c>
      <c r="E6" s="22">
        <f aca="true" t="shared" si="3" ref="E6:E24">SUM(F6:G6)</f>
        <v>9009</v>
      </c>
      <c r="F6" s="23">
        <v>4575</v>
      </c>
      <c r="G6" s="24">
        <v>4434</v>
      </c>
      <c r="H6" s="22">
        <f aca="true" t="shared" si="4" ref="H6:H24">SUM(I6:J6)</f>
        <v>511</v>
      </c>
      <c r="I6" s="23">
        <v>253</v>
      </c>
      <c r="J6" s="24">
        <v>258</v>
      </c>
      <c r="K6" s="22">
        <f aca="true" t="shared" si="5" ref="K6:K24">SUM(L6:M6)</f>
        <v>264</v>
      </c>
      <c r="L6" s="23">
        <v>119</v>
      </c>
      <c r="M6" s="24">
        <v>145</v>
      </c>
      <c r="N6" s="22">
        <f aca="true" t="shared" si="6" ref="N6:N24">SUM(O6:P6)</f>
        <v>524</v>
      </c>
      <c r="O6" s="23">
        <v>269</v>
      </c>
      <c r="P6" s="24">
        <v>255</v>
      </c>
      <c r="Q6" s="22">
        <f aca="true" t="shared" si="7" ref="Q6:Q24">SUM(R6:S6)</f>
        <v>229</v>
      </c>
      <c r="R6" s="23">
        <v>95</v>
      </c>
      <c r="S6" s="24">
        <v>134</v>
      </c>
      <c r="T6" s="22">
        <f aca="true" t="shared" si="8" ref="T6:T24">SUM(U6:V6)</f>
        <v>157</v>
      </c>
      <c r="U6" s="23">
        <v>81</v>
      </c>
      <c r="V6" s="24">
        <v>76</v>
      </c>
      <c r="W6" s="22">
        <f aca="true" t="shared" si="9" ref="W6:W24">SUM(X6:Y6)</f>
        <v>631</v>
      </c>
      <c r="X6" s="23">
        <v>336</v>
      </c>
      <c r="Y6" s="24">
        <v>295</v>
      </c>
      <c r="Z6" s="22">
        <f aca="true" t="shared" si="10" ref="Z6:Z24">SUM(AA6:AB6)</f>
        <v>251</v>
      </c>
      <c r="AA6" s="23">
        <v>118</v>
      </c>
      <c r="AB6" s="24">
        <v>133</v>
      </c>
      <c r="AC6" s="22">
        <f aca="true" t="shared" si="11" ref="AC6:AC24">SUM(AD6:AE6)</f>
        <v>544</v>
      </c>
      <c r="AD6" s="23">
        <v>267</v>
      </c>
      <c r="AE6" s="24">
        <v>277</v>
      </c>
    </row>
    <row r="7" spans="1:31" ht="12.75" customHeight="1">
      <c r="A7" s="4" t="s">
        <v>75</v>
      </c>
      <c r="B7" s="22">
        <f t="shared" si="2"/>
        <v>13442</v>
      </c>
      <c r="C7" s="23">
        <f t="shared" si="0"/>
        <v>6944</v>
      </c>
      <c r="D7" s="24">
        <f t="shared" si="1"/>
        <v>6498</v>
      </c>
      <c r="E7" s="22">
        <f t="shared" si="3"/>
        <v>9904</v>
      </c>
      <c r="F7" s="23">
        <v>5123</v>
      </c>
      <c r="G7" s="24">
        <v>4781</v>
      </c>
      <c r="H7" s="22">
        <f t="shared" si="4"/>
        <v>559</v>
      </c>
      <c r="I7" s="23">
        <v>298</v>
      </c>
      <c r="J7" s="24">
        <v>261</v>
      </c>
      <c r="K7" s="22">
        <f t="shared" si="5"/>
        <v>279</v>
      </c>
      <c r="L7" s="23">
        <v>139</v>
      </c>
      <c r="M7" s="24">
        <v>140</v>
      </c>
      <c r="N7" s="22">
        <f t="shared" si="6"/>
        <v>571</v>
      </c>
      <c r="O7" s="23">
        <v>287</v>
      </c>
      <c r="P7" s="24">
        <v>284</v>
      </c>
      <c r="Q7" s="22">
        <f t="shared" si="7"/>
        <v>344</v>
      </c>
      <c r="R7" s="23">
        <v>172</v>
      </c>
      <c r="S7" s="24">
        <v>172</v>
      </c>
      <c r="T7" s="22">
        <f t="shared" si="8"/>
        <v>217</v>
      </c>
      <c r="U7" s="23">
        <v>114</v>
      </c>
      <c r="V7" s="24">
        <v>103</v>
      </c>
      <c r="W7" s="22">
        <f t="shared" si="9"/>
        <v>736</v>
      </c>
      <c r="X7" s="23">
        <v>379</v>
      </c>
      <c r="Y7" s="24">
        <v>357</v>
      </c>
      <c r="Z7" s="22">
        <f t="shared" si="10"/>
        <v>309</v>
      </c>
      <c r="AA7" s="23">
        <v>154</v>
      </c>
      <c r="AB7" s="24">
        <v>155</v>
      </c>
      <c r="AC7" s="22">
        <f t="shared" si="11"/>
        <v>523</v>
      </c>
      <c r="AD7" s="23">
        <v>278</v>
      </c>
      <c r="AE7" s="24">
        <v>245</v>
      </c>
    </row>
    <row r="8" spans="1:31" ht="12.75" customHeight="1">
      <c r="A8" s="7" t="s">
        <v>76</v>
      </c>
      <c r="B8" s="22">
        <f t="shared" si="2"/>
        <v>13859</v>
      </c>
      <c r="C8" s="23">
        <f t="shared" si="0"/>
        <v>7319</v>
      </c>
      <c r="D8" s="24">
        <f t="shared" si="1"/>
        <v>6540</v>
      </c>
      <c r="E8" s="22">
        <f t="shared" si="3"/>
        <v>10604</v>
      </c>
      <c r="F8" s="23">
        <v>5654</v>
      </c>
      <c r="G8" s="24">
        <v>4950</v>
      </c>
      <c r="H8" s="22">
        <f t="shared" si="4"/>
        <v>571</v>
      </c>
      <c r="I8" s="23">
        <v>282</v>
      </c>
      <c r="J8" s="24">
        <v>289</v>
      </c>
      <c r="K8" s="22">
        <f t="shared" si="5"/>
        <v>225</v>
      </c>
      <c r="L8" s="23">
        <v>118</v>
      </c>
      <c r="M8" s="24">
        <v>107</v>
      </c>
      <c r="N8" s="22">
        <f t="shared" si="6"/>
        <v>542</v>
      </c>
      <c r="O8" s="23">
        <v>264</v>
      </c>
      <c r="P8" s="24">
        <v>278</v>
      </c>
      <c r="Q8" s="22">
        <f t="shared" si="7"/>
        <v>316</v>
      </c>
      <c r="R8" s="23">
        <v>159</v>
      </c>
      <c r="S8" s="24">
        <v>157</v>
      </c>
      <c r="T8" s="22">
        <f t="shared" si="8"/>
        <v>164</v>
      </c>
      <c r="U8" s="23">
        <v>91</v>
      </c>
      <c r="V8" s="24">
        <v>73</v>
      </c>
      <c r="W8" s="22">
        <f t="shared" si="9"/>
        <v>700</v>
      </c>
      <c r="X8" s="23">
        <v>366</v>
      </c>
      <c r="Y8" s="24">
        <v>334</v>
      </c>
      <c r="Z8" s="22">
        <f t="shared" si="10"/>
        <v>252</v>
      </c>
      <c r="AA8" s="23">
        <v>129</v>
      </c>
      <c r="AB8" s="24">
        <v>123</v>
      </c>
      <c r="AC8" s="22">
        <f t="shared" si="11"/>
        <v>485</v>
      </c>
      <c r="AD8" s="23">
        <v>256</v>
      </c>
      <c r="AE8" s="24">
        <v>229</v>
      </c>
    </row>
    <row r="9" spans="1:31" ht="12.75" customHeight="1">
      <c r="A9" s="7" t="s">
        <v>77</v>
      </c>
      <c r="B9" s="22">
        <f t="shared" si="2"/>
        <v>13393</v>
      </c>
      <c r="C9" s="23">
        <f t="shared" si="0"/>
        <v>7265</v>
      </c>
      <c r="D9" s="24">
        <f t="shared" si="1"/>
        <v>6128</v>
      </c>
      <c r="E9" s="22">
        <f t="shared" si="3"/>
        <v>10980</v>
      </c>
      <c r="F9" s="23">
        <v>6065</v>
      </c>
      <c r="G9" s="24">
        <v>4915</v>
      </c>
      <c r="H9" s="22">
        <f t="shared" si="4"/>
        <v>419</v>
      </c>
      <c r="I9" s="23">
        <v>204</v>
      </c>
      <c r="J9" s="24">
        <v>215</v>
      </c>
      <c r="K9" s="22">
        <f t="shared" si="5"/>
        <v>156</v>
      </c>
      <c r="L9" s="23">
        <v>75</v>
      </c>
      <c r="M9" s="24">
        <v>81</v>
      </c>
      <c r="N9" s="22">
        <f t="shared" si="6"/>
        <v>404</v>
      </c>
      <c r="O9" s="23">
        <v>206</v>
      </c>
      <c r="P9" s="24">
        <v>198</v>
      </c>
      <c r="Q9" s="22">
        <f t="shared" si="7"/>
        <v>191</v>
      </c>
      <c r="R9" s="23">
        <v>104</v>
      </c>
      <c r="S9" s="24">
        <v>87</v>
      </c>
      <c r="T9" s="22">
        <f t="shared" si="8"/>
        <v>121</v>
      </c>
      <c r="U9" s="23">
        <v>63</v>
      </c>
      <c r="V9" s="24">
        <v>58</v>
      </c>
      <c r="W9" s="22">
        <f t="shared" si="9"/>
        <v>536</v>
      </c>
      <c r="X9" s="23">
        <v>245</v>
      </c>
      <c r="Y9" s="24">
        <v>291</v>
      </c>
      <c r="Z9" s="22">
        <f t="shared" si="10"/>
        <v>211</v>
      </c>
      <c r="AA9" s="23">
        <v>106</v>
      </c>
      <c r="AB9" s="24">
        <v>105</v>
      </c>
      <c r="AC9" s="22">
        <f t="shared" si="11"/>
        <v>375</v>
      </c>
      <c r="AD9" s="23">
        <v>197</v>
      </c>
      <c r="AE9" s="24">
        <v>178</v>
      </c>
    </row>
    <row r="10" spans="1:31" ht="12.75" customHeight="1">
      <c r="A10" s="7" t="s">
        <v>78</v>
      </c>
      <c r="B10" s="22">
        <f t="shared" si="2"/>
        <v>10978</v>
      </c>
      <c r="C10" s="23">
        <f t="shared" si="0"/>
        <v>5446</v>
      </c>
      <c r="D10" s="24">
        <f t="shared" si="1"/>
        <v>5532</v>
      </c>
      <c r="E10" s="22">
        <f t="shared" si="3"/>
        <v>8752</v>
      </c>
      <c r="F10" s="23">
        <v>4315</v>
      </c>
      <c r="G10" s="24">
        <v>4437</v>
      </c>
      <c r="H10" s="22">
        <f t="shared" si="4"/>
        <v>398</v>
      </c>
      <c r="I10" s="23">
        <v>189</v>
      </c>
      <c r="J10" s="24">
        <v>209</v>
      </c>
      <c r="K10" s="22">
        <f t="shared" si="5"/>
        <v>151</v>
      </c>
      <c r="L10" s="23">
        <v>78</v>
      </c>
      <c r="M10" s="24">
        <v>73</v>
      </c>
      <c r="N10" s="22">
        <f t="shared" si="6"/>
        <v>333</v>
      </c>
      <c r="O10" s="23">
        <v>163</v>
      </c>
      <c r="P10" s="24">
        <v>170</v>
      </c>
      <c r="Q10" s="22">
        <f t="shared" si="7"/>
        <v>153</v>
      </c>
      <c r="R10" s="23">
        <v>76</v>
      </c>
      <c r="S10" s="24">
        <v>77</v>
      </c>
      <c r="T10" s="22">
        <f t="shared" si="8"/>
        <v>117</v>
      </c>
      <c r="U10" s="23">
        <v>62</v>
      </c>
      <c r="V10" s="24">
        <v>55</v>
      </c>
      <c r="W10" s="22">
        <f t="shared" si="9"/>
        <v>497</v>
      </c>
      <c r="X10" s="23">
        <v>260</v>
      </c>
      <c r="Y10" s="24">
        <v>237</v>
      </c>
      <c r="Z10" s="22">
        <f t="shared" si="10"/>
        <v>180</v>
      </c>
      <c r="AA10" s="23">
        <v>94</v>
      </c>
      <c r="AB10" s="24">
        <v>86</v>
      </c>
      <c r="AC10" s="22">
        <f t="shared" si="11"/>
        <v>397</v>
      </c>
      <c r="AD10" s="23">
        <v>209</v>
      </c>
      <c r="AE10" s="24">
        <v>188</v>
      </c>
    </row>
    <row r="11" spans="1:31" ht="12.75" customHeight="1">
      <c r="A11" s="7" t="s">
        <v>79</v>
      </c>
      <c r="B11" s="22">
        <f t="shared" si="2"/>
        <v>11962</v>
      </c>
      <c r="C11" s="23">
        <f t="shared" si="0"/>
        <v>5828</v>
      </c>
      <c r="D11" s="24">
        <f t="shared" si="1"/>
        <v>6134</v>
      </c>
      <c r="E11" s="22">
        <f t="shared" si="3"/>
        <v>9224</v>
      </c>
      <c r="F11" s="23">
        <v>4483</v>
      </c>
      <c r="G11" s="24">
        <v>4741</v>
      </c>
      <c r="H11" s="22">
        <f t="shared" si="4"/>
        <v>449</v>
      </c>
      <c r="I11" s="23">
        <v>213</v>
      </c>
      <c r="J11" s="24">
        <v>236</v>
      </c>
      <c r="K11" s="22">
        <f t="shared" si="5"/>
        <v>214</v>
      </c>
      <c r="L11" s="23">
        <v>111</v>
      </c>
      <c r="M11" s="24">
        <v>103</v>
      </c>
      <c r="N11" s="22">
        <f t="shared" si="6"/>
        <v>437</v>
      </c>
      <c r="O11" s="23">
        <v>218</v>
      </c>
      <c r="P11" s="24">
        <v>219</v>
      </c>
      <c r="Q11" s="22">
        <f t="shared" si="7"/>
        <v>230</v>
      </c>
      <c r="R11" s="23">
        <v>113</v>
      </c>
      <c r="S11" s="24">
        <v>117</v>
      </c>
      <c r="T11" s="22">
        <f t="shared" si="8"/>
        <v>145</v>
      </c>
      <c r="U11" s="23">
        <v>74</v>
      </c>
      <c r="V11" s="24">
        <v>71</v>
      </c>
      <c r="W11" s="22">
        <f t="shared" si="9"/>
        <v>575</v>
      </c>
      <c r="X11" s="23">
        <v>283</v>
      </c>
      <c r="Y11" s="24">
        <v>292</v>
      </c>
      <c r="Z11" s="22">
        <f t="shared" si="10"/>
        <v>225</v>
      </c>
      <c r="AA11" s="23">
        <v>109</v>
      </c>
      <c r="AB11" s="24">
        <v>116</v>
      </c>
      <c r="AC11" s="22">
        <f t="shared" si="11"/>
        <v>463</v>
      </c>
      <c r="AD11" s="23">
        <v>224</v>
      </c>
      <c r="AE11" s="24">
        <v>239</v>
      </c>
    </row>
    <row r="12" spans="1:31" ht="12.75" customHeight="1">
      <c r="A12" s="7" t="s">
        <v>80</v>
      </c>
      <c r="B12" s="22">
        <f t="shared" si="2"/>
        <v>13188</v>
      </c>
      <c r="C12" s="23">
        <f t="shared" si="0"/>
        <v>6517</v>
      </c>
      <c r="D12" s="24">
        <f t="shared" si="1"/>
        <v>6671</v>
      </c>
      <c r="E12" s="22">
        <f t="shared" si="3"/>
        <v>9827</v>
      </c>
      <c r="F12" s="23">
        <v>4834</v>
      </c>
      <c r="G12" s="24">
        <v>4993</v>
      </c>
      <c r="H12" s="22">
        <f t="shared" si="4"/>
        <v>580</v>
      </c>
      <c r="I12" s="23">
        <v>277</v>
      </c>
      <c r="J12" s="24">
        <v>303</v>
      </c>
      <c r="K12" s="22">
        <f t="shared" si="5"/>
        <v>248</v>
      </c>
      <c r="L12" s="23">
        <v>117</v>
      </c>
      <c r="M12" s="24">
        <v>131</v>
      </c>
      <c r="N12" s="22">
        <f t="shared" si="6"/>
        <v>560</v>
      </c>
      <c r="O12" s="23">
        <v>280</v>
      </c>
      <c r="P12" s="24">
        <v>280</v>
      </c>
      <c r="Q12" s="22">
        <f t="shared" si="7"/>
        <v>266</v>
      </c>
      <c r="R12" s="23">
        <v>133</v>
      </c>
      <c r="S12" s="24">
        <v>133</v>
      </c>
      <c r="T12" s="22">
        <f t="shared" si="8"/>
        <v>181</v>
      </c>
      <c r="U12" s="23">
        <v>86</v>
      </c>
      <c r="V12" s="24">
        <v>95</v>
      </c>
      <c r="W12" s="22">
        <f t="shared" si="9"/>
        <v>660</v>
      </c>
      <c r="X12" s="23">
        <v>338</v>
      </c>
      <c r="Y12" s="24">
        <v>322</v>
      </c>
      <c r="Z12" s="22">
        <f t="shared" si="10"/>
        <v>325</v>
      </c>
      <c r="AA12" s="23">
        <v>169</v>
      </c>
      <c r="AB12" s="24">
        <v>156</v>
      </c>
      <c r="AC12" s="22">
        <f t="shared" si="11"/>
        <v>541</v>
      </c>
      <c r="AD12" s="23">
        <v>283</v>
      </c>
      <c r="AE12" s="24">
        <v>258</v>
      </c>
    </row>
    <row r="13" spans="1:31" ht="12.75" customHeight="1">
      <c r="A13" s="7" t="s">
        <v>81</v>
      </c>
      <c r="B13" s="22">
        <f t="shared" si="2"/>
        <v>15004</v>
      </c>
      <c r="C13" s="23">
        <f t="shared" si="0"/>
        <v>7670</v>
      </c>
      <c r="D13" s="24">
        <f t="shared" si="1"/>
        <v>7334</v>
      </c>
      <c r="E13" s="22">
        <f t="shared" si="3"/>
        <v>11112</v>
      </c>
      <c r="F13" s="23">
        <v>5629</v>
      </c>
      <c r="G13" s="24">
        <v>5483</v>
      </c>
      <c r="H13" s="22">
        <f t="shared" si="4"/>
        <v>657</v>
      </c>
      <c r="I13" s="23">
        <v>363</v>
      </c>
      <c r="J13" s="24">
        <v>294</v>
      </c>
      <c r="K13" s="22">
        <f t="shared" si="5"/>
        <v>306</v>
      </c>
      <c r="L13" s="23">
        <v>161</v>
      </c>
      <c r="M13" s="24">
        <v>145</v>
      </c>
      <c r="N13" s="22">
        <f t="shared" si="6"/>
        <v>651</v>
      </c>
      <c r="O13" s="23">
        <v>332</v>
      </c>
      <c r="P13" s="24">
        <v>319</v>
      </c>
      <c r="Q13" s="22">
        <f t="shared" si="7"/>
        <v>375</v>
      </c>
      <c r="R13" s="23">
        <v>183</v>
      </c>
      <c r="S13" s="24">
        <v>192</v>
      </c>
      <c r="T13" s="22">
        <f t="shared" si="8"/>
        <v>209</v>
      </c>
      <c r="U13" s="23">
        <v>116</v>
      </c>
      <c r="V13" s="24">
        <v>93</v>
      </c>
      <c r="W13" s="22">
        <f t="shared" si="9"/>
        <v>749</v>
      </c>
      <c r="X13" s="23">
        <v>377</v>
      </c>
      <c r="Y13" s="24">
        <v>372</v>
      </c>
      <c r="Z13" s="22">
        <f t="shared" si="10"/>
        <v>347</v>
      </c>
      <c r="AA13" s="23">
        <v>182</v>
      </c>
      <c r="AB13" s="24">
        <v>165</v>
      </c>
      <c r="AC13" s="22">
        <f t="shared" si="11"/>
        <v>598</v>
      </c>
      <c r="AD13" s="23">
        <v>327</v>
      </c>
      <c r="AE13" s="24">
        <v>271</v>
      </c>
    </row>
    <row r="14" spans="1:31" ht="12.75" customHeight="1">
      <c r="A14" s="7" t="s">
        <v>82</v>
      </c>
      <c r="B14" s="22">
        <f t="shared" si="2"/>
        <v>15672</v>
      </c>
      <c r="C14" s="23">
        <f t="shared" si="0"/>
        <v>8095</v>
      </c>
      <c r="D14" s="24">
        <f t="shared" si="1"/>
        <v>7577</v>
      </c>
      <c r="E14" s="22">
        <f t="shared" si="3"/>
        <v>11866</v>
      </c>
      <c r="F14" s="23">
        <v>6053</v>
      </c>
      <c r="G14" s="24">
        <v>5813</v>
      </c>
      <c r="H14" s="22">
        <f t="shared" si="4"/>
        <v>635</v>
      </c>
      <c r="I14" s="23">
        <v>335</v>
      </c>
      <c r="J14" s="24">
        <v>300</v>
      </c>
      <c r="K14" s="22">
        <f t="shared" si="5"/>
        <v>254</v>
      </c>
      <c r="L14" s="23">
        <v>134</v>
      </c>
      <c r="M14" s="24">
        <v>120</v>
      </c>
      <c r="N14" s="22">
        <f t="shared" si="6"/>
        <v>663</v>
      </c>
      <c r="O14" s="23">
        <v>375</v>
      </c>
      <c r="P14" s="24">
        <v>288</v>
      </c>
      <c r="Q14" s="22">
        <f t="shared" si="7"/>
        <v>351</v>
      </c>
      <c r="R14" s="23">
        <v>190</v>
      </c>
      <c r="S14" s="24">
        <v>161</v>
      </c>
      <c r="T14" s="22">
        <f t="shared" si="8"/>
        <v>191</v>
      </c>
      <c r="U14" s="23">
        <v>91</v>
      </c>
      <c r="V14" s="24">
        <v>100</v>
      </c>
      <c r="W14" s="22">
        <f t="shared" si="9"/>
        <v>778</v>
      </c>
      <c r="X14" s="23">
        <v>408</v>
      </c>
      <c r="Y14" s="24">
        <v>370</v>
      </c>
      <c r="Z14" s="22">
        <f t="shared" si="10"/>
        <v>324</v>
      </c>
      <c r="AA14" s="23">
        <v>173</v>
      </c>
      <c r="AB14" s="24">
        <v>151</v>
      </c>
      <c r="AC14" s="22">
        <f t="shared" si="11"/>
        <v>610</v>
      </c>
      <c r="AD14" s="23">
        <v>336</v>
      </c>
      <c r="AE14" s="24">
        <v>274</v>
      </c>
    </row>
    <row r="15" spans="1:31" ht="12.75" customHeight="1">
      <c r="A15" s="7" t="s">
        <v>83</v>
      </c>
      <c r="B15" s="22">
        <f t="shared" si="2"/>
        <v>11670</v>
      </c>
      <c r="C15" s="23">
        <f t="shared" si="0"/>
        <v>5750</v>
      </c>
      <c r="D15" s="24">
        <f t="shared" si="1"/>
        <v>5920</v>
      </c>
      <c r="E15" s="22">
        <f t="shared" si="3"/>
        <v>8909</v>
      </c>
      <c r="F15" s="23">
        <v>4386</v>
      </c>
      <c r="G15" s="24">
        <v>4523</v>
      </c>
      <c r="H15" s="22">
        <f t="shared" si="4"/>
        <v>462</v>
      </c>
      <c r="I15" s="23">
        <v>235</v>
      </c>
      <c r="J15" s="24">
        <v>227</v>
      </c>
      <c r="K15" s="22">
        <f t="shared" si="5"/>
        <v>178</v>
      </c>
      <c r="L15" s="23">
        <v>95</v>
      </c>
      <c r="M15" s="24">
        <v>83</v>
      </c>
      <c r="N15" s="22">
        <f t="shared" si="6"/>
        <v>424</v>
      </c>
      <c r="O15" s="23">
        <v>209</v>
      </c>
      <c r="P15" s="24">
        <v>215</v>
      </c>
      <c r="Q15" s="22">
        <f t="shared" si="7"/>
        <v>240</v>
      </c>
      <c r="R15" s="23">
        <v>126</v>
      </c>
      <c r="S15" s="24">
        <v>114</v>
      </c>
      <c r="T15" s="22">
        <f t="shared" si="8"/>
        <v>174</v>
      </c>
      <c r="U15" s="23">
        <v>80</v>
      </c>
      <c r="V15" s="24">
        <v>94</v>
      </c>
      <c r="W15" s="22">
        <f t="shared" si="9"/>
        <v>578</v>
      </c>
      <c r="X15" s="23">
        <v>293</v>
      </c>
      <c r="Y15" s="24">
        <v>285</v>
      </c>
      <c r="Z15" s="22">
        <f t="shared" si="10"/>
        <v>251</v>
      </c>
      <c r="AA15" s="23">
        <v>116</v>
      </c>
      <c r="AB15" s="24">
        <v>135</v>
      </c>
      <c r="AC15" s="22">
        <f t="shared" si="11"/>
        <v>454</v>
      </c>
      <c r="AD15" s="23">
        <v>210</v>
      </c>
      <c r="AE15" s="24">
        <v>244</v>
      </c>
    </row>
    <row r="16" spans="1:31" ht="12.75" customHeight="1">
      <c r="A16" s="7" t="s">
        <v>84</v>
      </c>
      <c r="B16" s="22">
        <f t="shared" si="2"/>
        <v>11093</v>
      </c>
      <c r="C16" s="23">
        <f t="shared" si="0"/>
        <v>5209</v>
      </c>
      <c r="D16" s="24">
        <f t="shared" si="1"/>
        <v>5884</v>
      </c>
      <c r="E16" s="22">
        <f t="shared" si="3"/>
        <v>8018</v>
      </c>
      <c r="F16" s="23">
        <v>3781</v>
      </c>
      <c r="G16" s="24">
        <v>4237</v>
      </c>
      <c r="H16" s="22">
        <f t="shared" si="4"/>
        <v>478</v>
      </c>
      <c r="I16" s="23">
        <v>221</v>
      </c>
      <c r="J16" s="24">
        <v>257</v>
      </c>
      <c r="K16" s="22">
        <f t="shared" si="5"/>
        <v>224</v>
      </c>
      <c r="L16" s="23">
        <v>115</v>
      </c>
      <c r="M16" s="24">
        <v>109</v>
      </c>
      <c r="N16" s="22">
        <f t="shared" si="6"/>
        <v>498</v>
      </c>
      <c r="O16" s="23">
        <v>213</v>
      </c>
      <c r="P16" s="24">
        <v>285</v>
      </c>
      <c r="Q16" s="22">
        <f t="shared" si="7"/>
        <v>270</v>
      </c>
      <c r="R16" s="23">
        <v>128</v>
      </c>
      <c r="S16" s="24">
        <v>142</v>
      </c>
      <c r="T16" s="22">
        <f t="shared" si="8"/>
        <v>227</v>
      </c>
      <c r="U16" s="23">
        <v>115</v>
      </c>
      <c r="V16" s="24">
        <v>112</v>
      </c>
      <c r="W16" s="22">
        <f t="shared" si="9"/>
        <v>562</v>
      </c>
      <c r="X16" s="23">
        <v>254</v>
      </c>
      <c r="Y16" s="24">
        <v>308</v>
      </c>
      <c r="Z16" s="22">
        <f t="shared" si="10"/>
        <v>272</v>
      </c>
      <c r="AA16" s="23">
        <v>123</v>
      </c>
      <c r="AB16" s="24">
        <v>149</v>
      </c>
      <c r="AC16" s="22">
        <f t="shared" si="11"/>
        <v>544</v>
      </c>
      <c r="AD16" s="23">
        <v>259</v>
      </c>
      <c r="AE16" s="24">
        <v>285</v>
      </c>
    </row>
    <row r="17" spans="1:31" ht="12.75" customHeight="1">
      <c r="A17" s="7" t="s">
        <v>85</v>
      </c>
      <c r="B17" s="22">
        <f t="shared" si="2"/>
        <v>11893</v>
      </c>
      <c r="C17" s="23">
        <f t="shared" si="0"/>
        <v>5474</v>
      </c>
      <c r="D17" s="24">
        <f t="shared" si="1"/>
        <v>6419</v>
      </c>
      <c r="E17" s="22">
        <f t="shared" si="3"/>
        <v>8142</v>
      </c>
      <c r="F17" s="23">
        <v>3764</v>
      </c>
      <c r="G17" s="24">
        <v>4378</v>
      </c>
      <c r="H17" s="22">
        <f t="shared" si="4"/>
        <v>592</v>
      </c>
      <c r="I17" s="23">
        <v>263</v>
      </c>
      <c r="J17" s="24">
        <v>329</v>
      </c>
      <c r="K17" s="22">
        <f t="shared" si="5"/>
        <v>211</v>
      </c>
      <c r="L17" s="23">
        <v>92</v>
      </c>
      <c r="M17" s="24">
        <v>119</v>
      </c>
      <c r="N17" s="22">
        <f t="shared" si="6"/>
        <v>639</v>
      </c>
      <c r="O17" s="23">
        <v>298</v>
      </c>
      <c r="P17" s="24">
        <v>341</v>
      </c>
      <c r="Q17" s="79">
        <f t="shared" si="7"/>
        <v>354</v>
      </c>
      <c r="R17" s="81">
        <v>154</v>
      </c>
      <c r="S17" s="24">
        <v>200</v>
      </c>
      <c r="T17" s="22">
        <f t="shared" si="8"/>
        <v>290</v>
      </c>
      <c r="U17" s="23">
        <v>138</v>
      </c>
      <c r="V17" s="24">
        <v>152</v>
      </c>
      <c r="W17" s="22">
        <f t="shared" si="9"/>
        <v>698</v>
      </c>
      <c r="X17" s="23">
        <v>306</v>
      </c>
      <c r="Y17" s="24">
        <v>392</v>
      </c>
      <c r="Z17" s="22">
        <f t="shared" si="10"/>
        <v>326</v>
      </c>
      <c r="AA17" s="23">
        <v>152</v>
      </c>
      <c r="AB17" s="24">
        <v>174</v>
      </c>
      <c r="AC17" s="22">
        <f t="shared" si="11"/>
        <v>641</v>
      </c>
      <c r="AD17" s="23">
        <v>307</v>
      </c>
      <c r="AE17" s="24">
        <v>334</v>
      </c>
    </row>
    <row r="18" spans="1:31" ht="12.75" customHeight="1">
      <c r="A18" s="7" t="s">
        <v>86</v>
      </c>
      <c r="B18" s="22">
        <f t="shared" si="2"/>
        <v>11277</v>
      </c>
      <c r="C18" s="23">
        <f t="shared" si="0"/>
        <v>5071</v>
      </c>
      <c r="D18" s="24">
        <f t="shared" si="1"/>
        <v>6206</v>
      </c>
      <c r="E18" s="22">
        <f t="shared" si="3"/>
        <v>7478</v>
      </c>
      <c r="F18" s="23">
        <v>3342</v>
      </c>
      <c r="G18" s="24">
        <v>4136</v>
      </c>
      <c r="H18" s="22">
        <f t="shared" si="4"/>
        <v>597</v>
      </c>
      <c r="I18" s="23">
        <v>270</v>
      </c>
      <c r="J18" s="24">
        <v>327</v>
      </c>
      <c r="K18" s="22">
        <f t="shared" si="5"/>
        <v>194</v>
      </c>
      <c r="L18" s="23">
        <v>90</v>
      </c>
      <c r="M18" s="24">
        <v>104</v>
      </c>
      <c r="N18" s="22">
        <f t="shared" si="6"/>
        <v>636</v>
      </c>
      <c r="O18" s="23">
        <v>286</v>
      </c>
      <c r="P18" s="24">
        <v>350</v>
      </c>
      <c r="Q18" s="79">
        <f t="shared" si="7"/>
        <v>357</v>
      </c>
      <c r="R18" s="81">
        <v>164</v>
      </c>
      <c r="S18" s="24">
        <v>193</v>
      </c>
      <c r="T18" s="22">
        <f t="shared" si="8"/>
        <v>277</v>
      </c>
      <c r="U18" s="23">
        <v>138</v>
      </c>
      <c r="V18" s="24">
        <v>139</v>
      </c>
      <c r="W18" s="22">
        <f t="shared" si="9"/>
        <v>727</v>
      </c>
      <c r="X18" s="23">
        <v>318</v>
      </c>
      <c r="Y18" s="24">
        <v>409</v>
      </c>
      <c r="Z18" s="22">
        <f t="shared" si="10"/>
        <v>310</v>
      </c>
      <c r="AA18" s="23">
        <v>144</v>
      </c>
      <c r="AB18" s="24">
        <v>166</v>
      </c>
      <c r="AC18" s="22">
        <f t="shared" si="11"/>
        <v>701</v>
      </c>
      <c r="AD18" s="23">
        <v>319</v>
      </c>
      <c r="AE18" s="24">
        <v>382</v>
      </c>
    </row>
    <row r="19" spans="1:31" ht="12.75" customHeight="1">
      <c r="A19" s="7" t="s">
        <v>87</v>
      </c>
      <c r="B19" s="22">
        <f t="shared" si="2"/>
        <v>8672</v>
      </c>
      <c r="C19" s="23">
        <f t="shared" si="0"/>
        <v>3448</v>
      </c>
      <c r="D19" s="24">
        <f t="shared" si="1"/>
        <v>5224</v>
      </c>
      <c r="E19" s="22">
        <f t="shared" si="3"/>
        <v>5688</v>
      </c>
      <c r="F19" s="23">
        <v>2241</v>
      </c>
      <c r="G19" s="24">
        <v>3447</v>
      </c>
      <c r="H19" s="22">
        <f t="shared" si="4"/>
        <v>457</v>
      </c>
      <c r="I19" s="23">
        <v>198</v>
      </c>
      <c r="J19" s="24">
        <v>259</v>
      </c>
      <c r="K19" s="22">
        <f t="shared" si="5"/>
        <v>165</v>
      </c>
      <c r="L19" s="23">
        <v>61</v>
      </c>
      <c r="M19" s="24">
        <v>104</v>
      </c>
      <c r="N19" s="22">
        <f t="shared" si="6"/>
        <v>542</v>
      </c>
      <c r="O19" s="23">
        <v>225</v>
      </c>
      <c r="P19" s="39">
        <v>317</v>
      </c>
      <c r="Q19" s="79">
        <f t="shared" si="7"/>
        <v>293</v>
      </c>
      <c r="R19" s="81">
        <v>125</v>
      </c>
      <c r="S19" s="24">
        <v>168</v>
      </c>
      <c r="T19" s="22">
        <f t="shared" si="8"/>
        <v>195</v>
      </c>
      <c r="U19" s="23">
        <v>64</v>
      </c>
      <c r="V19" s="24">
        <v>131</v>
      </c>
      <c r="W19" s="22">
        <f t="shared" si="9"/>
        <v>499</v>
      </c>
      <c r="X19" s="23">
        <v>206</v>
      </c>
      <c r="Y19" s="24">
        <v>293</v>
      </c>
      <c r="Z19" s="22">
        <f t="shared" si="10"/>
        <v>307</v>
      </c>
      <c r="AA19" s="23">
        <v>119</v>
      </c>
      <c r="AB19" s="24">
        <v>188</v>
      </c>
      <c r="AC19" s="22">
        <f t="shared" si="11"/>
        <v>526</v>
      </c>
      <c r="AD19" s="23">
        <v>209</v>
      </c>
      <c r="AE19" s="24">
        <v>317</v>
      </c>
    </row>
    <row r="20" spans="1:31" ht="12.75" customHeight="1">
      <c r="A20" s="7" t="s">
        <v>88</v>
      </c>
      <c r="B20" s="22">
        <f t="shared" si="2"/>
        <v>6103</v>
      </c>
      <c r="C20" s="23">
        <f t="shared" si="0"/>
        <v>2297</v>
      </c>
      <c r="D20" s="24">
        <f t="shared" si="1"/>
        <v>3806</v>
      </c>
      <c r="E20" s="22">
        <f t="shared" si="3"/>
        <v>4038</v>
      </c>
      <c r="F20" s="23">
        <v>1481</v>
      </c>
      <c r="G20" s="24">
        <v>2557</v>
      </c>
      <c r="H20" s="22">
        <f t="shared" si="4"/>
        <v>275</v>
      </c>
      <c r="I20" s="23">
        <v>108</v>
      </c>
      <c r="J20" s="24">
        <v>167</v>
      </c>
      <c r="K20" s="22">
        <f t="shared" si="5"/>
        <v>115</v>
      </c>
      <c r="L20" s="23">
        <v>42</v>
      </c>
      <c r="M20" s="24">
        <v>73</v>
      </c>
      <c r="N20" s="22">
        <f t="shared" si="6"/>
        <v>328</v>
      </c>
      <c r="O20" s="23">
        <v>134</v>
      </c>
      <c r="P20" s="39">
        <v>194</v>
      </c>
      <c r="Q20" s="79">
        <f t="shared" si="7"/>
        <v>189</v>
      </c>
      <c r="R20" s="81">
        <v>80</v>
      </c>
      <c r="S20" s="24">
        <v>109</v>
      </c>
      <c r="T20" s="22">
        <f t="shared" si="8"/>
        <v>168</v>
      </c>
      <c r="U20" s="23">
        <v>71</v>
      </c>
      <c r="V20" s="24">
        <v>97</v>
      </c>
      <c r="W20" s="22">
        <f t="shared" si="9"/>
        <v>369</v>
      </c>
      <c r="X20" s="23">
        <v>143</v>
      </c>
      <c r="Y20" s="24">
        <v>226</v>
      </c>
      <c r="Z20" s="22">
        <f t="shared" si="10"/>
        <v>222</v>
      </c>
      <c r="AA20" s="23">
        <v>83</v>
      </c>
      <c r="AB20" s="24">
        <v>139</v>
      </c>
      <c r="AC20" s="22">
        <f t="shared" si="11"/>
        <v>399</v>
      </c>
      <c r="AD20" s="23">
        <v>155</v>
      </c>
      <c r="AE20" s="24">
        <v>244</v>
      </c>
    </row>
    <row r="21" spans="1:31" ht="13.5">
      <c r="A21" s="7" t="s">
        <v>89</v>
      </c>
      <c r="B21" s="22">
        <f t="shared" si="2"/>
        <v>4369</v>
      </c>
      <c r="C21" s="23">
        <f t="shared" si="0"/>
        <v>1489</v>
      </c>
      <c r="D21" s="24">
        <f t="shared" si="1"/>
        <v>2880</v>
      </c>
      <c r="E21" s="22">
        <f t="shared" si="3"/>
        <v>2889</v>
      </c>
      <c r="F21" s="23">
        <v>983</v>
      </c>
      <c r="G21" s="24">
        <v>1906</v>
      </c>
      <c r="H21" s="22">
        <f t="shared" si="4"/>
        <v>233</v>
      </c>
      <c r="I21" s="23">
        <v>85</v>
      </c>
      <c r="J21" s="24">
        <v>148</v>
      </c>
      <c r="K21" s="22">
        <f t="shared" si="5"/>
        <v>99</v>
      </c>
      <c r="L21" s="23">
        <v>30</v>
      </c>
      <c r="M21" s="24">
        <v>69</v>
      </c>
      <c r="N21" s="22">
        <f t="shared" si="6"/>
        <v>218</v>
      </c>
      <c r="O21" s="23">
        <v>73</v>
      </c>
      <c r="P21" s="39">
        <v>145</v>
      </c>
      <c r="Q21" s="79">
        <f t="shared" si="7"/>
        <v>121</v>
      </c>
      <c r="R21" s="81">
        <v>43</v>
      </c>
      <c r="S21" s="24">
        <v>78</v>
      </c>
      <c r="T21" s="22">
        <f t="shared" si="8"/>
        <v>105</v>
      </c>
      <c r="U21" s="23">
        <v>38</v>
      </c>
      <c r="V21" s="24">
        <v>67</v>
      </c>
      <c r="W21" s="22">
        <f t="shared" si="9"/>
        <v>283</v>
      </c>
      <c r="X21" s="23">
        <v>99</v>
      </c>
      <c r="Y21" s="24">
        <v>184</v>
      </c>
      <c r="Z21" s="22">
        <f t="shared" si="10"/>
        <v>139</v>
      </c>
      <c r="AA21" s="23">
        <v>42</v>
      </c>
      <c r="AB21" s="24">
        <v>97</v>
      </c>
      <c r="AC21" s="22">
        <f t="shared" si="11"/>
        <v>282</v>
      </c>
      <c r="AD21" s="23">
        <v>96</v>
      </c>
      <c r="AE21" s="24">
        <v>186</v>
      </c>
    </row>
    <row r="22" spans="1:31" ht="13.5">
      <c r="A22" s="7" t="s">
        <v>90</v>
      </c>
      <c r="B22" s="22">
        <f t="shared" si="2"/>
        <v>2171</v>
      </c>
      <c r="C22" s="23">
        <f t="shared" si="0"/>
        <v>664</v>
      </c>
      <c r="D22" s="24">
        <f t="shared" si="1"/>
        <v>1507</v>
      </c>
      <c r="E22" s="22">
        <f t="shared" si="3"/>
        <v>1449</v>
      </c>
      <c r="F22" s="23">
        <v>426</v>
      </c>
      <c r="G22" s="24">
        <v>1023</v>
      </c>
      <c r="H22" s="22">
        <f t="shared" si="4"/>
        <v>90</v>
      </c>
      <c r="I22" s="23">
        <v>28</v>
      </c>
      <c r="J22" s="24">
        <v>62</v>
      </c>
      <c r="K22" s="22">
        <f t="shared" si="5"/>
        <v>31</v>
      </c>
      <c r="L22" s="23">
        <v>9</v>
      </c>
      <c r="M22" s="24">
        <v>22</v>
      </c>
      <c r="N22" s="22">
        <f t="shared" si="6"/>
        <v>112</v>
      </c>
      <c r="O22" s="23">
        <v>43</v>
      </c>
      <c r="P22" s="39">
        <v>69</v>
      </c>
      <c r="Q22" s="79">
        <f t="shared" si="7"/>
        <v>63</v>
      </c>
      <c r="R22" s="81">
        <v>27</v>
      </c>
      <c r="S22" s="24">
        <v>36</v>
      </c>
      <c r="T22" s="22">
        <f t="shared" si="8"/>
        <v>53</v>
      </c>
      <c r="U22" s="23">
        <v>16</v>
      </c>
      <c r="V22" s="24">
        <v>37</v>
      </c>
      <c r="W22" s="22">
        <f t="shared" si="9"/>
        <v>145</v>
      </c>
      <c r="X22" s="23">
        <v>38</v>
      </c>
      <c r="Y22" s="24">
        <v>107</v>
      </c>
      <c r="Z22" s="22">
        <f t="shared" si="10"/>
        <v>74</v>
      </c>
      <c r="AA22" s="23">
        <v>24</v>
      </c>
      <c r="AB22" s="24">
        <v>50</v>
      </c>
      <c r="AC22" s="22">
        <f t="shared" si="11"/>
        <v>154</v>
      </c>
      <c r="AD22" s="23">
        <v>53</v>
      </c>
      <c r="AE22" s="24">
        <v>101</v>
      </c>
    </row>
    <row r="23" spans="1:31" ht="13.5">
      <c r="A23" s="7" t="s">
        <v>91</v>
      </c>
      <c r="B23" s="22">
        <f t="shared" si="2"/>
        <v>746</v>
      </c>
      <c r="C23" s="23">
        <f t="shared" si="0"/>
        <v>187</v>
      </c>
      <c r="D23" s="24">
        <f t="shared" si="1"/>
        <v>559</v>
      </c>
      <c r="E23" s="22">
        <f t="shared" si="3"/>
        <v>519</v>
      </c>
      <c r="F23" s="23">
        <v>135</v>
      </c>
      <c r="G23" s="24">
        <v>384</v>
      </c>
      <c r="H23" s="22">
        <f t="shared" si="4"/>
        <v>33</v>
      </c>
      <c r="I23" s="23">
        <v>8</v>
      </c>
      <c r="J23" s="24">
        <v>25</v>
      </c>
      <c r="K23" s="22">
        <f t="shared" si="5"/>
        <v>15</v>
      </c>
      <c r="L23" s="23">
        <v>5</v>
      </c>
      <c r="M23" s="24">
        <v>10</v>
      </c>
      <c r="N23" s="22">
        <f t="shared" si="6"/>
        <v>37</v>
      </c>
      <c r="O23" s="23">
        <v>5</v>
      </c>
      <c r="P23" s="39">
        <v>32</v>
      </c>
      <c r="Q23" s="79">
        <f t="shared" si="7"/>
        <v>24</v>
      </c>
      <c r="R23" s="81">
        <v>4</v>
      </c>
      <c r="S23" s="24">
        <v>20</v>
      </c>
      <c r="T23" s="22">
        <f t="shared" si="8"/>
        <v>16</v>
      </c>
      <c r="U23" s="23">
        <v>5</v>
      </c>
      <c r="V23" s="24">
        <v>11</v>
      </c>
      <c r="W23" s="22">
        <f t="shared" si="9"/>
        <v>39</v>
      </c>
      <c r="X23" s="23">
        <v>11</v>
      </c>
      <c r="Y23" s="24">
        <v>28</v>
      </c>
      <c r="Z23" s="22">
        <f t="shared" si="10"/>
        <v>26</v>
      </c>
      <c r="AA23" s="23">
        <v>6</v>
      </c>
      <c r="AB23" s="24">
        <v>20</v>
      </c>
      <c r="AC23" s="22">
        <f t="shared" si="11"/>
        <v>37</v>
      </c>
      <c r="AD23" s="23">
        <v>8</v>
      </c>
      <c r="AE23" s="24">
        <v>29</v>
      </c>
    </row>
    <row r="24" spans="1:31" ht="13.5">
      <c r="A24" s="7" t="s">
        <v>274</v>
      </c>
      <c r="B24" s="22">
        <f t="shared" si="2"/>
        <v>139</v>
      </c>
      <c r="C24" s="23">
        <f t="shared" si="0"/>
        <v>30</v>
      </c>
      <c r="D24" s="24">
        <f t="shared" si="1"/>
        <v>109</v>
      </c>
      <c r="E24" s="22">
        <f t="shared" si="3"/>
        <v>96</v>
      </c>
      <c r="F24" s="23">
        <v>22</v>
      </c>
      <c r="G24" s="24">
        <v>74</v>
      </c>
      <c r="H24" s="22">
        <f t="shared" si="4"/>
        <v>5</v>
      </c>
      <c r="I24" s="23">
        <v>1</v>
      </c>
      <c r="J24" s="24">
        <v>4</v>
      </c>
      <c r="K24" s="22">
        <f t="shared" si="5"/>
        <v>2</v>
      </c>
      <c r="L24" s="51" t="s">
        <v>270</v>
      </c>
      <c r="M24" s="24">
        <v>2</v>
      </c>
      <c r="N24" s="22">
        <f t="shared" si="6"/>
        <v>4</v>
      </c>
      <c r="O24" s="51" t="s">
        <v>270</v>
      </c>
      <c r="P24" s="39">
        <v>4</v>
      </c>
      <c r="Q24" s="79">
        <f t="shared" si="7"/>
        <v>5</v>
      </c>
      <c r="R24" s="77" t="s">
        <v>270</v>
      </c>
      <c r="S24" s="24">
        <v>5</v>
      </c>
      <c r="T24" s="22">
        <f t="shared" si="8"/>
        <v>3</v>
      </c>
      <c r="U24" s="23">
        <v>1</v>
      </c>
      <c r="V24" s="24">
        <v>2</v>
      </c>
      <c r="W24" s="22">
        <f t="shared" si="9"/>
        <v>12</v>
      </c>
      <c r="X24" s="23">
        <v>4</v>
      </c>
      <c r="Y24" s="24">
        <v>8</v>
      </c>
      <c r="Z24" s="22">
        <f t="shared" si="10"/>
        <v>4</v>
      </c>
      <c r="AA24" s="51" t="s">
        <v>270</v>
      </c>
      <c r="AB24" s="24">
        <v>4</v>
      </c>
      <c r="AC24" s="22">
        <f t="shared" si="11"/>
        <v>8</v>
      </c>
      <c r="AD24" s="23">
        <v>2</v>
      </c>
      <c r="AE24" s="39">
        <v>6</v>
      </c>
    </row>
    <row r="25" spans="1:31" ht="13.5">
      <c r="A25" s="8" t="s">
        <v>33</v>
      </c>
      <c r="B25" s="25">
        <f>SUM(C25:D25)</f>
        <v>94</v>
      </c>
      <c r="C25" s="26">
        <f>SUM(F25,I25,L25,O25,R25,U25,X25,AA25,AD25)</f>
        <v>63</v>
      </c>
      <c r="D25" s="27">
        <f>SUM(G25,J25,M25,P25,S25,V25,Y25,AB25,AE25)</f>
        <v>31</v>
      </c>
      <c r="E25" s="22">
        <f>SUM(F25:G25)</f>
        <v>94</v>
      </c>
      <c r="F25" s="23">
        <v>63</v>
      </c>
      <c r="G25" s="24">
        <v>31</v>
      </c>
      <c r="H25" s="69" t="s">
        <v>270</v>
      </c>
      <c r="I25" s="51" t="s">
        <v>270</v>
      </c>
      <c r="J25" s="71" t="s">
        <v>270</v>
      </c>
      <c r="K25" s="69" t="s">
        <v>270</v>
      </c>
      <c r="L25" s="51" t="s">
        <v>270</v>
      </c>
      <c r="M25" s="71" t="s">
        <v>270</v>
      </c>
      <c r="N25" s="69" t="s">
        <v>270</v>
      </c>
      <c r="O25" s="51" t="s">
        <v>270</v>
      </c>
      <c r="P25" s="67" t="s">
        <v>270</v>
      </c>
      <c r="Q25" s="78" t="s">
        <v>270</v>
      </c>
      <c r="R25" s="77" t="s">
        <v>270</v>
      </c>
      <c r="S25" s="71" t="s">
        <v>270</v>
      </c>
      <c r="T25" s="69" t="s">
        <v>270</v>
      </c>
      <c r="U25" s="51" t="s">
        <v>270</v>
      </c>
      <c r="V25" s="71" t="s">
        <v>270</v>
      </c>
      <c r="W25" s="69" t="s">
        <v>270</v>
      </c>
      <c r="X25" s="51" t="s">
        <v>270</v>
      </c>
      <c r="Y25" s="71" t="s">
        <v>270</v>
      </c>
      <c r="Z25" s="69" t="s">
        <v>270</v>
      </c>
      <c r="AA25" s="51" t="s">
        <v>270</v>
      </c>
      <c r="AB25" s="71" t="s">
        <v>270</v>
      </c>
      <c r="AC25" s="69" t="s">
        <v>270</v>
      </c>
      <c r="AD25" s="51" t="s">
        <v>270</v>
      </c>
      <c r="AE25" s="71" t="s">
        <v>270</v>
      </c>
    </row>
    <row r="26" spans="1:31" ht="13.5">
      <c r="A26" s="10" t="s">
        <v>1</v>
      </c>
      <c r="B26" s="19">
        <f>SUM(C26:D26)</f>
        <v>197959</v>
      </c>
      <c r="C26" s="20">
        <f>SUM(C5:C25)</f>
        <v>96013</v>
      </c>
      <c r="D26" s="21">
        <f>SUM(D5:D25)</f>
        <v>101946</v>
      </c>
      <c r="E26" s="19">
        <f>SUM(F26:G26)</f>
        <v>146330</v>
      </c>
      <c r="F26" s="20">
        <f>SUM(F5:F25)</f>
        <v>71285</v>
      </c>
      <c r="G26" s="20">
        <f>SUM(G5:G25)</f>
        <v>75045</v>
      </c>
      <c r="H26" s="19">
        <f>SUM(I26:J26)</f>
        <v>8367</v>
      </c>
      <c r="I26" s="20">
        <f>SUM(I5:I25)</f>
        <v>4016</v>
      </c>
      <c r="J26" s="20">
        <f>SUM(J5:J25)</f>
        <v>4351</v>
      </c>
      <c r="K26" s="19">
        <f>SUM(L26:M26)</f>
        <v>3526</v>
      </c>
      <c r="L26" s="20">
        <f>SUM(L5:L25)</f>
        <v>1689</v>
      </c>
      <c r="M26" s="20">
        <f>SUM(M5:M25)</f>
        <v>1837</v>
      </c>
      <c r="N26" s="19">
        <f>SUM(O26:P26)</f>
        <v>8522</v>
      </c>
      <c r="O26" s="20">
        <f>SUM(O5:O25)</f>
        <v>4080</v>
      </c>
      <c r="P26" s="48">
        <f>SUM(P5:P25)</f>
        <v>4442</v>
      </c>
      <c r="Q26" s="80">
        <f>SUM(R26:S26)</f>
        <v>4573</v>
      </c>
      <c r="R26" s="82">
        <f>SUM(R5:R25)</f>
        <v>2171</v>
      </c>
      <c r="S26" s="20">
        <f>SUM(S5:S25)</f>
        <v>2402</v>
      </c>
      <c r="T26" s="19">
        <f>SUM(U26:V26)</f>
        <v>3127</v>
      </c>
      <c r="U26" s="20">
        <f>SUM(U5:U25)</f>
        <v>1504</v>
      </c>
      <c r="V26" s="20">
        <f>SUM(V5:V25)</f>
        <v>1623</v>
      </c>
      <c r="W26" s="19">
        <f>SUM(X26:Y26)</f>
        <v>10277</v>
      </c>
      <c r="X26" s="20">
        <f>SUM(X5:X25)</f>
        <v>4917</v>
      </c>
      <c r="Y26" s="20">
        <f>SUM(Y5:Y25)</f>
        <v>5360</v>
      </c>
      <c r="Z26" s="19">
        <f>SUM(AA26:AB26)</f>
        <v>4598</v>
      </c>
      <c r="AA26" s="20">
        <f>SUM(AA5:AA25)</f>
        <v>2170</v>
      </c>
      <c r="AB26" s="20">
        <f>SUM(AB5:AB25)</f>
        <v>2428</v>
      </c>
      <c r="AC26" s="19">
        <f>SUM(AD26:AE26)</f>
        <v>8639</v>
      </c>
      <c r="AD26" s="20">
        <f>SUM(AD5:AD25)</f>
        <v>4181</v>
      </c>
      <c r="AE26" s="48">
        <f>SUM(AE5:AE25)</f>
        <v>4458</v>
      </c>
    </row>
    <row r="27" spans="1:31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68"/>
      <c r="R27" s="83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</row>
  </sheetData>
  <sheetProtection/>
  <printOptions/>
  <pageMargins left="0.7874015748031497" right="0.7874015748031497" top="1.1023622047244095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明朝,太字"&amp;18平成7年国勢調査年齢（5歳階級別）・男女別人口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H26 K26 N26 Q26 T26 W26 Z26 AC26 E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9482</v>
      </c>
      <c r="C5" s="20">
        <f aca="true" t="shared" si="0" ref="C5:C24">SUM(F5,I5,L5,O5,R5,U5,X5,AA5,AD5)</f>
        <v>4826</v>
      </c>
      <c r="D5" s="21">
        <f aca="true" t="shared" si="1" ref="D5:D24">SUM(G5,J5,M5,P5,S5,V5,Y5,AB5,AE5)</f>
        <v>4656</v>
      </c>
      <c r="E5" s="22">
        <f>SUM(F5:G5)</f>
        <v>7629</v>
      </c>
      <c r="F5" s="23">
        <v>3900</v>
      </c>
      <c r="G5" s="24">
        <v>3729</v>
      </c>
      <c r="H5" s="22">
        <f>SUM(I5:J5)</f>
        <v>361</v>
      </c>
      <c r="I5" s="23">
        <v>177</v>
      </c>
      <c r="J5" s="24">
        <v>184</v>
      </c>
      <c r="K5" s="22">
        <f>SUM(L5:M5)</f>
        <v>135</v>
      </c>
      <c r="L5" s="23">
        <v>71</v>
      </c>
      <c r="M5" s="24">
        <v>64</v>
      </c>
      <c r="N5" s="22">
        <f>SUM(O5:P5)</f>
        <v>313</v>
      </c>
      <c r="O5" s="23">
        <v>152</v>
      </c>
      <c r="P5" s="24">
        <v>161</v>
      </c>
      <c r="Q5" s="22">
        <f>SUM(R5:S5)</f>
        <v>136</v>
      </c>
      <c r="R5" s="23">
        <v>64</v>
      </c>
      <c r="S5" s="24">
        <v>72</v>
      </c>
      <c r="T5" s="22">
        <f>SUM(U5:V5)</f>
        <v>75</v>
      </c>
      <c r="U5" s="23">
        <v>38</v>
      </c>
      <c r="V5" s="24">
        <v>37</v>
      </c>
      <c r="W5" s="22">
        <f>SUM(X5:Y5)</f>
        <v>404</v>
      </c>
      <c r="X5" s="23">
        <v>196</v>
      </c>
      <c r="Y5" s="24">
        <v>208</v>
      </c>
      <c r="Z5" s="22">
        <f>SUM(AA5:AB5)</f>
        <v>164</v>
      </c>
      <c r="AA5" s="23">
        <v>90</v>
      </c>
      <c r="AB5" s="24">
        <v>74</v>
      </c>
      <c r="AC5" s="22">
        <f>SUM(AD5:AE5)</f>
        <v>265</v>
      </c>
      <c r="AD5" s="23">
        <v>138</v>
      </c>
      <c r="AE5" s="24">
        <v>127</v>
      </c>
    </row>
    <row r="6" spans="1:31" ht="12.75" customHeight="1">
      <c r="A6" s="4" t="s">
        <v>153</v>
      </c>
      <c r="B6" s="22">
        <f aca="true" t="shared" si="2" ref="B6:B24">SUM(C6:D6)</f>
        <v>10307</v>
      </c>
      <c r="C6" s="23">
        <f t="shared" si="0"/>
        <v>5182</v>
      </c>
      <c r="D6" s="24">
        <f t="shared" si="1"/>
        <v>5125</v>
      </c>
      <c r="E6" s="22">
        <f aca="true" t="shared" si="3" ref="E6:E24">SUM(F6:G6)</f>
        <v>7825</v>
      </c>
      <c r="F6" s="23">
        <v>3917</v>
      </c>
      <c r="G6" s="24">
        <v>3908</v>
      </c>
      <c r="H6" s="22">
        <f aca="true" t="shared" si="4" ref="H6:H25">SUM(I6:J6)</f>
        <v>373</v>
      </c>
      <c r="I6" s="23">
        <v>180</v>
      </c>
      <c r="J6" s="24">
        <v>193</v>
      </c>
      <c r="K6" s="22">
        <f aca="true" t="shared" si="5" ref="K6:K24">SUM(L6:M6)</f>
        <v>198</v>
      </c>
      <c r="L6" s="23">
        <v>106</v>
      </c>
      <c r="M6" s="24">
        <v>92</v>
      </c>
      <c r="N6" s="22">
        <f aca="true" t="shared" si="6" ref="N6:N24">SUM(O6:P6)</f>
        <v>443</v>
      </c>
      <c r="O6" s="23">
        <v>231</v>
      </c>
      <c r="P6" s="24">
        <v>212</v>
      </c>
      <c r="Q6" s="22">
        <f aca="true" t="shared" si="7" ref="Q6:Q24">SUM(R6:S6)</f>
        <v>201</v>
      </c>
      <c r="R6" s="23">
        <v>95</v>
      </c>
      <c r="S6" s="24">
        <v>106</v>
      </c>
      <c r="T6" s="22">
        <f aca="true" t="shared" si="8" ref="T6:T24">SUM(U6:V6)</f>
        <v>127</v>
      </c>
      <c r="U6" s="23">
        <v>65</v>
      </c>
      <c r="V6" s="24">
        <v>62</v>
      </c>
      <c r="W6" s="22">
        <f aca="true" t="shared" si="9" ref="W6:W24">SUM(X6:Y6)</f>
        <v>500</v>
      </c>
      <c r="X6" s="23">
        <v>256</v>
      </c>
      <c r="Y6" s="24">
        <v>244</v>
      </c>
      <c r="Z6" s="22">
        <f aca="true" t="shared" si="10" ref="Z6:Z24">SUM(AA6:AB6)</f>
        <v>263</v>
      </c>
      <c r="AA6" s="23">
        <v>133</v>
      </c>
      <c r="AB6" s="24">
        <v>130</v>
      </c>
      <c r="AC6" s="22">
        <f aca="true" t="shared" si="11" ref="AC6:AC24">SUM(AD6:AE6)</f>
        <v>377</v>
      </c>
      <c r="AD6" s="23">
        <v>199</v>
      </c>
      <c r="AE6" s="24">
        <v>178</v>
      </c>
    </row>
    <row r="7" spans="1:31" ht="12.75" customHeight="1">
      <c r="A7" s="4" t="s">
        <v>75</v>
      </c>
      <c r="B7" s="22">
        <f t="shared" si="2"/>
        <v>12158</v>
      </c>
      <c r="C7" s="23">
        <f t="shared" si="0"/>
        <v>6109</v>
      </c>
      <c r="D7" s="24">
        <f t="shared" si="1"/>
        <v>6049</v>
      </c>
      <c r="E7" s="22">
        <f t="shared" si="3"/>
        <v>8962</v>
      </c>
      <c r="F7" s="23">
        <v>4512</v>
      </c>
      <c r="G7" s="24">
        <v>4450</v>
      </c>
      <c r="H7" s="22">
        <f t="shared" si="4"/>
        <v>543</v>
      </c>
      <c r="I7" s="23">
        <v>270</v>
      </c>
      <c r="J7" s="24">
        <v>273</v>
      </c>
      <c r="K7" s="22">
        <f t="shared" si="5"/>
        <v>267</v>
      </c>
      <c r="L7" s="23">
        <v>124</v>
      </c>
      <c r="M7" s="24">
        <v>143</v>
      </c>
      <c r="N7" s="22">
        <f t="shared" si="6"/>
        <v>530</v>
      </c>
      <c r="O7" s="23">
        <v>275</v>
      </c>
      <c r="P7" s="24">
        <v>255</v>
      </c>
      <c r="Q7" s="22">
        <f t="shared" si="7"/>
        <v>236</v>
      </c>
      <c r="R7" s="23">
        <v>101</v>
      </c>
      <c r="S7" s="24">
        <v>135</v>
      </c>
      <c r="T7" s="22">
        <f t="shared" si="8"/>
        <v>157</v>
      </c>
      <c r="U7" s="23">
        <v>80</v>
      </c>
      <c r="V7" s="24">
        <v>77</v>
      </c>
      <c r="W7" s="22">
        <f t="shared" si="9"/>
        <v>638</v>
      </c>
      <c r="X7" s="23">
        <v>343</v>
      </c>
      <c r="Y7" s="24">
        <v>295</v>
      </c>
      <c r="Z7" s="22">
        <f t="shared" si="10"/>
        <v>277</v>
      </c>
      <c r="AA7" s="23">
        <v>132</v>
      </c>
      <c r="AB7" s="24">
        <v>145</v>
      </c>
      <c r="AC7" s="22">
        <f t="shared" si="11"/>
        <v>548</v>
      </c>
      <c r="AD7" s="23">
        <v>272</v>
      </c>
      <c r="AE7" s="24">
        <v>276</v>
      </c>
    </row>
    <row r="8" spans="1:31" ht="12.75" customHeight="1">
      <c r="A8" s="7" t="s">
        <v>76</v>
      </c>
      <c r="B8" s="22">
        <f t="shared" si="2"/>
        <v>12825</v>
      </c>
      <c r="C8" s="23">
        <f t="shared" si="0"/>
        <v>6706</v>
      </c>
      <c r="D8" s="24">
        <f t="shared" si="1"/>
        <v>6119</v>
      </c>
      <c r="E8" s="22">
        <f t="shared" si="3"/>
        <v>9767</v>
      </c>
      <c r="F8" s="23">
        <v>5137</v>
      </c>
      <c r="G8" s="24">
        <v>4630</v>
      </c>
      <c r="H8" s="22">
        <f t="shared" si="4"/>
        <v>503</v>
      </c>
      <c r="I8" s="23">
        <v>266</v>
      </c>
      <c r="J8" s="24">
        <v>237</v>
      </c>
      <c r="K8" s="22">
        <f t="shared" si="5"/>
        <v>250</v>
      </c>
      <c r="L8" s="23">
        <v>127</v>
      </c>
      <c r="M8" s="24">
        <v>123</v>
      </c>
      <c r="N8" s="22">
        <f t="shared" si="6"/>
        <v>510</v>
      </c>
      <c r="O8" s="23">
        <v>257</v>
      </c>
      <c r="P8" s="24">
        <v>253</v>
      </c>
      <c r="Q8" s="22">
        <f t="shared" si="7"/>
        <v>285</v>
      </c>
      <c r="R8" s="23">
        <v>146</v>
      </c>
      <c r="S8" s="24">
        <v>139</v>
      </c>
      <c r="T8" s="22">
        <f t="shared" si="8"/>
        <v>165</v>
      </c>
      <c r="U8" s="23">
        <v>87</v>
      </c>
      <c r="V8" s="24">
        <v>78</v>
      </c>
      <c r="W8" s="22">
        <f t="shared" si="9"/>
        <v>643</v>
      </c>
      <c r="X8" s="23">
        <v>328</v>
      </c>
      <c r="Y8" s="24">
        <v>315</v>
      </c>
      <c r="Z8" s="22">
        <f t="shared" si="10"/>
        <v>256</v>
      </c>
      <c r="AA8" s="23">
        <v>130</v>
      </c>
      <c r="AB8" s="24">
        <v>126</v>
      </c>
      <c r="AC8" s="22">
        <f t="shared" si="11"/>
        <v>446</v>
      </c>
      <c r="AD8" s="23">
        <v>228</v>
      </c>
      <c r="AE8" s="24">
        <v>218</v>
      </c>
    </row>
    <row r="9" spans="1:31" ht="12.75" customHeight="1">
      <c r="A9" s="7" t="s">
        <v>77</v>
      </c>
      <c r="B9" s="22">
        <f t="shared" si="2"/>
        <v>13109</v>
      </c>
      <c r="C9" s="23">
        <f t="shared" si="0"/>
        <v>7095</v>
      </c>
      <c r="D9" s="24">
        <f t="shared" si="1"/>
        <v>6014</v>
      </c>
      <c r="E9" s="22">
        <f t="shared" si="3"/>
        <v>10691</v>
      </c>
      <c r="F9" s="23">
        <v>5900</v>
      </c>
      <c r="G9" s="24">
        <v>4791</v>
      </c>
      <c r="H9" s="22">
        <f t="shared" si="4"/>
        <v>477</v>
      </c>
      <c r="I9" s="23">
        <v>230</v>
      </c>
      <c r="J9" s="24">
        <v>247</v>
      </c>
      <c r="K9" s="22">
        <f t="shared" si="5"/>
        <v>174</v>
      </c>
      <c r="L9" s="23">
        <v>89</v>
      </c>
      <c r="M9" s="24">
        <v>85</v>
      </c>
      <c r="N9" s="22">
        <f t="shared" si="6"/>
        <v>412</v>
      </c>
      <c r="O9" s="23">
        <v>194</v>
      </c>
      <c r="P9" s="24">
        <v>218</v>
      </c>
      <c r="Q9" s="22">
        <f t="shared" si="7"/>
        <v>208</v>
      </c>
      <c r="R9" s="23">
        <v>99</v>
      </c>
      <c r="S9" s="24">
        <v>109</v>
      </c>
      <c r="T9" s="22">
        <f t="shared" si="8"/>
        <v>89</v>
      </c>
      <c r="U9" s="23">
        <v>54</v>
      </c>
      <c r="V9" s="24">
        <v>35</v>
      </c>
      <c r="W9" s="22">
        <f t="shared" si="9"/>
        <v>556</v>
      </c>
      <c r="X9" s="23">
        <v>274</v>
      </c>
      <c r="Y9" s="24">
        <v>282</v>
      </c>
      <c r="Z9" s="22">
        <f t="shared" si="10"/>
        <v>188</v>
      </c>
      <c r="AA9" s="23">
        <v>89</v>
      </c>
      <c r="AB9" s="24">
        <v>99</v>
      </c>
      <c r="AC9" s="22">
        <f t="shared" si="11"/>
        <v>314</v>
      </c>
      <c r="AD9" s="23">
        <v>166</v>
      </c>
      <c r="AE9" s="24">
        <v>148</v>
      </c>
    </row>
    <row r="10" spans="1:31" ht="12.75" customHeight="1">
      <c r="A10" s="7" t="s">
        <v>78</v>
      </c>
      <c r="B10" s="22">
        <f t="shared" si="2"/>
        <v>13379</v>
      </c>
      <c r="C10" s="23">
        <f t="shared" si="0"/>
        <v>6818</v>
      </c>
      <c r="D10" s="24">
        <f t="shared" si="1"/>
        <v>6561</v>
      </c>
      <c r="E10" s="22">
        <f t="shared" si="3"/>
        <v>10820</v>
      </c>
      <c r="F10" s="23">
        <v>5521</v>
      </c>
      <c r="G10" s="24">
        <v>5299</v>
      </c>
      <c r="H10" s="22">
        <f t="shared" si="4"/>
        <v>574</v>
      </c>
      <c r="I10" s="23">
        <v>276</v>
      </c>
      <c r="J10" s="24">
        <v>298</v>
      </c>
      <c r="K10" s="22">
        <f t="shared" si="5"/>
        <v>171</v>
      </c>
      <c r="L10" s="23">
        <v>84</v>
      </c>
      <c r="M10" s="24">
        <v>87</v>
      </c>
      <c r="N10" s="22">
        <f t="shared" si="6"/>
        <v>422</v>
      </c>
      <c r="O10" s="23">
        <v>228</v>
      </c>
      <c r="P10" s="24">
        <v>194</v>
      </c>
      <c r="Q10" s="22">
        <f t="shared" si="7"/>
        <v>197</v>
      </c>
      <c r="R10" s="23">
        <v>105</v>
      </c>
      <c r="S10" s="24">
        <v>92</v>
      </c>
      <c r="T10" s="22">
        <f t="shared" si="8"/>
        <v>118</v>
      </c>
      <c r="U10" s="23">
        <v>65</v>
      </c>
      <c r="V10" s="24">
        <v>53</v>
      </c>
      <c r="W10" s="22">
        <f t="shared" si="9"/>
        <v>522</v>
      </c>
      <c r="X10" s="23">
        <v>244</v>
      </c>
      <c r="Y10" s="24">
        <v>278</v>
      </c>
      <c r="Z10" s="22">
        <f t="shared" si="10"/>
        <v>207</v>
      </c>
      <c r="AA10" s="23">
        <v>106</v>
      </c>
      <c r="AB10" s="24">
        <v>101</v>
      </c>
      <c r="AC10" s="22">
        <f t="shared" si="11"/>
        <v>348</v>
      </c>
      <c r="AD10" s="23">
        <v>189</v>
      </c>
      <c r="AE10" s="24">
        <v>159</v>
      </c>
    </row>
    <row r="11" spans="1:31" ht="12.75" customHeight="1">
      <c r="A11" s="7" t="s">
        <v>79</v>
      </c>
      <c r="B11" s="22">
        <f t="shared" si="2"/>
        <v>11688</v>
      </c>
      <c r="C11" s="23">
        <f t="shared" si="0"/>
        <v>5878</v>
      </c>
      <c r="D11" s="24">
        <f t="shared" si="1"/>
        <v>5810</v>
      </c>
      <c r="E11" s="22">
        <f t="shared" si="3"/>
        <v>9408</v>
      </c>
      <c r="F11" s="23">
        <v>4734</v>
      </c>
      <c r="G11" s="24">
        <v>4674</v>
      </c>
      <c r="H11" s="22">
        <f t="shared" si="4"/>
        <v>490</v>
      </c>
      <c r="I11" s="23">
        <v>235</v>
      </c>
      <c r="J11" s="24">
        <v>255</v>
      </c>
      <c r="K11" s="22">
        <f t="shared" si="5"/>
        <v>168</v>
      </c>
      <c r="L11" s="23">
        <v>79</v>
      </c>
      <c r="M11" s="24">
        <v>89</v>
      </c>
      <c r="N11" s="22">
        <f t="shared" si="6"/>
        <v>346</v>
      </c>
      <c r="O11" s="23">
        <v>176</v>
      </c>
      <c r="P11" s="24">
        <v>170</v>
      </c>
      <c r="Q11" s="22">
        <f t="shared" si="7"/>
        <v>155</v>
      </c>
      <c r="R11" s="23">
        <v>79</v>
      </c>
      <c r="S11" s="24">
        <v>76</v>
      </c>
      <c r="T11" s="22">
        <f t="shared" si="8"/>
        <v>107</v>
      </c>
      <c r="U11" s="23">
        <v>59</v>
      </c>
      <c r="V11" s="24">
        <v>48</v>
      </c>
      <c r="W11" s="22">
        <f t="shared" si="9"/>
        <v>477</v>
      </c>
      <c r="X11" s="23">
        <v>246</v>
      </c>
      <c r="Y11" s="24">
        <v>231</v>
      </c>
      <c r="Z11" s="22">
        <f t="shared" si="10"/>
        <v>173</v>
      </c>
      <c r="AA11" s="23">
        <v>89</v>
      </c>
      <c r="AB11" s="24">
        <v>84</v>
      </c>
      <c r="AC11" s="22">
        <f t="shared" si="11"/>
        <v>364</v>
      </c>
      <c r="AD11" s="23">
        <v>181</v>
      </c>
      <c r="AE11" s="24">
        <v>183</v>
      </c>
    </row>
    <row r="12" spans="1:31" ht="12.75" customHeight="1">
      <c r="A12" s="7" t="s">
        <v>80</v>
      </c>
      <c r="B12" s="22">
        <f t="shared" si="2"/>
        <v>12351</v>
      </c>
      <c r="C12" s="23">
        <f t="shared" si="0"/>
        <v>6130</v>
      </c>
      <c r="D12" s="24">
        <f t="shared" si="1"/>
        <v>6221</v>
      </c>
      <c r="E12" s="22">
        <f t="shared" si="3"/>
        <v>9568</v>
      </c>
      <c r="F12" s="23">
        <v>4743</v>
      </c>
      <c r="G12" s="24">
        <v>4825</v>
      </c>
      <c r="H12" s="22">
        <f t="shared" si="4"/>
        <v>474</v>
      </c>
      <c r="I12" s="23">
        <v>235</v>
      </c>
      <c r="J12" s="24">
        <v>239</v>
      </c>
      <c r="K12" s="22">
        <f t="shared" si="5"/>
        <v>211</v>
      </c>
      <c r="L12" s="23">
        <v>105</v>
      </c>
      <c r="M12" s="24">
        <v>106</v>
      </c>
      <c r="N12" s="22">
        <f t="shared" si="6"/>
        <v>441</v>
      </c>
      <c r="O12" s="23">
        <v>223</v>
      </c>
      <c r="P12" s="24">
        <v>218</v>
      </c>
      <c r="Q12" s="22">
        <f t="shared" si="7"/>
        <v>231</v>
      </c>
      <c r="R12" s="23">
        <v>115</v>
      </c>
      <c r="S12" s="24">
        <v>116</v>
      </c>
      <c r="T12" s="22">
        <f t="shared" si="8"/>
        <v>137</v>
      </c>
      <c r="U12" s="23">
        <v>67</v>
      </c>
      <c r="V12" s="24">
        <v>70</v>
      </c>
      <c r="W12" s="22">
        <f t="shared" si="9"/>
        <v>587</v>
      </c>
      <c r="X12" s="23">
        <v>291</v>
      </c>
      <c r="Y12" s="24">
        <v>296</v>
      </c>
      <c r="Z12" s="22">
        <f t="shared" si="10"/>
        <v>240</v>
      </c>
      <c r="AA12" s="23">
        <v>120</v>
      </c>
      <c r="AB12" s="24">
        <v>120</v>
      </c>
      <c r="AC12" s="22">
        <f t="shared" si="11"/>
        <v>462</v>
      </c>
      <c r="AD12" s="23">
        <v>231</v>
      </c>
      <c r="AE12" s="24">
        <v>231</v>
      </c>
    </row>
    <row r="13" spans="1:31" ht="12.75" customHeight="1">
      <c r="A13" s="7" t="s">
        <v>81</v>
      </c>
      <c r="B13" s="22">
        <f t="shared" si="2"/>
        <v>13314</v>
      </c>
      <c r="C13" s="23">
        <f t="shared" si="0"/>
        <v>6629</v>
      </c>
      <c r="D13" s="24">
        <f t="shared" si="1"/>
        <v>6685</v>
      </c>
      <c r="E13" s="22">
        <f t="shared" si="3"/>
        <v>9935</v>
      </c>
      <c r="F13" s="23">
        <v>4951</v>
      </c>
      <c r="G13" s="24">
        <v>4984</v>
      </c>
      <c r="H13" s="22">
        <f t="shared" si="4"/>
        <v>590</v>
      </c>
      <c r="I13" s="23">
        <v>274</v>
      </c>
      <c r="J13" s="24">
        <v>316</v>
      </c>
      <c r="K13" s="22">
        <f t="shared" si="5"/>
        <v>244</v>
      </c>
      <c r="L13" s="23">
        <v>116</v>
      </c>
      <c r="M13" s="24">
        <v>128</v>
      </c>
      <c r="N13" s="22">
        <f t="shared" si="6"/>
        <v>567</v>
      </c>
      <c r="O13" s="23">
        <v>279</v>
      </c>
      <c r="P13" s="24">
        <v>288</v>
      </c>
      <c r="Q13" s="22">
        <f t="shared" si="7"/>
        <v>283</v>
      </c>
      <c r="R13" s="23">
        <v>144</v>
      </c>
      <c r="S13" s="24">
        <v>139</v>
      </c>
      <c r="T13" s="22">
        <f t="shared" si="8"/>
        <v>174</v>
      </c>
      <c r="U13" s="23">
        <v>87</v>
      </c>
      <c r="V13" s="24">
        <v>87</v>
      </c>
      <c r="W13" s="22">
        <f t="shared" si="9"/>
        <v>658</v>
      </c>
      <c r="X13" s="23">
        <v>334</v>
      </c>
      <c r="Y13" s="24">
        <v>324</v>
      </c>
      <c r="Z13" s="22">
        <f t="shared" si="10"/>
        <v>327</v>
      </c>
      <c r="AA13" s="23">
        <v>163</v>
      </c>
      <c r="AB13" s="24">
        <v>164</v>
      </c>
      <c r="AC13" s="22">
        <f t="shared" si="11"/>
        <v>536</v>
      </c>
      <c r="AD13" s="23">
        <v>281</v>
      </c>
      <c r="AE13" s="24">
        <v>255</v>
      </c>
    </row>
    <row r="14" spans="1:31" ht="12.75" customHeight="1">
      <c r="A14" s="7" t="s">
        <v>82</v>
      </c>
      <c r="B14" s="22">
        <f t="shared" si="2"/>
        <v>14974</v>
      </c>
      <c r="C14" s="23">
        <f t="shared" si="0"/>
        <v>7668</v>
      </c>
      <c r="D14" s="24">
        <f t="shared" si="1"/>
        <v>7306</v>
      </c>
      <c r="E14" s="22">
        <f t="shared" si="3"/>
        <v>11107</v>
      </c>
      <c r="F14" s="23">
        <v>5636</v>
      </c>
      <c r="G14" s="24">
        <v>5471</v>
      </c>
      <c r="H14" s="22">
        <f t="shared" si="4"/>
        <v>673</v>
      </c>
      <c r="I14" s="23">
        <v>376</v>
      </c>
      <c r="J14" s="24">
        <v>297</v>
      </c>
      <c r="K14" s="22">
        <f t="shared" si="5"/>
        <v>295</v>
      </c>
      <c r="L14" s="23">
        <v>151</v>
      </c>
      <c r="M14" s="24">
        <v>144</v>
      </c>
      <c r="N14" s="22">
        <f t="shared" si="6"/>
        <v>635</v>
      </c>
      <c r="O14" s="23">
        <v>325</v>
      </c>
      <c r="P14" s="24">
        <v>310</v>
      </c>
      <c r="Q14" s="22">
        <f t="shared" si="7"/>
        <v>375</v>
      </c>
      <c r="R14" s="23">
        <v>186</v>
      </c>
      <c r="S14" s="24">
        <v>189</v>
      </c>
      <c r="T14" s="22">
        <f t="shared" si="8"/>
        <v>194</v>
      </c>
      <c r="U14" s="23">
        <v>111</v>
      </c>
      <c r="V14" s="24">
        <v>83</v>
      </c>
      <c r="W14" s="22">
        <f t="shared" si="9"/>
        <v>755</v>
      </c>
      <c r="X14" s="23">
        <v>386</v>
      </c>
      <c r="Y14" s="24">
        <v>369</v>
      </c>
      <c r="Z14" s="22">
        <f t="shared" si="10"/>
        <v>352</v>
      </c>
      <c r="AA14" s="23">
        <v>179</v>
      </c>
      <c r="AB14" s="24">
        <v>173</v>
      </c>
      <c r="AC14" s="22">
        <f t="shared" si="11"/>
        <v>588</v>
      </c>
      <c r="AD14" s="23">
        <v>318</v>
      </c>
      <c r="AE14" s="24">
        <v>270</v>
      </c>
    </row>
    <row r="15" spans="1:31" ht="12.75" customHeight="1">
      <c r="A15" s="7" t="s">
        <v>83</v>
      </c>
      <c r="B15" s="22">
        <f t="shared" si="2"/>
        <v>15516</v>
      </c>
      <c r="C15" s="23">
        <f t="shared" si="0"/>
        <v>7975</v>
      </c>
      <c r="D15" s="24">
        <f t="shared" si="1"/>
        <v>7541</v>
      </c>
      <c r="E15" s="22">
        <f t="shared" si="3"/>
        <v>11711</v>
      </c>
      <c r="F15" s="23">
        <v>5958</v>
      </c>
      <c r="G15" s="24">
        <v>5753</v>
      </c>
      <c r="H15" s="22">
        <f t="shared" si="4"/>
        <v>633</v>
      </c>
      <c r="I15" s="23">
        <v>329</v>
      </c>
      <c r="J15" s="24">
        <v>304</v>
      </c>
      <c r="K15" s="22">
        <f t="shared" si="5"/>
        <v>264</v>
      </c>
      <c r="L15" s="23">
        <v>137</v>
      </c>
      <c r="M15" s="24">
        <v>127</v>
      </c>
      <c r="N15" s="22">
        <f t="shared" si="6"/>
        <v>672</v>
      </c>
      <c r="O15" s="23">
        <v>370</v>
      </c>
      <c r="P15" s="24">
        <v>302</v>
      </c>
      <c r="Q15" s="22">
        <f t="shared" si="7"/>
        <v>362</v>
      </c>
      <c r="R15" s="23">
        <v>198</v>
      </c>
      <c r="S15" s="24">
        <v>164</v>
      </c>
      <c r="T15" s="22">
        <f t="shared" si="8"/>
        <v>181</v>
      </c>
      <c r="U15" s="23">
        <v>85</v>
      </c>
      <c r="V15" s="24">
        <v>96</v>
      </c>
      <c r="W15" s="22">
        <f t="shared" si="9"/>
        <v>774</v>
      </c>
      <c r="X15" s="23">
        <v>407</v>
      </c>
      <c r="Y15" s="24">
        <v>367</v>
      </c>
      <c r="Z15" s="22">
        <f t="shared" si="10"/>
        <v>323</v>
      </c>
      <c r="AA15" s="23">
        <v>168</v>
      </c>
      <c r="AB15" s="24">
        <v>155</v>
      </c>
      <c r="AC15" s="22">
        <f t="shared" si="11"/>
        <v>596</v>
      </c>
      <c r="AD15" s="23">
        <v>323</v>
      </c>
      <c r="AE15" s="24">
        <v>273</v>
      </c>
    </row>
    <row r="16" spans="1:31" ht="12.75" customHeight="1">
      <c r="A16" s="7" t="s">
        <v>84</v>
      </c>
      <c r="B16" s="22">
        <f t="shared" si="2"/>
        <v>11513</v>
      </c>
      <c r="C16" s="23">
        <f t="shared" si="0"/>
        <v>5635</v>
      </c>
      <c r="D16" s="24">
        <f t="shared" si="1"/>
        <v>5878</v>
      </c>
      <c r="E16" s="22">
        <f t="shared" si="3"/>
        <v>8734</v>
      </c>
      <c r="F16" s="23">
        <v>4280</v>
      </c>
      <c r="G16" s="24">
        <v>4454</v>
      </c>
      <c r="H16" s="22">
        <f t="shared" si="4"/>
        <v>481</v>
      </c>
      <c r="I16" s="23">
        <v>241</v>
      </c>
      <c r="J16" s="24">
        <v>240</v>
      </c>
      <c r="K16" s="22">
        <f t="shared" si="5"/>
        <v>180</v>
      </c>
      <c r="L16" s="23">
        <v>90</v>
      </c>
      <c r="M16" s="24">
        <v>90</v>
      </c>
      <c r="N16" s="22">
        <f t="shared" si="6"/>
        <v>442</v>
      </c>
      <c r="O16" s="23">
        <v>214</v>
      </c>
      <c r="P16" s="24">
        <v>228</v>
      </c>
      <c r="Q16" s="22">
        <f t="shared" si="7"/>
        <v>230</v>
      </c>
      <c r="R16" s="23">
        <v>121</v>
      </c>
      <c r="S16" s="24">
        <v>109</v>
      </c>
      <c r="T16" s="22">
        <f t="shared" si="8"/>
        <v>164</v>
      </c>
      <c r="U16" s="23">
        <v>76</v>
      </c>
      <c r="V16" s="24">
        <v>88</v>
      </c>
      <c r="W16" s="22">
        <f t="shared" si="9"/>
        <v>569</v>
      </c>
      <c r="X16" s="23">
        <v>284</v>
      </c>
      <c r="Y16" s="24">
        <v>285</v>
      </c>
      <c r="Z16" s="22">
        <f t="shared" si="10"/>
        <v>259</v>
      </c>
      <c r="AA16" s="23">
        <v>118</v>
      </c>
      <c r="AB16" s="24">
        <v>141</v>
      </c>
      <c r="AC16" s="22">
        <f t="shared" si="11"/>
        <v>454</v>
      </c>
      <c r="AD16" s="23">
        <v>211</v>
      </c>
      <c r="AE16" s="24">
        <v>243</v>
      </c>
    </row>
    <row r="17" spans="1:31" ht="12.75" customHeight="1">
      <c r="A17" s="7" t="s">
        <v>85</v>
      </c>
      <c r="B17" s="22">
        <f t="shared" si="2"/>
        <v>10970</v>
      </c>
      <c r="C17" s="23">
        <f t="shared" si="0"/>
        <v>5108</v>
      </c>
      <c r="D17" s="24">
        <f t="shared" si="1"/>
        <v>5862</v>
      </c>
      <c r="E17" s="22">
        <f t="shared" si="3"/>
        <v>7866</v>
      </c>
      <c r="F17" s="23">
        <v>3677</v>
      </c>
      <c r="G17" s="24">
        <v>4189</v>
      </c>
      <c r="H17" s="22">
        <f t="shared" si="4"/>
        <v>491</v>
      </c>
      <c r="I17" s="23">
        <v>224</v>
      </c>
      <c r="J17" s="24">
        <v>267</v>
      </c>
      <c r="K17" s="22">
        <f t="shared" si="5"/>
        <v>227</v>
      </c>
      <c r="L17" s="23">
        <v>116</v>
      </c>
      <c r="M17" s="24">
        <v>111</v>
      </c>
      <c r="N17" s="22">
        <f t="shared" si="6"/>
        <v>508</v>
      </c>
      <c r="O17" s="23">
        <v>216</v>
      </c>
      <c r="P17" s="24">
        <v>292</v>
      </c>
      <c r="Q17" s="22">
        <f t="shared" si="7"/>
        <v>262</v>
      </c>
      <c r="R17" s="23">
        <v>125</v>
      </c>
      <c r="S17" s="24">
        <v>137</v>
      </c>
      <c r="T17" s="22">
        <f t="shared" si="8"/>
        <v>222</v>
      </c>
      <c r="U17" s="23">
        <v>112</v>
      </c>
      <c r="V17" s="24">
        <v>110</v>
      </c>
      <c r="W17" s="22">
        <f t="shared" si="9"/>
        <v>573</v>
      </c>
      <c r="X17" s="23">
        <v>253</v>
      </c>
      <c r="Y17" s="24">
        <v>320</v>
      </c>
      <c r="Z17" s="22">
        <f t="shared" si="10"/>
        <v>287</v>
      </c>
      <c r="AA17" s="23">
        <v>133</v>
      </c>
      <c r="AB17" s="24">
        <v>154</v>
      </c>
      <c r="AC17" s="22">
        <f t="shared" si="11"/>
        <v>534</v>
      </c>
      <c r="AD17" s="23">
        <v>252</v>
      </c>
      <c r="AE17" s="24">
        <v>282</v>
      </c>
    </row>
    <row r="18" spans="1:31" ht="12.75" customHeight="1">
      <c r="A18" s="7" t="s">
        <v>86</v>
      </c>
      <c r="B18" s="22">
        <f t="shared" si="2"/>
        <v>11408</v>
      </c>
      <c r="C18" s="23">
        <f t="shared" si="0"/>
        <v>5118</v>
      </c>
      <c r="D18" s="24">
        <f t="shared" si="1"/>
        <v>6290</v>
      </c>
      <c r="E18" s="22">
        <f t="shared" si="3"/>
        <v>7821</v>
      </c>
      <c r="F18" s="23">
        <v>3529</v>
      </c>
      <c r="G18" s="24">
        <v>4292</v>
      </c>
      <c r="H18" s="22">
        <f t="shared" si="4"/>
        <v>565</v>
      </c>
      <c r="I18" s="23">
        <v>241</v>
      </c>
      <c r="J18" s="24">
        <v>324</v>
      </c>
      <c r="K18" s="22">
        <f t="shared" si="5"/>
        <v>194</v>
      </c>
      <c r="L18" s="23">
        <v>84</v>
      </c>
      <c r="M18" s="24">
        <v>110</v>
      </c>
      <c r="N18" s="22">
        <f t="shared" si="6"/>
        <v>609</v>
      </c>
      <c r="O18" s="23">
        <v>274</v>
      </c>
      <c r="P18" s="24">
        <v>335</v>
      </c>
      <c r="Q18" s="22">
        <f t="shared" si="7"/>
        <v>335</v>
      </c>
      <c r="R18" s="23">
        <v>139</v>
      </c>
      <c r="S18" s="24">
        <v>196</v>
      </c>
      <c r="T18" s="22">
        <f t="shared" si="8"/>
        <v>269</v>
      </c>
      <c r="U18" s="23">
        <v>122</v>
      </c>
      <c r="V18" s="24">
        <v>147</v>
      </c>
      <c r="W18" s="22">
        <f t="shared" si="9"/>
        <v>670</v>
      </c>
      <c r="X18" s="23">
        <v>288</v>
      </c>
      <c r="Y18" s="24">
        <v>382</v>
      </c>
      <c r="Z18" s="22">
        <f t="shared" si="10"/>
        <v>327</v>
      </c>
      <c r="AA18" s="23">
        <v>151</v>
      </c>
      <c r="AB18" s="24">
        <v>176</v>
      </c>
      <c r="AC18" s="22">
        <f t="shared" si="11"/>
        <v>618</v>
      </c>
      <c r="AD18" s="23">
        <v>290</v>
      </c>
      <c r="AE18" s="24">
        <v>328</v>
      </c>
    </row>
    <row r="19" spans="1:31" ht="12.75" customHeight="1">
      <c r="A19" s="7" t="s">
        <v>87</v>
      </c>
      <c r="B19" s="22">
        <f t="shared" si="2"/>
        <v>10488</v>
      </c>
      <c r="C19" s="23">
        <f t="shared" si="0"/>
        <v>4583</v>
      </c>
      <c r="D19" s="24">
        <f t="shared" si="1"/>
        <v>5905</v>
      </c>
      <c r="E19" s="22">
        <f t="shared" si="3"/>
        <v>7011</v>
      </c>
      <c r="F19" s="23">
        <v>3054</v>
      </c>
      <c r="G19" s="24">
        <v>3957</v>
      </c>
      <c r="H19" s="22">
        <f t="shared" si="4"/>
        <v>547</v>
      </c>
      <c r="I19" s="23">
        <v>228</v>
      </c>
      <c r="J19" s="24">
        <v>319</v>
      </c>
      <c r="K19" s="22">
        <f t="shared" si="5"/>
        <v>174</v>
      </c>
      <c r="L19" s="23">
        <v>75</v>
      </c>
      <c r="M19" s="24">
        <v>99</v>
      </c>
      <c r="N19" s="22">
        <f t="shared" si="6"/>
        <v>571</v>
      </c>
      <c r="O19" s="23">
        <v>248</v>
      </c>
      <c r="P19" s="24">
        <v>323</v>
      </c>
      <c r="Q19" s="22">
        <f t="shared" si="7"/>
        <v>317</v>
      </c>
      <c r="R19" s="23">
        <v>141</v>
      </c>
      <c r="S19" s="24">
        <v>176</v>
      </c>
      <c r="T19" s="22">
        <f t="shared" si="8"/>
        <v>259</v>
      </c>
      <c r="U19" s="23">
        <v>124</v>
      </c>
      <c r="V19" s="24">
        <v>135</v>
      </c>
      <c r="W19" s="22">
        <f t="shared" si="9"/>
        <v>671</v>
      </c>
      <c r="X19" s="23">
        <v>294</v>
      </c>
      <c r="Y19" s="24">
        <v>377</v>
      </c>
      <c r="Z19" s="22">
        <f t="shared" si="10"/>
        <v>297</v>
      </c>
      <c r="AA19" s="23">
        <v>134</v>
      </c>
      <c r="AB19" s="24">
        <v>163</v>
      </c>
      <c r="AC19" s="22">
        <f t="shared" si="11"/>
        <v>641</v>
      </c>
      <c r="AD19" s="23">
        <v>285</v>
      </c>
      <c r="AE19" s="24">
        <v>356</v>
      </c>
    </row>
    <row r="20" spans="1:31" ht="12.75" customHeight="1">
      <c r="A20" s="7" t="s">
        <v>88</v>
      </c>
      <c r="B20" s="22">
        <f t="shared" si="2"/>
        <v>7704</v>
      </c>
      <c r="C20" s="23">
        <f t="shared" si="0"/>
        <v>2888</v>
      </c>
      <c r="D20" s="24">
        <f t="shared" si="1"/>
        <v>4816</v>
      </c>
      <c r="E20" s="22">
        <f t="shared" si="3"/>
        <v>5094</v>
      </c>
      <c r="F20" s="23">
        <v>1896</v>
      </c>
      <c r="G20" s="24">
        <v>3198</v>
      </c>
      <c r="H20" s="22">
        <f t="shared" si="4"/>
        <v>384</v>
      </c>
      <c r="I20" s="23">
        <v>156</v>
      </c>
      <c r="J20" s="24">
        <v>228</v>
      </c>
      <c r="K20" s="22">
        <f t="shared" si="5"/>
        <v>137</v>
      </c>
      <c r="L20" s="23">
        <v>53</v>
      </c>
      <c r="M20" s="24">
        <v>84</v>
      </c>
      <c r="N20" s="22">
        <f t="shared" si="6"/>
        <v>467</v>
      </c>
      <c r="O20" s="23">
        <v>181</v>
      </c>
      <c r="P20" s="24">
        <v>286</v>
      </c>
      <c r="Q20" s="22">
        <f t="shared" si="7"/>
        <v>269</v>
      </c>
      <c r="R20" s="23">
        <v>106</v>
      </c>
      <c r="S20" s="24">
        <v>163</v>
      </c>
      <c r="T20" s="22">
        <f t="shared" si="8"/>
        <v>169</v>
      </c>
      <c r="U20" s="23">
        <v>54</v>
      </c>
      <c r="V20" s="24">
        <v>115</v>
      </c>
      <c r="W20" s="22">
        <f t="shared" si="9"/>
        <v>442</v>
      </c>
      <c r="X20" s="23">
        <v>174</v>
      </c>
      <c r="Y20" s="24">
        <v>268</v>
      </c>
      <c r="Z20" s="22">
        <f t="shared" si="10"/>
        <v>287</v>
      </c>
      <c r="AA20" s="23">
        <v>105</v>
      </c>
      <c r="AB20" s="24">
        <v>182</v>
      </c>
      <c r="AC20" s="22">
        <f t="shared" si="11"/>
        <v>455</v>
      </c>
      <c r="AD20" s="23">
        <v>163</v>
      </c>
      <c r="AE20" s="24">
        <v>292</v>
      </c>
    </row>
    <row r="21" spans="1:31" ht="13.5">
      <c r="A21" s="7" t="s">
        <v>89</v>
      </c>
      <c r="B21" s="22">
        <f t="shared" si="2"/>
        <v>4820</v>
      </c>
      <c r="C21" s="23">
        <f t="shared" si="0"/>
        <v>1654</v>
      </c>
      <c r="D21" s="24">
        <f t="shared" si="1"/>
        <v>3166</v>
      </c>
      <c r="E21" s="22">
        <f t="shared" si="3"/>
        <v>3197</v>
      </c>
      <c r="F21" s="23">
        <v>1077</v>
      </c>
      <c r="G21" s="24">
        <v>2120</v>
      </c>
      <c r="H21" s="22">
        <f t="shared" si="4"/>
        <v>225</v>
      </c>
      <c r="I21" s="23">
        <v>76</v>
      </c>
      <c r="J21" s="24">
        <v>149</v>
      </c>
      <c r="K21" s="22">
        <f t="shared" si="5"/>
        <v>86</v>
      </c>
      <c r="L21" s="23">
        <v>25</v>
      </c>
      <c r="M21" s="24">
        <v>61</v>
      </c>
      <c r="N21" s="22">
        <f t="shared" si="6"/>
        <v>266</v>
      </c>
      <c r="O21" s="23">
        <v>99</v>
      </c>
      <c r="P21" s="39">
        <v>167</v>
      </c>
      <c r="Q21" s="22">
        <f t="shared" si="7"/>
        <v>134</v>
      </c>
      <c r="R21" s="23">
        <v>56</v>
      </c>
      <c r="S21" s="24">
        <v>78</v>
      </c>
      <c r="T21" s="22">
        <f t="shared" si="8"/>
        <v>128</v>
      </c>
      <c r="U21" s="23">
        <v>50</v>
      </c>
      <c r="V21" s="24">
        <v>78</v>
      </c>
      <c r="W21" s="22">
        <f t="shared" si="9"/>
        <v>283</v>
      </c>
      <c r="X21" s="23">
        <v>93</v>
      </c>
      <c r="Y21" s="24">
        <v>190</v>
      </c>
      <c r="Z21" s="22">
        <f t="shared" si="10"/>
        <v>203</v>
      </c>
      <c r="AA21" s="23">
        <v>71</v>
      </c>
      <c r="AB21" s="24">
        <v>132</v>
      </c>
      <c r="AC21" s="22">
        <f t="shared" si="11"/>
        <v>298</v>
      </c>
      <c r="AD21" s="23">
        <v>107</v>
      </c>
      <c r="AE21" s="24">
        <v>191</v>
      </c>
    </row>
    <row r="22" spans="1:31" ht="13.5">
      <c r="A22" s="7" t="s">
        <v>90</v>
      </c>
      <c r="B22" s="22">
        <f t="shared" si="2"/>
        <v>3040</v>
      </c>
      <c r="C22" s="23">
        <f t="shared" si="0"/>
        <v>897</v>
      </c>
      <c r="D22" s="24">
        <f t="shared" si="1"/>
        <v>2143</v>
      </c>
      <c r="E22" s="22">
        <f t="shared" si="3"/>
        <v>2015</v>
      </c>
      <c r="F22" s="23">
        <v>604</v>
      </c>
      <c r="G22" s="24">
        <v>1411</v>
      </c>
      <c r="H22" s="22">
        <f t="shared" si="4"/>
        <v>168</v>
      </c>
      <c r="I22" s="23">
        <v>46</v>
      </c>
      <c r="J22" s="24">
        <v>122</v>
      </c>
      <c r="K22" s="22">
        <f t="shared" si="5"/>
        <v>64</v>
      </c>
      <c r="L22" s="23">
        <v>20</v>
      </c>
      <c r="M22" s="24">
        <v>44</v>
      </c>
      <c r="N22" s="22">
        <f t="shared" si="6"/>
        <v>159</v>
      </c>
      <c r="O22" s="23">
        <v>42</v>
      </c>
      <c r="P22" s="39">
        <v>117</v>
      </c>
      <c r="Q22" s="79">
        <f t="shared" si="7"/>
        <v>72</v>
      </c>
      <c r="R22" s="23">
        <v>24</v>
      </c>
      <c r="S22" s="24">
        <v>48</v>
      </c>
      <c r="T22" s="22">
        <f t="shared" si="8"/>
        <v>73</v>
      </c>
      <c r="U22" s="23">
        <v>23</v>
      </c>
      <c r="V22" s="24">
        <v>50</v>
      </c>
      <c r="W22" s="22">
        <f t="shared" si="9"/>
        <v>196</v>
      </c>
      <c r="X22" s="23">
        <v>60</v>
      </c>
      <c r="Y22" s="24">
        <v>136</v>
      </c>
      <c r="Z22" s="22">
        <f t="shared" si="10"/>
        <v>112</v>
      </c>
      <c r="AA22" s="23">
        <v>24</v>
      </c>
      <c r="AB22" s="24">
        <v>88</v>
      </c>
      <c r="AC22" s="22">
        <f t="shared" si="11"/>
        <v>181</v>
      </c>
      <c r="AD22" s="23">
        <v>54</v>
      </c>
      <c r="AE22" s="24">
        <v>127</v>
      </c>
    </row>
    <row r="23" spans="1:31" ht="13.5">
      <c r="A23" s="7" t="s">
        <v>91</v>
      </c>
      <c r="B23" s="22">
        <f t="shared" si="2"/>
        <v>1150</v>
      </c>
      <c r="C23" s="23">
        <f t="shared" si="0"/>
        <v>286</v>
      </c>
      <c r="D23" s="24">
        <f t="shared" si="1"/>
        <v>864</v>
      </c>
      <c r="E23" s="22">
        <f t="shared" si="3"/>
        <v>802</v>
      </c>
      <c r="F23" s="23">
        <v>199</v>
      </c>
      <c r="G23" s="24">
        <v>603</v>
      </c>
      <c r="H23" s="22">
        <f t="shared" si="4"/>
        <v>52</v>
      </c>
      <c r="I23" s="23">
        <v>14</v>
      </c>
      <c r="J23" s="24">
        <v>38</v>
      </c>
      <c r="K23" s="22">
        <f t="shared" si="5"/>
        <v>9</v>
      </c>
      <c r="L23" s="23">
        <v>2</v>
      </c>
      <c r="M23" s="24">
        <v>7</v>
      </c>
      <c r="N23" s="22">
        <f t="shared" si="6"/>
        <v>55</v>
      </c>
      <c r="O23" s="23">
        <v>15</v>
      </c>
      <c r="P23" s="39">
        <v>40</v>
      </c>
      <c r="Q23" s="79">
        <f t="shared" si="7"/>
        <v>30</v>
      </c>
      <c r="R23" s="23">
        <v>9</v>
      </c>
      <c r="S23" s="24">
        <v>21</v>
      </c>
      <c r="T23" s="22">
        <f t="shared" si="8"/>
        <v>26</v>
      </c>
      <c r="U23" s="23">
        <v>5</v>
      </c>
      <c r="V23" s="24">
        <v>21</v>
      </c>
      <c r="W23" s="22">
        <f t="shared" si="9"/>
        <v>73</v>
      </c>
      <c r="X23" s="23">
        <v>13</v>
      </c>
      <c r="Y23" s="24">
        <v>60</v>
      </c>
      <c r="Z23" s="22">
        <f t="shared" si="10"/>
        <v>44</v>
      </c>
      <c r="AA23" s="23">
        <v>13</v>
      </c>
      <c r="AB23" s="24">
        <v>31</v>
      </c>
      <c r="AC23" s="22">
        <f t="shared" si="11"/>
        <v>59</v>
      </c>
      <c r="AD23" s="23">
        <v>16</v>
      </c>
      <c r="AE23" s="24">
        <v>43</v>
      </c>
    </row>
    <row r="24" spans="1:31" ht="13.5">
      <c r="A24" s="7" t="s">
        <v>273</v>
      </c>
      <c r="B24" s="22">
        <f t="shared" si="2"/>
        <v>248</v>
      </c>
      <c r="C24" s="23">
        <f t="shared" si="0"/>
        <v>50</v>
      </c>
      <c r="D24" s="24">
        <f t="shared" si="1"/>
        <v>198</v>
      </c>
      <c r="E24" s="22">
        <f t="shared" si="3"/>
        <v>181</v>
      </c>
      <c r="F24" s="23">
        <v>38</v>
      </c>
      <c r="G24" s="24">
        <v>143</v>
      </c>
      <c r="H24" s="22">
        <f t="shared" si="4"/>
        <v>11</v>
      </c>
      <c r="I24" s="23">
        <v>3</v>
      </c>
      <c r="J24" s="24">
        <v>8</v>
      </c>
      <c r="K24" s="22">
        <f t="shared" si="5"/>
        <v>3</v>
      </c>
      <c r="L24" s="23">
        <v>1</v>
      </c>
      <c r="M24" s="24">
        <v>2</v>
      </c>
      <c r="N24" s="22">
        <f t="shared" si="6"/>
        <v>14</v>
      </c>
      <c r="O24" s="23">
        <v>3</v>
      </c>
      <c r="P24" s="39">
        <v>11</v>
      </c>
      <c r="Q24" s="79">
        <f t="shared" si="7"/>
        <v>6</v>
      </c>
      <c r="R24" s="23">
        <v>1</v>
      </c>
      <c r="S24" s="24">
        <v>5</v>
      </c>
      <c r="T24" s="22">
        <f t="shared" si="8"/>
        <v>1</v>
      </c>
      <c r="U24" s="51" t="s">
        <v>270</v>
      </c>
      <c r="V24" s="24">
        <v>1</v>
      </c>
      <c r="W24" s="22">
        <f t="shared" si="9"/>
        <v>13</v>
      </c>
      <c r="X24" s="51" t="s">
        <v>270</v>
      </c>
      <c r="Y24" s="24">
        <v>13</v>
      </c>
      <c r="Z24" s="22">
        <f t="shared" si="10"/>
        <v>8</v>
      </c>
      <c r="AA24" s="23">
        <v>1</v>
      </c>
      <c r="AB24" s="24">
        <v>7</v>
      </c>
      <c r="AC24" s="22">
        <f t="shared" si="11"/>
        <v>11</v>
      </c>
      <c r="AD24" s="23">
        <v>3</v>
      </c>
      <c r="AE24" s="39">
        <v>8</v>
      </c>
    </row>
    <row r="25" spans="1:31" ht="13.5">
      <c r="A25" s="8" t="s">
        <v>33</v>
      </c>
      <c r="B25" s="25">
        <f>SUM(C25:D25)</f>
        <v>300</v>
      </c>
      <c r="C25" s="26">
        <f>SUM(F25,I25,L25,O25,R25,U25,X25,AA25,AD25)</f>
        <v>216</v>
      </c>
      <c r="D25" s="27">
        <f>SUM(G25,J25,M25,P25,S25,V25,Y25,AB25,AE25)</f>
        <v>84</v>
      </c>
      <c r="E25" s="22">
        <f>SUM(F25:G25)</f>
        <v>295</v>
      </c>
      <c r="F25" s="23">
        <v>214</v>
      </c>
      <c r="G25" s="24">
        <v>81</v>
      </c>
      <c r="H25" s="22">
        <f t="shared" si="4"/>
        <v>5</v>
      </c>
      <c r="I25" s="51">
        <v>2</v>
      </c>
      <c r="J25" s="71">
        <v>3</v>
      </c>
      <c r="K25" s="51" t="s">
        <v>270</v>
      </c>
      <c r="L25" s="51" t="s">
        <v>270</v>
      </c>
      <c r="M25" s="71" t="s">
        <v>270</v>
      </c>
      <c r="N25" s="51" t="s">
        <v>270</v>
      </c>
      <c r="O25" s="51" t="s">
        <v>270</v>
      </c>
      <c r="P25" s="67" t="s">
        <v>270</v>
      </c>
      <c r="Q25" s="78" t="s">
        <v>270</v>
      </c>
      <c r="R25" s="51" t="s">
        <v>270</v>
      </c>
      <c r="S25" s="71" t="s">
        <v>270</v>
      </c>
      <c r="T25" s="51" t="s">
        <v>270</v>
      </c>
      <c r="U25" s="51" t="s">
        <v>270</v>
      </c>
      <c r="V25" s="71" t="s">
        <v>270</v>
      </c>
      <c r="W25" s="51" t="s">
        <v>270</v>
      </c>
      <c r="X25" s="51" t="s">
        <v>270</v>
      </c>
      <c r="Y25" s="71" t="s">
        <v>270</v>
      </c>
      <c r="Z25" s="51" t="s">
        <v>270</v>
      </c>
      <c r="AA25" s="51" t="s">
        <v>270</v>
      </c>
      <c r="AB25" s="71" t="s">
        <v>270</v>
      </c>
      <c r="AC25" s="51" t="s">
        <v>270</v>
      </c>
      <c r="AD25" s="51" t="s">
        <v>270</v>
      </c>
      <c r="AE25" s="67" t="s">
        <v>270</v>
      </c>
    </row>
    <row r="26" spans="1:31" ht="13.5">
      <c r="A26" s="10" t="s">
        <v>1</v>
      </c>
      <c r="B26" s="19">
        <f>SUM(C26:D26)</f>
        <v>200744</v>
      </c>
      <c r="C26" s="20">
        <f>SUM(C5:C25)</f>
        <v>97451</v>
      </c>
      <c r="D26" s="21">
        <f>SUM(D5:D25)</f>
        <v>103293</v>
      </c>
      <c r="E26" s="19">
        <f>SUM(F26:G26)</f>
        <v>150439</v>
      </c>
      <c r="F26" s="20">
        <f>SUM(F5:F25)</f>
        <v>73477</v>
      </c>
      <c r="G26" s="20">
        <f>SUM(G5:G25)</f>
        <v>76962</v>
      </c>
      <c r="H26" s="19">
        <f>SUM(I26:J26)</f>
        <v>8620</v>
      </c>
      <c r="I26" s="20">
        <f>SUM(I5:I25)</f>
        <v>4079</v>
      </c>
      <c r="J26" s="20">
        <f>SUM(J5:J25)</f>
        <v>4541</v>
      </c>
      <c r="K26" s="19">
        <f>SUM(L26:M26)</f>
        <v>3451</v>
      </c>
      <c r="L26" s="20">
        <f>SUM(L5:L25)</f>
        <v>1655</v>
      </c>
      <c r="M26" s="20">
        <f>SUM(M5:M25)</f>
        <v>1796</v>
      </c>
      <c r="N26" s="19">
        <f>SUM(O26:P26)</f>
        <v>8382</v>
      </c>
      <c r="O26" s="20">
        <f>SUM(O5:O25)</f>
        <v>4002</v>
      </c>
      <c r="P26" s="48">
        <f>SUM(P5:P25)</f>
        <v>4380</v>
      </c>
      <c r="Q26" s="80">
        <f>SUM(R26:S26)</f>
        <v>4324</v>
      </c>
      <c r="R26" s="20">
        <f>SUM(R5:R25)</f>
        <v>2054</v>
      </c>
      <c r="S26" s="20">
        <f>SUM(S5:S25)</f>
        <v>2270</v>
      </c>
      <c r="T26" s="19">
        <f>SUM(U26:V26)</f>
        <v>2835</v>
      </c>
      <c r="U26" s="20">
        <f>SUM(U5:U25)</f>
        <v>1364</v>
      </c>
      <c r="V26" s="20">
        <f>SUM(V5:V25)</f>
        <v>1471</v>
      </c>
      <c r="W26" s="19">
        <f>SUM(X26:Y26)</f>
        <v>10004</v>
      </c>
      <c r="X26" s="20">
        <f>SUM(X5:X25)</f>
        <v>4764</v>
      </c>
      <c r="Y26" s="20">
        <f>SUM(Y5:Y25)</f>
        <v>5240</v>
      </c>
      <c r="Z26" s="19">
        <f>SUM(AA26:AB26)</f>
        <v>4594</v>
      </c>
      <c r="AA26" s="20">
        <f>SUM(AA5:AA25)</f>
        <v>2149</v>
      </c>
      <c r="AB26" s="20">
        <f>SUM(AB5:AB25)</f>
        <v>2445</v>
      </c>
      <c r="AC26" s="19">
        <f>SUM(AD26:AE26)</f>
        <v>8095</v>
      </c>
      <c r="AD26" s="20">
        <f>SUM(AD5:AD25)</f>
        <v>3907</v>
      </c>
      <c r="AE26" s="48">
        <f>SUM(AE5:AE25)</f>
        <v>4188</v>
      </c>
    </row>
    <row r="27" spans="1:31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68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</row>
  </sheetData>
  <sheetProtection/>
  <printOptions/>
  <pageMargins left="0.7874015748031497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明朝,太字"&amp;18平成12年国勢調査年齢（5歳階級別）・男女別人口</oddHeader>
    <oddFooter>&amp;C&amp;P / &amp;N ページ</oddFooter>
  </headerFooter>
  <colBreaks count="1" manualBreakCount="1">
    <brk id="16" min="1" max="28" man="1"/>
  </colBreaks>
  <ignoredErrors>
    <ignoredError sqref="H26 K26 N26 Q26 T26 W26 Z26 AC26 E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4" ht="12.75" customHeight="1">
      <c r="A3" s="34"/>
      <c r="B3" s="30"/>
      <c r="C3" s="13" t="s">
        <v>0</v>
      </c>
      <c r="D3" s="14"/>
    </row>
    <row r="4" spans="1:4" ht="12.75" customHeight="1">
      <c r="A4" s="35"/>
      <c r="B4" s="31" t="s">
        <v>1</v>
      </c>
      <c r="C4" s="32" t="s">
        <v>12</v>
      </c>
      <c r="D4" s="33" t="s">
        <v>13</v>
      </c>
    </row>
    <row r="5" spans="1:4" ht="12.75" customHeight="1">
      <c r="A5" s="4" t="s">
        <v>14</v>
      </c>
      <c r="B5" s="22">
        <f>SUM(C5:D5)</f>
        <v>9270</v>
      </c>
      <c r="C5" s="23">
        <v>4708</v>
      </c>
      <c r="D5" s="24">
        <v>4562</v>
      </c>
    </row>
    <row r="6" spans="1:4" ht="12.75" customHeight="1">
      <c r="A6" s="4" t="s">
        <v>154</v>
      </c>
      <c r="B6" s="22">
        <f aca="true" t="shared" si="0" ref="B6:B25">SUM(C6:D6)</f>
        <v>9418</v>
      </c>
      <c r="C6" s="23">
        <v>4765</v>
      </c>
      <c r="D6" s="24">
        <v>4653</v>
      </c>
    </row>
    <row r="7" spans="1:4" ht="12.75" customHeight="1">
      <c r="A7" s="4" t="s">
        <v>155</v>
      </c>
      <c r="B7" s="22">
        <f t="shared" si="0"/>
        <v>10213</v>
      </c>
      <c r="C7" s="23">
        <v>5179</v>
      </c>
      <c r="D7" s="24">
        <v>5034</v>
      </c>
    </row>
    <row r="8" spans="1:4" ht="12.75" customHeight="1">
      <c r="A8" s="7" t="s">
        <v>156</v>
      </c>
      <c r="B8" s="22">
        <f t="shared" si="0"/>
        <v>11859</v>
      </c>
      <c r="C8" s="23">
        <v>6219</v>
      </c>
      <c r="D8" s="24">
        <v>5640</v>
      </c>
    </row>
    <row r="9" spans="1:4" ht="12.75" customHeight="1">
      <c r="A9" s="7" t="s">
        <v>157</v>
      </c>
      <c r="B9" s="22">
        <f t="shared" si="0"/>
        <v>12848</v>
      </c>
      <c r="C9" s="23">
        <v>7317</v>
      </c>
      <c r="D9" s="24">
        <v>5531</v>
      </c>
    </row>
    <row r="10" spans="1:4" ht="12.75" customHeight="1">
      <c r="A10" s="7" t="s">
        <v>158</v>
      </c>
      <c r="B10" s="22">
        <f t="shared" si="0"/>
        <v>12672</v>
      </c>
      <c r="C10" s="23">
        <v>6525</v>
      </c>
      <c r="D10" s="24">
        <v>6147</v>
      </c>
    </row>
    <row r="11" spans="1:4" ht="12.75" customHeight="1">
      <c r="A11" s="7" t="s">
        <v>159</v>
      </c>
      <c r="B11" s="22">
        <f t="shared" si="0"/>
        <v>13634</v>
      </c>
      <c r="C11" s="23">
        <v>6970</v>
      </c>
      <c r="D11" s="24">
        <v>6664</v>
      </c>
    </row>
    <row r="12" spans="1:4" ht="12.75" customHeight="1">
      <c r="A12" s="7" t="s">
        <v>160</v>
      </c>
      <c r="B12" s="22">
        <f t="shared" si="0"/>
        <v>11869</v>
      </c>
      <c r="C12" s="23">
        <v>5961</v>
      </c>
      <c r="D12" s="24">
        <v>5908</v>
      </c>
    </row>
    <row r="13" spans="1:4" ht="12.75" customHeight="1">
      <c r="A13" s="7" t="s">
        <v>161</v>
      </c>
      <c r="B13" s="22">
        <f t="shared" si="0"/>
        <v>12317</v>
      </c>
      <c r="C13" s="23">
        <v>6126</v>
      </c>
      <c r="D13" s="24">
        <v>6191</v>
      </c>
    </row>
    <row r="14" spans="1:4" ht="12.75" customHeight="1">
      <c r="A14" s="7" t="s">
        <v>162</v>
      </c>
      <c r="B14" s="22">
        <f t="shared" si="0"/>
        <v>13251</v>
      </c>
      <c r="C14" s="23">
        <v>6584</v>
      </c>
      <c r="D14" s="24">
        <v>6667</v>
      </c>
    </row>
    <row r="15" spans="1:4" ht="12.75" customHeight="1">
      <c r="A15" s="7" t="s">
        <v>163</v>
      </c>
      <c r="B15" s="22">
        <f t="shared" si="0"/>
        <v>14979</v>
      </c>
      <c r="C15" s="23">
        <v>7646</v>
      </c>
      <c r="D15" s="24">
        <v>7333</v>
      </c>
    </row>
    <row r="16" spans="1:4" ht="12.75" customHeight="1">
      <c r="A16" s="7" t="s">
        <v>164</v>
      </c>
      <c r="B16" s="22">
        <f t="shared" si="0"/>
        <v>15242</v>
      </c>
      <c r="C16" s="23">
        <v>7760</v>
      </c>
      <c r="D16" s="24">
        <v>7482</v>
      </c>
    </row>
    <row r="17" spans="1:4" ht="12.75" customHeight="1">
      <c r="A17" s="7" t="s">
        <v>165</v>
      </c>
      <c r="B17" s="22">
        <f t="shared" si="0"/>
        <v>11266</v>
      </c>
      <c r="C17" s="23">
        <v>5440</v>
      </c>
      <c r="D17" s="24">
        <v>5826</v>
      </c>
    </row>
    <row r="18" spans="1:4" ht="12.75" customHeight="1">
      <c r="A18" s="7" t="s">
        <v>166</v>
      </c>
      <c r="B18" s="22">
        <f t="shared" si="0"/>
        <v>10537</v>
      </c>
      <c r="C18" s="23">
        <v>4796</v>
      </c>
      <c r="D18" s="24">
        <v>5741</v>
      </c>
    </row>
    <row r="19" spans="1:4" ht="12.75" customHeight="1">
      <c r="A19" s="7" t="s">
        <v>167</v>
      </c>
      <c r="B19" s="22">
        <f t="shared" si="0"/>
        <v>10565</v>
      </c>
      <c r="C19" s="23">
        <v>4583</v>
      </c>
      <c r="D19" s="24">
        <v>5982</v>
      </c>
    </row>
    <row r="20" spans="1:4" ht="12.75" customHeight="1">
      <c r="A20" s="7" t="s">
        <v>168</v>
      </c>
      <c r="B20" s="22">
        <f t="shared" si="0"/>
        <v>9426</v>
      </c>
      <c r="C20" s="23">
        <v>3899</v>
      </c>
      <c r="D20" s="24">
        <v>5527</v>
      </c>
    </row>
    <row r="21" spans="1:4" ht="13.5">
      <c r="A21" s="7" t="s">
        <v>169</v>
      </c>
      <c r="B21" s="22">
        <f t="shared" si="0"/>
        <v>6419</v>
      </c>
      <c r="C21" s="23">
        <v>2181</v>
      </c>
      <c r="D21" s="24">
        <v>4238</v>
      </c>
    </row>
    <row r="22" spans="1:4" ht="13.5">
      <c r="A22" s="7" t="s">
        <v>170</v>
      </c>
      <c r="B22" s="22">
        <f t="shared" si="0"/>
        <v>3462</v>
      </c>
      <c r="C22" s="23">
        <v>993</v>
      </c>
      <c r="D22" s="24">
        <v>2469</v>
      </c>
    </row>
    <row r="23" spans="1:16" ht="13.5">
      <c r="A23" s="7" t="s">
        <v>171</v>
      </c>
      <c r="B23" s="22">
        <f t="shared" si="0"/>
        <v>1704</v>
      </c>
      <c r="C23" s="23">
        <v>376</v>
      </c>
      <c r="D23" s="24">
        <v>1328</v>
      </c>
      <c r="P23" s="18"/>
    </row>
    <row r="24" spans="1:16" ht="13.5">
      <c r="A24" s="7" t="s">
        <v>172</v>
      </c>
      <c r="B24" s="22">
        <f t="shared" si="0"/>
        <v>464</v>
      </c>
      <c r="C24" s="23">
        <v>90</v>
      </c>
      <c r="D24" s="24">
        <v>374</v>
      </c>
      <c r="P24" s="18"/>
    </row>
    <row r="25" spans="1:16" ht="13.5">
      <c r="A25" s="8" t="s">
        <v>33</v>
      </c>
      <c r="B25" s="22">
        <f t="shared" si="0"/>
        <v>325</v>
      </c>
      <c r="C25" s="23">
        <v>215</v>
      </c>
      <c r="D25" s="24">
        <v>110</v>
      </c>
      <c r="P25" s="18"/>
    </row>
    <row r="26" spans="1:16" ht="13.5">
      <c r="A26" s="10" t="s">
        <v>1</v>
      </c>
      <c r="B26" s="19">
        <f>SUM(C26:D26)</f>
        <v>201740</v>
      </c>
      <c r="C26" s="20">
        <f>SUM(C5:C25)</f>
        <v>98333</v>
      </c>
      <c r="D26" s="21">
        <f>SUM(D5:D25)</f>
        <v>103407</v>
      </c>
      <c r="P26" s="18"/>
    </row>
    <row r="27" spans="1:16" ht="13.5">
      <c r="A27" s="11"/>
      <c r="B27" s="12"/>
      <c r="C27" s="28"/>
      <c r="D27" s="9"/>
      <c r="P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302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4" ht="12.75" customHeight="1">
      <c r="A3" s="34"/>
      <c r="B3" s="30"/>
      <c r="C3" s="13" t="s">
        <v>0</v>
      </c>
      <c r="D3" s="14"/>
    </row>
    <row r="4" spans="1:4" ht="12.75" customHeight="1">
      <c r="A4" s="35"/>
      <c r="B4" s="31" t="s">
        <v>1</v>
      </c>
      <c r="C4" s="32" t="s">
        <v>12</v>
      </c>
      <c r="D4" s="33" t="s">
        <v>13</v>
      </c>
    </row>
    <row r="5" spans="1:4" ht="12.75" customHeight="1">
      <c r="A5" s="4" t="s">
        <v>14</v>
      </c>
      <c r="B5" s="22">
        <v>8639</v>
      </c>
      <c r="C5" s="23">
        <v>4436</v>
      </c>
      <c r="D5" s="24">
        <v>4203</v>
      </c>
    </row>
    <row r="6" spans="1:4" ht="12.75" customHeight="1">
      <c r="A6" s="4" t="s">
        <v>283</v>
      </c>
      <c r="B6" s="22">
        <v>9151</v>
      </c>
      <c r="C6" s="23">
        <v>4617</v>
      </c>
      <c r="D6" s="24">
        <v>4534</v>
      </c>
    </row>
    <row r="7" spans="1:4" ht="12.75" customHeight="1">
      <c r="A7" s="4" t="s">
        <v>284</v>
      </c>
      <c r="B7" s="22">
        <v>9264</v>
      </c>
      <c r="C7" s="23">
        <v>4726</v>
      </c>
      <c r="D7" s="24">
        <v>4538</v>
      </c>
    </row>
    <row r="8" spans="1:4" ht="12.75" customHeight="1">
      <c r="A8" s="7" t="s">
        <v>285</v>
      </c>
      <c r="B8" s="22">
        <v>9909</v>
      </c>
      <c r="C8" s="23">
        <v>5183</v>
      </c>
      <c r="D8" s="24">
        <v>4726</v>
      </c>
    </row>
    <row r="9" spans="1:4" ht="12.75" customHeight="1">
      <c r="A9" s="7" t="s">
        <v>286</v>
      </c>
      <c r="B9" s="22">
        <v>10425</v>
      </c>
      <c r="C9" s="23">
        <v>5728</v>
      </c>
      <c r="D9" s="24">
        <v>4697</v>
      </c>
    </row>
    <row r="10" spans="1:4" ht="12.75" customHeight="1">
      <c r="A10" s="7" t="s">
        <v>287</v>
      </c>
      <c r="B10" s="22">
        <v>10931</v>
      </c>
      <c r="C10" s="23">
        <v>5592</v>
      </c>
      <c r="D10" s="24">
        <v>5339</v>
      </c>
    </row>
    <row r="11" spans="1:4" ht="12.75" customHeight="1">
      <c r="A11" s="7" t="s">
        <v>288</v>
      </c>
      <c r="B11" s="22">
        <v>12566</v>
      </c>
      <c r="C11" s="23">
        <v>6422</v>
      </c>
      <c r="D11" s="24">
        <v>6144</v>
      </c>
    </row>
    <row r="12" spans="1:4" ht="12.75" customHeight="1">
      <c r="A12" s="7" t="s">
        <v>289</v>
      </c>
      <c r="B12" s="22">
        <v>13402</v>
      </c>
      <c r="C12" s="23">
        <v>6824</v>
      </c>
      <c r="D12" s="24">
        <v>6578</v>
      </c>
    </row>
    <row r="13" spans="1:4" ht="12.75" customHeight="1">
      <c r="A13" s="7" t="s">
        <v>290</v>
      </c>
      <c r="B13" s="22">
        <v>11712</v>
      </c>
      <c r="C13" s="23">
        <v>5939</v>
      </c>
      <c r="D13" s="24">
        <v>5773</v>
      </c>
    </row>
    <row r="14" spans="1:4" ht="12.75" customHeight="1">
      <c r="A14" s="7" t="s">
        <v>291</v>
      </c>
      <c r="B14" s="22">
        <v>12152</v>
      </c>
      <c r="C14" s="23">
        <v>6035</v>
      </c>
      <c r="D14" s="24">
        <v>6117</v>
      </c>
    </row>
    <row r="15" spans="1:4" ht="12.75" customHeight="1">
      <c r="A15" s="7" t="s">
        <v>292</v>
      </c>
      <c r="B15" s="22">
        <v>12987</v>
      </c>
      <c r="C15" s="23">
        <v>6440</v>
      </c>
      <c r="D15" s="24">
        <v>6547</v>
      </c>
    </row>
    <row r="16" spans="1:4" ht="12.75" customHeight="1">
      <c r="A16" s="7" t="s">
        <v>293</v>
      </c>
      <c r="B16" s="22">
        <v>14655</v>
      </c>
      <c r="C16" s="23">
        <v>7428</v>
      </c>
      <c r="D16" s="24">
        <v>7227</v>
      </c>
    </row>
    <row r="17" spans="1:4" ht="12.75" customHeight="1">
      <c r="A17" s="7" t="s">
        <v>294</v>
      </c>
      <c r="B17" s="22">
        <v>14897</v>
      </c>
      <c r="C17" s="23">
        <v>7522</v>
      </c>
      <c r="D17" s="24">
        <v>7375</v>
      </c>
    </row>
    <row r="18" spans="1:4" ht="12.75" customHeight="1">
      <c r="A18" s="7" t="s">
        <v>295</v>
      </c>
      <c r="B18" s="22">
        <v>10771</v>
      </c>
      <c r="C18" s="23">
        <v>5066</v>
      </c>
      <c r="D18" s="24">
        <v>5705</v>
      </c>
    </row>
    <row r="19" spans="1:4" ht="12.75" customHeight="1">
      <c r="A19" s="7" t="s">
        <v>296</v>
      </c>
      <c r="B19" s="22">
        <v>9821</v>
      </c>
      <c r="C19" s="23">
        <v>4308</v>
      </c>
      <c r="D19" s="24">
        <v>5513</v>
      </c>
    </row>
    <row r="20" spans="1:4" ht="12.75" customHeight="1">
      <c r="A20" s="7" t="s">
        <v>297</v>
      </c>
      <c r="B20" s="22">
        <v>9575</v>
      </c>
      <c r="C20" s="23">
        <v>3939</v>
      </c>
      <c r="D20" s="24">
        <v>5636</v>
      </c>
    </row>
    <row r="21" spans="1:4" ht="13.5">
      <c r="A21" s="7" t="s">
        <v>298</v>
      </c>
      <c r="B21" s="22">
        <v>7880</v>
      </c>
      <c r="C21" s="23">
        <v>2941</v>
      </c>
      <c r="D21" s="24">
        <v>4939</v>
      </c>
    </row>
    <row r="22" spans="1:4" ht="13.5">
      <c r="A22" s="7" t="s">
        <v>299</v>
      </c>
      <c r="B22" s="22">
        <v>4635</v>
      </c>
      <c r="C22" s="23">
        <v>1352</v>
      </c>
      <c r="D22" s="24">
        <v>3283</v>
      </c>
    </row>
    <row r="23" spans="1:16" ht="13.5">
      <c r="A23" s="7" t="s">
        <v>300</v>
      </c>
      <c r="B23" s="22">
        <v>1954</v>
      </c>
      <c r="C23" s="23">
        <v>448</v>
      </c>
      <c r="D23" s="24">
        <v>1506</v>
      </c>
      <c r="P23" s="18"/>
    </row>
    <row r="24" spans="1:16" ht="13.5">
      <c r="A24" s="7" t="s">
        <v>301</v>
      </c>
      <c r="B24" s="22">
        <v>737</v>
      </c>
      <c r="C24" s="23">
        <v>118</v>
      </c>
      <c r="D24" s="24">
        <v>619</v>
      </c>
      <c r="P24" s="18"/>
    </row>
    <row r="25" spans="1:16" ht="13.5">
      <c r="A25" s="8" t="s">
        <v>33</v>
      </c>
      <c r="B25" s="22">
        <v>1386</v>
      </c>
      <c r="C25" s="23">
        <v>895</v>
      </c>
      <c r="D25" s="24">
        <v>491</v>
      </c>
      <c r="P25" s="18"/>
    </row>
    <row r="26" spans="1:16" ht="13.5">
      <c r="A26" s="10" t="s">
        <v>1</v>
      </c>
      <c r="B26" s="19">
        <f>SUM(C26:D26)</f>
        <v>197449</v>
      </c>
      <c r="C26" s="20">
        <f>SUM(C5:C25)</f>
        <v>95959</v>
      </c>
      <c r="D26" s="21">
        <f>SUM(D5:D25)</f>
        <v>101490</v>
      </c>
      <c r="P26" s="18"/>
    </row>
    <row r="27" spans="1:16" ht="13.5">
      <c r="A27" s="11"/>
      <c r="B27" s="12"/>
      <c r="C27" s="28"/>
      <c r="D27" s="9"/>
      <c r="P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B26" sqref="B26"/>
    </sheetView>
  </sheetViews>
  <sheetFormatPr defaultColWidth="9.00390625" defaultRowHeight="13.5"/>
  <sheetData>
    <row r="1" spans="1:4" ht="21.75" customHeight="1">
      <c r="A1" s="1" t="s">
        <v>303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4" ht="12.75" customHeight="1">
      <c r="A3" s="34"/>
      <c r="B3" s="30"/>
      <c r="C3" s="13" t="s">
        <v>0</v>
      </c>
      <c r="D3" s="14"/>
    </row>
    <row r="4" spans="1:4" ht="12.75" customHeight="1">
      <c r="A4" s="35"/>
      <c r="B4" s="31" t="s">
        <v>1</v>
      </c>
      <c r="C4" s="32" t="s">
        <v>12</v>
      </c>
      <c r="D4" s="33" t="s">
        <v>13</v>
      </c>
    </row>
    <row r="5" spans="1:4" ht="12.75" customHeight="1">
      <c r="A5" s="4" t="s">
        <v>14</v>
      </c>
      <c r="B5" s="92">
        <v>8151</v>
      </c>
      <c r="C5" s="95">
        <v>4202</v>
      </c>
      <c r="D5" s="98">
        <v>3949</v>
      </c>
    </row>
    <row r="6" spans="1:4" ht="12.75" customHeight="1">
      <c r="A6" s="4" t="s">
        <v>15</v>
      </c>
      <c r="B6" s="93">
        <v>8605</v>
      </c>
      <c r="C6" s="96">
        <v>4444</v>
      </c>
      <c r="D6" s="99">
        <v>4161</v>
      </c>
    </row>
    <row r="7" spans="1:4" ht="12.75" customHeight="1">
      <c r="A7" s="4" t="s">
        <v>16</v>
      </c>
      <c r="B7" s="93">
        <v>8986</v>
      </c>
      <c r="C7" s="96">
        <v>4560</v>
      </c>
      <c r="D7" s="99">
        <v>4426</v>
      </c>
    </row>
    <row r="8" spans="1:4" ht="12.75" customHeight="1">
      <c r="A8" s="7" t="s">
        <v>17</v>
      </c>
      <c r="B8" s="93">
        <v>9499</v>
      </c>
      <c r="C8" s="96">
        <v>5067</v>
      </c>
      <c r="D8" s="99">
        <v>4432</v>
      </c>
    </row>
    <row r="9" spans="1:4" ht="12.75" customHeight="1">
      <c r="A9" s="7" t="s">
        <v>18</v>
      </c>
      <c r="B9" s="93">
        <v>9194</v>
      </c>
      <c r="C9" s="96">
        <v>5051</v>
      </c>
      <c r="D9" s="99">
        <v>4143</v>
      </c>
    </row>
    <row r="10" spans="1:4" ht="12.75" customHeight="1">
      <c r="A10" s="7" t="s">
        <v>19</v>
      </c>
      <c r="B10" s="93">
        <v>9263</v>
      </c>
      <c r="C10" s="96">
        <v>4660</v>
      </c>
      <c r="D10" s="99">
        <v>4603</v>
      </c>
    </row>
    <row r="11" spans="1:4" ht="12.75" customHeight="1">
      <c r="A11" s="7" t="s">
        <v>20</v>
      </c>
      <c r="B11" s="93">
        <v>10877</v>
      </c>
      <c r="C11" s="96">
        <v>5516</v>
      </c>
      <c r="D11" s="99">
        <v>5361</v>
      </c>
    </row>
    <row r="12" spans="1:4" ht="12.75" customHeight="1">
      <c r="A12" s="7" t="s">
        <v>21</v>
      </c>
      <c r="B12" s="93">
        <v>12467</v>
      </c>
      <c r="C12" s="96">
        <v>6375</v>
      </c>
      <c r="D12" s="99">
        <v>6092</v>
      </c>
    </row>
    <row r="13" spans="1:4" ht="12.75" customHeight="1">
      <c r="A13" s="7" t="s">
        <v>22</v>
      </c>
      <c r="B13" s="93">
        <v>13327</v>
      </c>
      <c r="C13" s="96">
        <v>6747</v>
      </c>
      <c r="D13" s="99">
        <v>6580</v>
      </c>
    </row>
    <row r="14" spans="1:4" ht="12.75" customHeight="1">
      <c r="A14" s="7" t="s">
        <v>23</v>
      </c>
      <c r="B14" s="93">
        <v>11489</v>
      </c>
      <c r="C14" s="96">
        <v>5792</v>
      </c>
      <c r="D14" s="99">
        <v>5697</v>
      </c>
    </row>
    <row r="15" spans="1:4" ht="12.75" customHeight="1">
      <c r="A15" s="7" t="s">
        <v>24</v>
      </c>
      <c r="B15" s="93">
        <v>11891</v>
      </c>
      <c r="C15" s="96">
        <v>5848</v>
      </c>
      <c r="D15" s="99">
        <v>6043</v>
      </c>
    </row>
    <row r="16" spans="1:4" ht="12.75" customHeight="1">
      <c r="A16" s="7" t="s">
        <v>25</v>
      </c>
      <c r="B16" s="93">
        <v>12724</v>
      </c>
      <c r="C16" s="96">
        <v>6248</v>
      </c>
      <c r="D16" s="99">
        <v>6476</v>
      </c>
    </row>
    <row r="17" spans="1:4" ht="12.75" customHeight="1">
      <c r="A17" s="7" t="s">
        <v>26</v>
      </c>
      <c r="B17" s="93">
        <v>14307</v>
      </c>
      <c r="C17" s="96">
        <v>7157</v>
      </c>
      <c r="D17" s="99">
        <v>7150</v>
      </c>
    </row>
    <row r="18" spans="1:4" ht="12.75" customHeight="1">
      <c r="A18" s="7" t="s">
        <v>27</v>
      </c>
      <c r="B18" s="93">
        <v>14341</v>
      </c>
      <c r="C18" s="96">
        <v>7106</v>
      </c>
      <c r="D18" s="99">
        <v>7235</v>
      </c>
    </row>
    <row r="19" spans="1:4" ht="12.75" customHeight="1">
      <c r="A19" s="7" t="s">
        <v>28</v>
      </c>
      <c r="B19" s="93">
        <v>10145</v>
      </c>
      <c r="C19" s="96">
        <v>4618</v>
      </c>
      <c r="D19" s="99">
        <v>5527</v>
      </c>
    </row>
    <row r="20" spans="1:4" ht="12.75" customHeight="1">
      <c r="A20" s="7" t="s">
        <v>29</v>
      </c>
      <c r="B20" s="93">
        <v>8979</v>
      </c>
      <c r="C20" s="96">
        <v>3774</v>
      </c>
      <c r="D20" s="99">
        <v>5205</v>
      </c>
    </row>
    <row r="21" spans="1:4" ht="13.5">
      <c r="A21" s="7" t="s">
        <v>30</v>
      </c>
      <c r="B21" s="93">
        <v>8138</v>
      </c>
      <c r="C21" s="96">
        <v>3040</v>
      </c>
      <c r="D21" s="99">
        <v>5098</v>
      </c>
    </row>
    <row r="22" spans="1:4" ht="13.5">
      <c r="A22" s="7" t="s">
        <v>31</v>
      </c>
      <c r="B22" s="93">
        <v>5904</v>
      </c>
      <c r="C22" s="96">
        <v>1941</v>
      </c>
      <c r="D22" s="99">
        <v>3963</v>
      </c>
    </row>
    <row r="23" spans="1:16" ht="13.5">
      <c r="A23" s="7" t="s">
        <v>32</v>
      </c>
      <c r="B23" s="93">
        <v>2657</v>
      </c>
      <c r="C23" s="96">
        <v>631</v>
      </c>
      <c r="D23" s="99">
        <v>2026</v>
      </c>
      <c r="P23" s="18"/>
    </row>
    <row r="24" spans="1:16" ht="13.5">
      <c r="A24" s="7" t="s">
        <v>92</v>
      </c>
      <c r="B24" s="93">
        <v>863</v>
      </c>
      <c r="C24" s="96">
        <v>134</v>
      </c>
      <c r="D24" s="99">
        <v>729</v>
      </c>
      <c r="P24" s="18"/>
    </row>
    <row r="25" spans="1:16" ht="13.5">
      <c r="A25" s="8" t="s">
        <v>33</v>
      </c>
      <c r="B25" s="94">
        <v>1910</v>
      </c>
      <c r="C25" s="97">
        <v>1240</v>
      </c>
      <c r="D25" s="100">
        <v>670</v>
      </c>
      <c r="P25" s="18"/>
    </row>
    <row r="26" spans="1:16" ht="13.5">
      <c r="A26" s="10" t="s">
        <v>1</v>
      </c>
      <c r="B26" s="19">
        <v>193717</v>
      </c>
      <c r="C26" s="20">
        <v>94151</v>
      </c>
      <c r="D26" s="21">
        <v>99566</v>
      </c>
      <c r="P26" s="18"/>
    </row>
    <row r="27" spans="1:16" ht="13.5">
      <c r="A27" s="11"/>
      <c r="B27" s="12"/>
      <c r="C27" s="28"/>
      <c r="D27" s="9"/>
      <c r="P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U28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8.625" style="2" customWidth="1"/>
    <col min="2" max="16384" width="8.625" style="2" customWidth="1"/>
  </cols>
  <sheetData>
    <row r="1" ht="21.75" customHeight="1">
      <c r="A1" s="1" t="s">
        <v>277</v>
      </c>
    </row>
    <row r="2" ht="21.75" customHeight="1">
      <c r="A2" s="3" t="s">
        <v>0</v>
      </c>
    </row>
    <row r="3" spans="1:151" s="15" customFormat="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212</v>
      </c>
      <c r="J3" s="14"/>
      <c r="K3" s="30"/>
      <c r="L3" s="13" t="s">
        <v>213</v>
      </c>
      <c r="M3" s="14"/>
      <c r="N3" s="30"/>
      <c r="O3" s="13" t="s">
        <v>214</v>
      </c>
      <c r="P3" s="14"/>
      <c r="Q3" s="30"/>
      <c r="R3" s="13" t="s">
        <v>36</v>
      </c>
      <c r="S3" s="14"/>
      <c r="T3" s="30"/>
      <c r="U3" s="13" t="s">
        <v>215</v>
      </c>
      <c r="V3" s="14"/>
      <c r="W3" s="30"/>
      <c r="X3" s="13" t="s">
        <v>3</v>
      </c>
      <c r="Y3" s="14"/>
      <c r="Z3" s="30"/>
      <c r="AA3" s="13" t="s">
        <v>216</v>
      </c>
      <c r="AB3" s="14"/>
      <c r="AC3" s="30"/>
      <c r="AD3" s="13" t="s">
        <v>217</v>
      </c>
      <c r="AE3" s="14"/>
      <c r="AF3" s="30"/>
      <c r="AG3" s="13" t="s">
        <v>218</v>
      </c>
      <c r="AH3" s="14"/>
      <c r="AI3" s="30"/>
      <c r="AJ3" s="13" t="s">
        <v>219</v>
      </c>
      <c r="AK3" s="14"/>
      <c r="AL3" s="30"/>
      <c r="AM3" s="13" t="s">
        <v>222</v>
      </c>
      <c r="AN3" s="14"/>
      <c r="AO3" s="30"/>
      <c r="AP3" s="13" t="s">
        <v>223</v>
      </c>
      <c r="AQ3" s="14"/>
      <c r="AR3" s="30"/>
      <c r="AS3" s="13" t="s">
        <v>224</v>
      </c>
      <c r="AT3" s="14"/>
      <c r="AU3" s="30"/>
      <c r="AV3" s="13" t="s">
        <v>225</v>
      </c>
      <c r="AW3" s="14"/>
      <c r="AX3" s="30"/>
      <c r="AY3" s="13" t="s">
        <v>226</v>
      </c>
      <c r="AZ3" s="14"/>
      <c r="BA3" s="30"/>
      <c r="BB3" s="13" t="s">
        <v>227</v>
      </c>
      <c r="BC3" s="14"/>
      <c r="BD3" s="30"/>
      <c r="BE3" s="13" t="s">
        <v>228</v>
      </c>
      <c r="BF3" s="14"/>
      <c r="BG3" s="30"/>
      <c r="BH3" s="13" t="s">
        <v>229</v>
      </c>
      <c r="BI3" s="14"/>
      <c r="BJ3" s="30"/>
      <c r="BK3" s="13" t="s">
        <v>230</v>
      </c>
      <c r="BL3" s="14"/>
      <c r="BM3" s="30"/>
      <c r="BN3" s="13" t="s">
        <v>231</v>
      </c>
      <c r="BO3" s="14"/>
      <c r="BP3" s="30"/>
      <c r="BQ3" s="13" t="s">
        <v>232</v>
      </c>
      <c r="BR3" s="14"/>
      <c r="BS3" s="30"/>
      <c r="BT3" s="13" t="s">
        <v>233</v>
      </c>
      <c r="BU3" s="14"/>
      <c r="BV3" s="30"/>
      <c r="BW3" s="13" t="s">
        <v>234</v>
      </c>
      <c r="BX3" s="14"/>
      <c r="BY3" s="30"/>
      <c r="BZ3" s="13" t="s">
        <v>235</v>
      </c>
      <c r="CA3" s="14"/>
      <c r="CB3" s="30"/>
      <c r="CC3" s="13" t="s">
        <v>236</v>
      </c>
      <c r="CD3" s="14"/>
      <c r="CE3" s="30"/>
      <c r="CF3" s="13" t="s">
        <v>237</v>
      </c>
      <c r="CG3" s="14"/>
      <c r="CH3" s="30"/>
      <c r="CI3" s="13" t="s">
        <v>238</v>
      </c>
      <c r="CJ3" s="14"/>
      <c r="CK3" s="30"/>
      <c r="CL3" s="13" t="s">
        <v>239</v>
      </c>
      <c r="CM3" s="14"/>
      <c r="CN3" s="30"/>
      <c r="CO3" s="13" t="s">
        <v>240</v>
      </c>
      <c r="CP3" s="14"/>
      <c r="CQ3" s="30"/>
      <c r="CR3" s="13" t="s">
        <v>241</v>
      </c>
      <c r="CS3" s="14"/>
      <c r="CT3" s="30"/>
      <c r="CU3" s="13" t="s">
        <v>242</v>
      </c>
      <c r="CV3" s="14"/>
      <c r="CW3" s="30"/>
      <c r="CX3" s="13" t="s">
        <v>243</v>
      </c>
      <c r="CY3" s="14"/>
      <c r="CZ3" s="30"/>
      <c r="DA3" s="13" t="s">
        <v>244</v>
      </c>
      <c r="DB3" s="14"/>
      <c r="DC3" s="30"/>
      <c r="DD3" s="13" t="s">
        <v>245</v>
      </c>
      <c r="DE3" s="14"/>
      <c r="DF3" s="30"/>
      <c r="DG3" s="13" t="s">
        <v>246</v>
      </c>
      <c r="DH3" s="14"/>
      <c r="DI3" s="30"/>
      <c r="DJ3" s="13" t="s">
        <v>247</v>
      </c>
      <c r="DK3" s="14"/>
      <c r="DL3" s="30"/>
      <c r="DM3" s="13" t="s">
        <v>248</v>
      </c>
      <c r="DN3" s="14"/>
      <c r="DO3" s="30"/>
      <c r="DP3" s="13" t="s">
        <v>249</v>
      </c>
      <c r="DQ3" s="14"/>
      <c r="DR3" s="30"/>
      <c r="DS3" s="13" t="s">
        <v>250</v>
      </c>
      <c r="DT3" s="14"/>
      <c r="DU3" s="30"/>
      <c r="DV3" s="13" t="s">
        <v>251</v>
      </c>
      <c r="DW3" s="14"/>
      <c r="DX3" s="30"/>
      <c r="DY3" s="13" t="s">
        <v>252</v>
      </c>
      <c r="DZ3" s="14"/>
      <c r="EA3" s="30"/>
      <c r="EB3" s="13" t="s">
        <v>253</v>
      </c>
      <c r="EC3" s="14"/>
      <c r="ED3" s="30"/>
      <c r="EE3" s="13" t="s">
        <v>254</v>
      </c>
      <c r="EF3" s="14"/>
      <c r="EG3" s="30"/>
      <c r="EH3" s="13" t="s">
        <v>255</v>
      </c>
      <c r="EI3" s="14"/>
      <c r="EJ3" s="30"/>
      <c r="EK3" s="13" t="s">
        <v>256</v>
      </c>
      <c r="EL3" s="14"/>
      <c r="EM3" s="30"/>
      <c r="EN3" s="13" t="s">
        <v>257</v>
      </c>
      <c r="EO3" s="14"/>
      <c r="EP3" s="30"/>
      <c r="EQ3" s="13" t="s">
        <v>258</v>
      </c>
      <c r="ER3" s="14"/>
      <c r="ES3" s="30"/>
      <c r="ET3" s="13" t="s">
        <v>259</v>
      </c>
      <c r="EU3" s="14"/>
    </row>
    <row r="4" spans="1:15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  <c r="EG4" s="31" t="s">
        <v>1</v>
      </c>
      <c r="EH4" s="32" t="s">
        <v>12</v>
      </c>
      <c r="EI4" s="33" t="s">
        <v>13</v>
      </c>
      <c r="EJ4" s="31" t="s">
        <v>1</v>
      </c>
      <c r="EK4" s="32" t="s">
        <v>12</v>
      </c>
      <c r="EL4" s="33" t="s">
        <v>13</v>
      </c>
      <c r="EM4" s="31" t="s">
        <v>1</v>
      </c>
      <c r="EN4" s="32" t="s">
        <v>12</v>
      </c>
      <c r="EO4" s="33" t="s">
        <v>13</v>
      </c>
      <c r="EP4" s="31" t="s">
        <v>1</v>
      </c>
      <c r="EQ4" s="32" t="s">
        <v>12</v>
      </c>
      <c r="ER4" s="33" t="s">
        <v>13</v>
      </c>
      <c r="ES4" s="31" t="s">
        <v>1</v>
      </c>
      <c r="ET4" s="32" t="s">
        <v>12</v>
      </c>
      <c r="EU4" s="33" t="s">
        <v>13</v>
      </c>
    </row>
    <row r="5" spans="1:151" s="5" customFormat="1" ht="12.75" customHeight="1">
      <c r="A5" s="8" t="s">
        <v>174</v>
      </c>
      <c r="B5" s="19">
        <f aca="true" t="shared" si="0" ref="B5:B15">SUM(C5:D5)</f>
        <v>4105</v>
      </c>
      <c r="C5" s="23">
        <f>SUMIF($B$4:$EU$4,"=男",E5:EU5)</f>
        <v>2100</v>
      </c>
      <c r="D5" s="23">
        <f>SUMIF($B$4:$EU$4,"=女",E5:EU5)</f>
        <v>2005</v>
      </c>
      <c r="E5" s="19">
        <f aca="true" t="shared" si="1" ref="E5:E15">SUM(F5:G5)</f>
        <v>1017</v>
      </c>
      <c r="F5" s="20">
        <v>504</v>
      </c>
      <c r="G5" s="21">
        <v>513</v>
      </c>
      <c r="H5" s="19">
        <f aca="true" t="shared" si="2" ref="H5:H15">SUM(I5:J5)</f>
        <v>25</v>
      </c>
      <c r="I5" s="20">
        <v>12</v>
      </c>
      <c r="J5" s="21">
        <v>13</v>
      </c>
      <c r="K5" s="19">
        <f aca="true" t="shared" si="3" ref="K5:K15">SUM(L5:M5)</f>
        <v>102</v>
      </c>
      <c r="L5" s="20">
        <v>58</v>
      </c>
      <c r="M5" s="21">
        <v>44</v>
      </c>
      <c r="N5" s="19">
        <f aca="true" t="shared" si="4" ref="N5:N15">SUM(O5:P5)</f>
        <v>49</v>
      </c>
      <c r="O5" s="20">
        <v>27</v>
      </c>
      <c r="P5" s="48">
        <v>22</v>
      </c>
      <c r="Q5" s="19">
        <f aca="true" t="shared" si="5" ref="Q5:Q15">SUM(R5:S5)</f>
        <v>85</v>
      </c>
      <c r="R5" s="20">
        <v>46</v>
      </c>
      <c r="S5" s="21">
        <v>39</v>
      </c>
      <c r="T5" s="19">
        <f aca="true" t="shared" si="6" ref="T5:T15">SUM(U5:V5)</f>
        <v>30</v>
      </c>
      <c r="U5" s="20">
        <v>19</v>
      </c>
      <c r="V5" s="21">
        <v>11</v>
      </c>
      <c r="W5" s="19">
        <f aca="true" t="shared" si="7" ref="W5:W15">SUM(X5:Y5)</f>
        <v>184</v>
      </c>
      <c r="X5" s="20">
        <v>94</v>
      </c>
      <c r="Y5" s="21">
        <v>90</v>
      </c>
      <c r="Z5" s="19">
        <f aca="true" t="shared" si="8" ref="Z5:Z15">SUM(AA5:AB5)</f>
        <v>59</v>
      </c>
      <c r="AA5" s="20">
        <v>29</v>
      </c>
      <c r="AB5" s="21">
        <v>30</v>
      </c>
      <c r="AC5" s="19">
        <f aca="true" t="shared" si="9" ref="AC5:AC15">SUM(AD5:AE5)</f>
        <v>49</v>
      </c>
      <c r="AD5" s="20">
        <v>22</v>
      </c>
      <c r="AE5" s="48">
        <v>27</v>
      </c>
      <c r="AF5" s="19">
        <f aca="true" t="shared" si="10" ref="AF5:AF15">SUM(AG5:AH5)</f>
        <v>49</v>
      </c>
      <c r="AG5" s="20">
        <v>31</v>
      </c>
      <c r="AH5" s="21">
        <v>18</v>
      </c>
      <c r="AI5" s="19">
        <f aca="true" t="shared" si="11" ref="AI5:AI15">SUM(AJ5:AK5)</f>
        <v>48</v>
      </c>
      <c r="AJ5" s="20">
        <v>25</v>
      </c>
      <c r="AK5" s="21">
        <v>23</v>
      </c>
      <c r="AL5" s="19">
        <f aca="true" t="shared" si="12" ref="AL5:AL15">SUM(AM5:AN5)</f>
        <v>43</v>
      </c>
      <c r="AM5" s="20">
        <v>23</v>
      </c>
      <c r="AN5" s="21">
        <v>20</v>
      </c>
      <c r="AO5" s="19">
        <f aca="true" t="shared" si="13" ref="AO5:AO15">SUM(AP5:AQ5)</f>
        <v>50</v>
      </c>
      <c r="AP5" s="20">
        <v>27</v>
      </c>
      <c r="AQ5" s="21">
        <v>23</v>
      </c>
      <c r="AR5" s="19">
        <f aca="true" t="shared" si="14" ref="AR5:AR15">SUM(AS5:AT5)</f>
        <v>64</v>
      </c>
      <c r="AS5" s="20">
        <v>26</v>
      </c>
      <c r="AT5" s="21">
        <v>38</v>
      </c>
      <c r="AU5" s="19">
        <f aca="true" t="shared" si="15" ref="AU5:AU15">SUM(AV5:AW5)</f>
        <v>67</v>
      </c>
      <c r="AV5" s="20">
        <v>40</v>
      </c>
      <c r="AW5" s="21">
        <v>27</v>
      </c>
      <c r="AX5" s="19">
        <f aca="true" t="shared" si="16" ref="AX5:AX15">SUM(AY5:AZ5)</f>
        <v>38</v>
      </c>
      <c r="AY5" s="20">
        <v>18</v>
      </c>
      <c r="AZ5" s="21">
        <v>20</v>
      </c>
      <c r="BA5" s="19">
        <f aca="true" t="shared" si="17" ref="BA5:BA15">SUM(BB5:BC5)</f>
        <v>80</v>
      </c>
      <c r="BB5" s="20">
        <v>41</v>
      </c>
      <c r="BC5" s="21">
        <v>39</v>
      </c>
      <c r="BD5" s="19">
        <f aca="true" t="shared" si="18" ref="BD5:BD15">SUM(BE5:BF5)</f>
        <v>80</v>
      </c>
      <c r="BE5" s="20">
        <v>50</v>
      </c>
      <c r="BF5" s="21">
        <v>30</v>
      </c>
      <c r="BG5" s="19">
        <f aca="true" t="shared" si="19" ref="BG5:BG15">SUM(BH5:BI5)</f>
        <v>48</v>
      </c>
      <c r="BH5" s="20">
        <v>24</v>
      </c>
      <c r="BI5" s="21">
        <v>24</v>
      </c>
      <c r="BJ5" s="19">
        <f aca="true" t="shared" si="20" ref="BJ5:BJ15">SUM(BK5:BL5)</f>
        <v>82</v>
      </c>
      <c r="BK5" s="20">
        <v>46</v>
      </c>
      <c r="BL5" s="21">
        <v>36</v>
      </c>
      <c r="BM5" s="19">
        <f aca="true" t="shared" si="21" ref="BM5:BM18">SUM(BN5:BO5)</f>
        <v>121</v>
      </c>
      <c r="BN5" s="20">
        <v>62</v>
      </c>
      <c r="BO5" s="21">
        <v>59</v>
      </c>
      <c r="BP5" s="19">
        <f aca="true" t="shared" si="22" ref="BP5:BP15">SUM(BQ5:BR5)</f>
        <v>66</v>
      </c>
      <c r="BQ5" s="20">
        <v>35</v>
      </c>
      <c r="BR5" s="21">
        <v>31</v>
      </c>
      <c r="BS5" s="19">
        <f aca="true" t="shared" si="23" ref="BS5:BS15">SUM(BT5:BU5)</f>
        <v>50</v>
      </c>
      <c r="BT5" s="20">
        <v>23</v>
      </c>
      <c r="BU5" s="21">
        <v>27</v>
      </c>
      <c r="BV5" s="19">
        <f aca="true" t="shared" si="24" ref="BV5:BV15">SUM(BW5:BX5)</f>
        <v>44</v>
      </c>
      <c r="BW5" s="20">
        <v>18</v>
      </c>
      <c r="BX5" s="21">
        <v>26</v>
      </c>
      <c r="BY5" s="19">
        <f aca="true" t="shared" si="25" ref="BY5:BY15">SUM(BZ5:CA5)</f>
        <v>78</v>
      </c>
      <c r="BZ5" s="20">
        <v>41</v>
      </c>
      <c r="CA5" s="21">
        <v>37</v>
      </c>
      <c r="CB5" s="19">
        <f aca="true" t="shared" si="26" ref="CB5:CB15">SUM(CC5:CD5)</f>
        <v>100</v>
      </c>
      <c r="CC5" s="20">
        <v>44</v>
      </c>
      <c r="CD5" s="21">
        <v>56</v>
      </c>
      <c r="CE5" s="19">
        <f aca="true" t="shared" si="27" ref="CE5:CE15">SUM(CF5:CG5)</f>
        <v>42</v>
      </c>
      <c r="CF5" s="20">
        <v>23</v>
      </c>
      <c r="CG5" s="21">
        <v>19</v>
      </c>
      <c r="CH5" s="19">
        <f aca="true" t="shared" si="28" ref="CH5:CH15">SUM(CI5:CJ5)</f>
        <v>67</v>
      </c>
      <c r="CI5" s="20">
        <v>32</v>
      </c>
      <c r="CJ5" s="21">
        <v>35</v>
      </c>
      <c r="CK5" s="19">
        <f aca="true" t="shared" si="29" ref="CK5:CK15">SUM(CL5:CM5)</f>
        <v>48</v>
      </c>
      <c r="CL5" s="20">
        <v>27</v>
      </c>
      <c r="CM5" s="21">
        <v>21</v>
      </c>
      <c r="CN5" s="19">
        <f aca="true" t="shared" si="30" ref="CN5:CN15">SUM(CO5:CP5)</f>
        <v>63</v>
      </c>
      <c r="CO5" s="20">
        <v>34</v>
      </c>
      <c r="CP5" s="48">
        <v>29</v>
      </c>
      <c r="CQ5" s="19">
        <f aca="true" t="shared" si="31" ref="CQ5:CQ15">SUM(CR5:CS5)</f>
        <v>56</v>
      </c>
      <c r="CR5" s="20">
        <v>22</v>
      </c>
      <c r="CS5" s="21">
        <v>34</v>
      </c>
      <c r="CT5" s="19">
        <f aca="true" t="shared" si="32" ref="CT5:CT15">SUM(CU5:CV5)</f>
        <v>115</v>
      </c>
      <c r="CU5" s="20">
        <v>70</v>
      </c>
      <c r="CV5" s="21">
        <v>45</v>
      </c>
      <c r="CW5" s="19">
        <f aca="true" t="shared" si="33" ref="CW5:CW15">SUM(CX5:CY5)</f>
        <v>57</v>
      </c>
      <c r="CX5" s="20">
        <v>32</v>
      </c>
      <c r="CY5" s="21">
        <v>25</v>
      </c>
      <c r="CZ5" s="19">
        <f aca="true" t="shared" si="34" ref="CZ5:CZ15">SUM(DA5:DB5)</f>
        <v>39</v>
      </c>
      <c r="DA5" s="20">
        <v>20</v>
      </c>
      <c r="DB5" s="21">
        <v>19</v>
      </c>
      <c r="DC5" s="19">
        <f aca="true" t="shared" si="35" ref="DC5:DC15">SUM(DD5:DE5)</f>
        <v>43</v>
      </c>
      <c r="DD5" s="20">
        <v>24</v>
      </c>
      <c r="DE5" s="21">
        <v>19</v>
      </c>
      <c r="DF5" s="19">
        <f aca="true" t="shared" si="36" ref="DF5:DF15">SUM(DG5:DH5)</f>
        <v>47</v>
      </c>
      <c r="DG5" s="20">
        <v>28</v>
      </c>
      <c r="DH5" s="21">
        <v>19</v>
      </c>
      <c r="DI5" s="19">
        <f aca="true" t="shared" si="37" ref="DI5:DI15">SUM(DJ5:DK5)</f>
        <v>32</v>
      </c>
      <c r="DJ5" s="20">
        <v>17</v>
      </c>
      <c r="DK5" s="21">
        <v>15</v>
      </c>
      <c r="DL5" s="19">
        <f aca="true" t="shared" si="38" ref="DL5:DL15">SUM(DM5:DN5)</f>
        <v>83</v>
      </c>
      <c r="DM5" s="20">
        <v>36</v>
      </c>
      <c r="DN5" s="21">
        <v>47</v>
      </c>
      <c r="DO5" s="19">
        <f aca="true" t="shared" si="39" ref="DO5:DO15">SUM(DP5:DQ5)</f>
        <v>44</v>
      </c>
      <c r="DP5" s="20">
        <v>20</v>
      </c>
      <c r="DQ5" s="21">
        <v>24</v>
      </c>
      <c r="DR5" s="19">
        <f aca="true" t="shared" si="40" ref="DR5:DR15">SUM(DS5:DT5)</f>
        <v>97</v>
      </c>
      <c r="DS5" s="20">
        <v>44</v>
      </c>
      <c r="DT5" s="21">
        <v>53</v>
      </c>
      <c r="DU5" s="19">
        <f aca="true" t="shared" si="41" ref="DU5:DU15">SUM(DV5:DW5)</f>
        <v>40</v>
      </c>
      <c r="DV5" s="20">
        <v>20</v>
      </c>
      <c r="DW5" s="21">
        <v>20</v>
      </c>
      <c r="DX5" s="19">
        <f aca="true" t="shared" si="42" ref="DX5:DX15">SUM(DY5:DZ5)</f>
        <v>85</v>
      </c>
      <c r="DY5" s="20">
        <v>45</v>
      </c>
      <c r="DZ5" s="21">
        <v>40</v>
      </c>
      <c r="EA5" s="19">
        <f aca="true" t="shared" si="43" ref="EA5:EA15">SUM(EB5:EC5)</f>
        <v>68</v>
      </c>
      <c r="EB5" s="20">
        <v>38</v>
      </c>
      <c r="EC5" s="21">
        <v>30</v>
      </c>
      <c r="ED5" s="19">
        <f aca="true" t="shared" si="44" ref="ED5:ED15">SUM(EE5:EF5)</f>
        <v>44</v>
      </c>
      <c r="EE5" s="20">
        <v>15</v>
      </c>
      <c r="EF5" s="21">
        <v>29</v>
      </c>
      <c r="EG5" s="19">
        <f aca="true" t="shared" si="45" ref="EG5:EG15">SUM(EH5:EI5)</f>
        <v>102</v>
      </c>
      <c r="EH5" s="20">
        <v>51</v>
      </c>
      <c r="EI5" s="21">
        <v>51</v>
      </c>
      <c r="EJ5" s="19">
        <f aca="true" t="shared" si="46" ref="EJ5:EJ15">SUM(EK5:EL5)</f>
        <v>50</v>
      </c>
      <c r="EK5" s="20">
        <v>29</v>
      </c>
      <c r="EL5" s="21">
        <v>21</v>
      </c>
      <c r="EM5" s="19">
        <f aca="true" t="shared" si="47" ref="EM5:EM15">SUM(EN5:EO5)</f>
        <v>90</v>
      </c>
      <c r="EN5" s="20">
        <v>45</v>
      </c>
      <c r="EO5" s="21">
        <v>45</v>
      </c>
      <c r="EP5" s="19">
        <f aca="true" t="shared" si="48" ref="EP5:EP15">SUM(EQ5:ER5)</f>
        <v>39</v>
      </c>
      <c r="EQ5" s="20">
        <v>15</v>
      </c>
      <c r="ER5" s="21">
        <v>24</v>
      </c>
      <c r="ES5" s="19">
        <f aca="true" t="shared" si="49" ref="ES5:ES15">SUM(ET5:EU5)</f>
        <v>46</v>
      </c>
      <c r="ET5" s="20">
        <v>28</v>
      </c>
      <c r="EU5" s="21">
        <v>18</v>
      </c>
    </row>
    <row r="6" spans="1:151" s="5" customFormat="1" ht="12.75" customHeight="1">
      <c r="A6" s="8" t="s">
        <v>175</v>
      </c>
      <c r="B6" s="22">
        <f t="shared" si="0"/>
        <v>17707</v>
      </c>
      <c r="C6" s="23">
        <f aca="true" t="shared" si="50" ref="C6:C15">SUMIF($B$4:$EU$4,"=男",E6:EU6)</f>
        <v>8949</v>
      </c>
      <c r="D6" s="23">
        <f aca="true" t="shared" si="51" ref="D6:D15">SUMIF($B$4:$EU$4,"=女",E6:EU6)</f>
        <v>8758</v>
      </c>
      <c r="E6" s="22">
        <f t="shared" si="1"/>
        <v>4174</v>
      </c>
      <c r="F6" s="23">
        <v>2164</v>
      </c>
      <c r="G6" s="24">
        <v>2010</v>
      </c>
      <c r="H6" s="22">
        <f t="shared" si="2"/>
        <v>153</v>
      </c>
      <c r="I6" s="23">
        <v>81</v>
      </c>
      <c r="J6" s="24">
        <v>72</v>
      </c>
      <c r="K6" s="22">
        <f t="shared" si="3"/>
        <v>441</v>
      </c>
      <c r="L6" s="23">
        <v>209</v>
      </c>
      <c r="M6" s="24">
        <v>232</v>
      </c>
      <c r="N6" s="22">
        <f t="shared" si="4"/>
        <v>219</v>
      </c>
      <c r="O6" s="23">
        <v>102</v>
      </c>
      <c r="P6" s="39">
        <v>117</v>
      </c>
      <c r="Q6" s="22">
        <f t="shared" si="5"/>
        <v>379</v>
      </c>
      <c r="R6" s="23">
        <v>192</v>
      </c>
      <c r="S6" s="24">
        <v>187</v>
      </c>
      <c r="T6" s="22">
        <f t="shared" si="6"/>
        <v>142</v>
      </c>
      <c r="U6" s="23">
        <v>63</v>
      </c>
      <c r="V6" s="24">
        <v>79</v>
      </c>
      <c r="W6" s="22">
        <f t="shared" si="7"/>
        <v>756</v>
      </c>
      <c r="X6" s="23">
        <v>371</v>
      </c>
      <c r="Y6" s="24">
        <v>385</v>
      </c>
      <c r="Z6" s="22">
        <f t="shared" si="8"/>
        <v>274</v>
      </c>
      <c r="AA6" s="23">
        <v>142</v>
      </c>
      <c r="AB6" s="24">
        <v>132</v>
      </c>
      <c r="AC6" s="22">
        <f t="shared" si="9"/>
        <v>198</v>
      </c>
      <c r="AD6" s="23">
        <v>95</v>
      </c>
      <c r="AE6" s="39">
        <v>103</v>
      </c>
      <c r="AF6" s="22">
        <f t="shared" si="10"/>
        <v>203</v>
      </c>
      <c r="AG6" s="23">
        <v>118</v>
      </c>
      <c r="AH6" s="24">
        <v>85</v>
      </c>
      <c r="AI6" s="22">
        <f t="shared" si="11"/>
        <v>287</v>
      </c>
      <c r="AJ6" s="23">
        <v>121</v>
      </c>
      <c r="AK6" s="24">
        <v>166</v>
      </c>
      <c r="AL6" s="22">
        <f t="shared" si="12"/>
        <v>207</v>
      </c>
      <c r="AM6" s="23">
        <v>115</v>
      </c>
      <c r="AN6" s="24">
        <v>92</v>
      </c>
      <c r="AO6" s="22">
        <f t="shared" si="13"/>
        <v>234</v>
      </c>
      <c r="AP6" s="23">
        <v>109</v>
      </c>
      <c r="AQ6" s="24">
        <v>125</v>
      </c>
      <c r="AR6" s="22">
        <f t="shared" si="14"/>
        <v>285</v>
      </c>
      <c r="AS6" s="23">
        <v>134</v>
      </c>
      <c r="AT6" s="39">
        <v>151</v>
      </c>
      <c r="AU6" s="22">
        <f t="shared" si="15"/>
        <v>337</v>
      </c>
      <c r="AV6" s="23">
        <v>187</v>
      </c>
      <c r="AW6" s="39">
        <v>150</v>
      </c>
      <c r="AX6" s="22">
        <f t="shared" si="16"/>
        <v>108</v>
      </c>
      <c r="AY6" s="23">
        <v>55</v>
      </c>
      <c r="AZ6" s="24">
        <v>53</v>
      </c>
      <c r="BA6" s="22">
        <f t="shared" si="17"/>
        <v>352</v>
      </c>
      <c r="BB6" s="23">
        <v>185</v>
      </c>
      <c r="BC6" s="24">
        <v>167</v>
      </c>
      <c r="BD6" s="22">
        <f t="shared" si="18"/>
        <v>338</v>
      </c>
      <c r="BE6" s="23">
        <v>160</v>
      </c>
      <c r="BF6" s="24">
        <v>178</v>
      </c>
      <c r="BG6" s="22">
        <f t="shared" si="19"/>
        <v>204</v>
      </c>
      <c r="BH6" s="23">
        <v>106</v>
      </c>
      <c r="BI6" s="39">
        <v>98</v>
      </c>
      <c r="BJ6" s="22">
        <f t="shared" si="20"/>
        <v>289</v>
      </c>
      <c r="BK6" s="23">
        <v>162</v>
      </c>
      <c r="BL6" s="39">
        <v>127</v>
      </c>
      <c r="BM6" s="22">
        <f t="shared" si="21"/>
        <v>590</v>
      </c>
      <c r="BN6" s="23">
        <v>295</v>
      </c>
      <c r="BO6" s="24">
        <v>295</v>
      </c>
      <c r="BP6" s="22">
        <f t="shared" si="22"/>
        <v>302</v>
      </c>
      <c r="BQ6" s="23">
        <v>159</v>
      </c>
      <c r="BR6" s="24">
        <v>143</v>
      </c>
      <c r="BS6" s="22">
        <f t="shared" si="23"/>
        <v>193</v>
      </c>
      <c r="BT6" s="23">
        <v>88</v>
      </c>
      <c r="BU6" s="24">
        <v>105</v>
      </c>
      <c r="BV6" s="22">
        <f t="shared" si="24"/>
        <v>172</v>
      </c>
      <c r="BW6" s="23">
        <v>82</v>
      </c>
      <c r="BX6" s="24">
        <v>90</v>
      </c>
      <c r="BY6" s="22">
        <f t="shared" si="25"/>
        <v>272</v>
      </c>
      <c r="BZ6" s="23">
        <v>140</v>
      </c>
      <c r="CA6" s="39">
        <v>132</v>
      </c>
      <c r="CB6" s="22">
        <f t="shared" si="26"/>
        <v>347</v>
      </c>
      <c r="CC6" s="23">
        <v>175</v>
      </c>
      <c r="CD6" s="24">
        <v>172</v>
      </c>
      <c r="CE6" s="22">
        <f t="shared" si="27"/>
        <v>204</v>
      </c>
      <c r="CF6" s="23">
        <v>116</v>
      </c>
      <c r="CG6" s="24">
        <v>88</v>
      </c>
      <c r="CH6" s="22">
        <f t="shared" si="28"/>
        <v>348</v>
      </c>
      <c r="CI6" s="23">
        <v>175</v>
      </c>
      <c r="CJ6" s="24">
        <v>173</v>
      </c>
      <c r="CK6" s="22">
        <f t="shared" si="29"/>
        <v>257</v>
      </c>
      <c r="CL6" s="23">
        <v>135</v>
      </c>
      <c r="CM6" s="24">
        <v>122</v>
      </c>
      <c r="CN6" s="22">
        <f t="shared" si="30"/>
        <v>254</v>
      </c>
      <c r="CO6" s="23">
        <v>125</v>
      </c>
      <c r="CP6" s="39">
        <v>129</v>
      </c>
      <c r="CQ6" s="22">
        <f t="shared" si="31"/>
        <v>236</v>
      </c>
      <c r="CR6" s="23">
        <v>107</v>
      </c>
      <c r="CS6" s="24">
        <v>129</v>
      </c>
      <c r="CT6" s="22">
        <f t="shared" si="32"/>
        <v>474</v>
      </c>
      <c r="CU6" s="23">
        <v>216</v>
      </c>
      <c r="CV6" s="24">
        <v>258</v>
      </c>
      <c r="CW6" s="22">
        <f t="shared" si="33"/>
        <v>276</v>
      </c>
      <c r="CX6" s="23">
        <v>155</v>
      </c>
      <c r="CY6" s="24">
        <v>121</v>
      </c>
      <c r="CZ6" s="22">
        <f t="shared" si="34"/>
        <v>218</v>
      </c>
      <c r="DA6" s="23">
        <v>104</v>
      </c>
      <c r="DB6" s="24">
        <v>114</v>
      </c>
      <c r="DC6" s="22">
        <f t="shared" si="35"/>
        <v>195</v>
      </c>
      <c r="DD6" s="23">
        <v>102</v>
      </c>
      <c r="DE6" s="39">
        <v>93</v>
      </c>
      <c r="DF6" s="22">
        <f t="shared" si="36"/>
        <v>223</v>
      </c>
      <c r="DG6" s="23">
        <v>110</v>
      </c>
      <c r="DH6" s="24">
        <v>113</v>
      </c>
      <c r="DI6" s="22">
        <f t="shared" si="37"/>
        <v>120</v>
      </c>
      <c r="DJ6" s="23">
        <v>63</v>
      </c>
      <c r="DK6" s="24">
        <v>57</v>
      </c>
      <c r="DL6" s="22">
        <f t="shared" si="38"/>
        <v>305</v>
      </c>
      <c r="DM6" s="23">
        <v>150</v>
      </c>
      <c r="DN6" s="24">
        <v>155</v>
      </c>
      <c r="DO6" s="22">
        <f t="shared" si="39"/>
        <v>178</v>
      </c>
      <c r="DP6" s="23">
        <v>98</v>
      </c>
      <c r="DQ6" s="24">
        <v>80</v>
      </c>
      <c r="DR6" s="22">
        <f t="shared" si="40"/>
        <v>425</v>
      </c>
      <c r="DS6" s="23">
        <v>222</v>
      </c>
      <c r="DT6" s="39">
        <v>203</v>
      </c>
      <c r="DU6" s="22">
        <f t="shared" si="41"/>
        <v>178</v>
      </c>
      <c r="DV6" s="23">
        <v>86</v>
      </c>
      <c r="DW6" s="24">
        <v>92</v>
      </c>
      <c r="DX6" s="22">
        <f t="shared" si="42"/>
        <v>392</v>
      </c>
      <c r="DY6" s="23">
        <v>205</v>
      </c>
      <c r="DZ6" s="24">
        <v>187</v>
      </c>
      <c r="EA6" s="22">
        <f t="shared" si="43"/>
        <v>262</v>
      </c>
      <c r="EB6" s="23">
        <v>135</v>
      </c>
      <c r="EC6" s="24">
        <v>127</v>
      </c>
      <c r="ED6" s="22">
        <f t="shared" si="44"/>
        <v>232</v>
      </c>
      <c r="EE6" s="23">
        <v>104</v>
      </c>
      <c r="EF6" s="24">
        <v>128</v>
      </c>
      <c r="EG6" s="22">
        <f t="shared" si="45"/>
        <v>477</v>
      </c>
      <c r="EH6" s="23">
        <v>235</v>
      </c>
      <c r="EI6" s="24">
        <v>242</v>
      </c>
      <c r="EJ6" s="22">
        <f t="shared" si="46"/>
        <v>223</v>
      </c>
      <c r="EK6" s="23">
        <v>110</v>
      </c>
      <c r="EL6" s="39">
        <v>113</v>
      </c>
      <c r="EM6" s="22">
        <f t="shared" si="47"/>
        <v>372</v>
      </c>
      <c r="EN6" s="23">
        <v>180</v>
      </c>
      <c r="EO6" s="24">
        <v>192</v>
      </c>
      <c r="EP6" s="22">
        <f t="shared" si="48"/>
        <v>165</v>
      </c>
      <c r="EQ6" s="23">
        <v>84</v>
      </c>
      <c r="ER6" s="24">
        <v>81</v>
      </c>
      <c r="ES6" s="22">
        <f t="shared" si="49"/>
        <v>237</v>
      </c>
      <c r="ET6" s="23">
        <v>122</v>
      </c>
      <c r="EU6" s="39">
        <v>115</v>
      </c>
    </row>
    <row r="7" spans="1:151" s="5" customFormat="1" ht="12.75" customHeight="1">
      <c r="A7" s="8" t="s">
        <v>173</v>
      </c>
      <c r="B7" s="22">
        <f t="shared" si="0"/>
        <v>24064</v>
      </c>
      <c r="C7" s="23">
        <f t="shared" si="50"/>
        <v>12179</v>
      </c>
      <c r="D7" s="23">
        <f t="shared" si="51"/>
        <v>11885</v>
      </c>
      <c r="E7" s="22">
        <f t="shared" si="1"/>
        <v>5764</v>
      </c>
      <c r="F7" s="23">
        <v>2908</v>
      </c>
      <c r="G7" s="24">
        <v>2856</v>
      </c>
      <c r="H7" s="22">
        <f t="shared" si="2"/>
        <v>199</v>
      </c>
      <c r="I7" s="23">
        <v>107</v>
      </c>
      <c r="J7" s="24">
        <v>92</v>
      </c>
      <c r="K7" s="22">
        <f t="shared" si="3"/>
        <v>499</v>
      </c>
      <c r="L7" s="23">
        <v>249</v>
      </c>
      <c r="M7" s="24">
        <v>250</v>
      </c>
      <c r="N7" s="22">
        <f t="shared" si="4"/>
        <v>279</v>
      </c>
      <c r="O7" s="23">
        <v>122</v>
      </c>
      <c r="P7" s="39">
        <v>157</v>
      </c>
      <c r="Q7" s="22">
        <f t="shared" si="5"/>
        <v>511</v>
      </c>
      <c r="R7" s="23">
        <v>258</v>
      </c>
      <c r="S7" s="24">
        <v>253</v>
      </c>
      <c r="T7" s="22">
        <f t="shared" si="6"/>
        <v>188</v>
      </c>
      <c r="U7" s="23">
        <v>108</v>
      </c>
      <c r="V7" s="24">
        <v>80</v>
      </c>
      <c r="W7" s="22">
        <f t="shared" si="7"/>
        <v>990</v>
      </c>
      <c r="X7" s="23">
        <v>493</v>
      </c>
      <c r="Y7" s="24">
        <v>497</v>
      </c>
      <c r="Z7" s="22">
        <f t="shared" si="8"/>
        <v>350</v>
      </c>
      <c r="AA7" s="23">
        <v>154</v>
      </c>
      <c r="AB7" s="24">
        <v>196</v>
      </c>
      <c r="AC7" s="22">
        <f t="shared" si="9"/>
        <v>318</v>
      </c>
      <c r="AD7" s="23">
        <v>151</v>
      </c>
      <c r="AE7" s="39">
        <v>167</v>
      </c>
      <c r="AF7" s="22">
        <f t="shared" si="10"/>
        <v>237</v>
      </c>
      <c r="AG7" s="23">
        <v>121</v>
      </c>
      <c r="AH7" s="24">
        <v>116</v>
      </c>
      <c r="AI7" s="22">
        <f t="shared" si="11"/>
        <v>396</v>
      </c>
      <c r="AJ7" s="23">
        <v>187</v>
      </c>
      <c r="AK7" s="24">
        <v>209</v>
      </c>
      <c r="AL7" s="22">
        <f t="shared" si="12"/>
        <v>295</v>
      </c>
      <c r="AM7" s="23">
        <v>153</v>
      </c>
      <c r="AN7" s="24">
        <v>142</v>
      </c>
      <c r="AO7" s="22">
        <f t="shared" si="13"/>
        <v>330</v>
      </c>
      <c r="AP7" s="23">
        <v>179</v>
      </c>
      <c r="AQ7" s="24">
        <v>151</v>
      </c>
      <c r="AR7" s="22">
        <f t="shared" si="14"/>
        <v>366</v>
      </c>
      <c r="AS7" s="23">
        <v>177</v>
      </c>
      <c r="AT7" s="39">
        <v>189</v>
      </c>
      <c r="AU7" s="22">
        <f t="shared" si="15"/>
        <v>442</v>
      </c>
      <c r="AV7" s="23">
        <v>224</v>
      </c>
      <c r="AW7" s="39">
        <v>218</v>
      </c>
      <c r="AX7" s="22">
        <f t="shared" si="16"/>
        <v>170</v>
      </c>
      <c r="AY7" s="23">
        <v>72</v>
      </c>
      <c r="AZ7" s="24">
        <v>98</v>
      </c>
      <c r="BA7" s="22">
        <f t="shared" si="17"/>
        <v>449</v>
      </c>
      <c r="BB7" s="23">
        <v>233</v>
      </c>
      <c r="BC7" s="24">
        <v>216</v>
      </c>
      <c r="BD7" s="22">
        <f t="shared" si="18"/>
        <v>447</v>
      </c>
      <c r="BE7" s="23">
        <v>237</v>
      </c>
      <c r="BF7" s="24">
        <v>210</v>
      </c>
      <c r="BG7" s="22">
        <f t="shared" si="19"/>
        <v>260</v>
      </c>
      <c r="BH7" s="23">
        <v>125</v>
      </c>
      <c r="BI7" s="39">
        <v>135</v>
      </c>
      <c r="BJ7" s="22">
        <f t="shared" si="20"/>
        <v>376</v>
      </c>
      <c r="BK7" s="23">
        <v>196</v>
      </c>
      <c r="BL7" s="39">
        <v>180</v>
      </c>
      <c r="BM7" s="22">
        <f t="shared" si="21"/>
        <v>905</v>
      </c>
      <c r="BN7" s="23">
        <v>464</v>
      </c>
      <c r="BO7" s="24">
        <v>441</v>
      </c>
      <c r="BP7" s="22">
        <f t="shared" si="22"/>
        <v>396</v>
      </c>
      <c r="BQ7" s="23">
        <v>199</v>
      </c>
      <c r="BR7" s="24">
        <v>197</v>
      </c>
      <c r="BS7" s="22">
        <f t="shared" si="23"/>
        <v>324</v>
      </c>
      <c r="BT7" s="23">
        <v>176</v>
      </c>
      <c r="BU7" s="24">
        <v>148</v>
      </c>
      <c r="BV7" s="22">
        <f t="shared" si="24"/>
        <v>256</v>
      </c>
      <c r="BW7" s="23">
        <v>158</v>
      </c>
      <c r="BX7" s="39">
        <v>98</v>
      </c>
      <c r="BY7" s="22">
        <f t="shared" si="25"/>
        <v>418</v>
      </c>
      <c r="BZ7" s="23">
        <v>216</v>
      </c>
      <c r="CA7" s="39">
        <v>202</v>
      </c>
      <c r="CB7" s="22">
        <f t="shared" si="26"/>
        <v>435</v>
      </c>
      <c r="CC7" s="23">
        <v>200</v>
      </c>
      <c r="CD7" s="24">
        <v>235</v>
      </c>
      <c r="CE7" s="22">
        <f t="shared" si="27"/>
        <v>265</v>
      </c>
      <c r="CF7" s="23">
        <v>137</v>
      </c>
      <c r="CG7" s="24">
        <v>128</v>
      </c>
      <c r="CH7" s="22">
        <f t="shared" si="28"/>
        <v>474</v>
      </c>
      <c r="CI7" s="23">
        <v>256</v>
      </c>
      <c r="CJ7" s="24">
        <v>218</v>
      </c>
      <c r="CK7" s="22">
        <f t="shared" si="29"/>
        <v>304</v>
      </c>
      <c r="CL7" s="23">
        <v>140</v>
      </c>
      <c r="CM7" s="39">
        <v>164</v>
      </c>
      <c r="CN7" s="22">
        <f t="shared" si="30"/>
        <v>331</v>
      </c>
      <c r="CO7" s="23">
        <v>166</v>
      </c>
      <c r="CP7" s="39">
        <v>165</v>
      </c>
      <c r="CQ7" s="22">
        <f t="shared" si="31"/>
        <v>321</v>
      </c>
      <c r="CR7" s="23">
        <v>164</v>
      </c>
      <c r="CS7" s="24">
        <v>157</v>
      </c>
      <c r="CT7" s="22">
        <f t="shared" si="32"/>
        <v>689</v>
      </c>
      <c r="CU7" s="23">
        <v>363</v>
      </c>
      <c r="CV7" s="24">
        <v>326</v>
      </c>
      <c r="CW7" s="22">
        <f t="shared" si="33"/>
        <v>402</v>
      </c>
      <c r="CX7" s="23">
        <v>197</v>
      </c>
      <c r="CY7" s="24">
        <v>205</v>
      </c>
      <c r="CZ7" s="22">
        <f t="shared" si="34"/>
        <v>310</v>
      </c>
      <c r="DA7" s="23">
        <v>140</v>
      </c>
      <c r="DB7" s="39">
        <v>170</v>
      </c>
      <c r="DC7" s="22">
        <f t="shared" si="35"/>
        <v>240</v>
      </c>
      <c r="DD7" s="23">
        <v>121</v>
      </c>
      <c r="DE7" s="39">
        <v>119</v>
      </c>
      <c r="DF7" s="22">
        <f t="shared" si="36"/>
        <v>346</v>
      </c>
      <c r="DG7" s="23">
        <v>180</v>
      </c>
      <c r="DH7" s="24">
        <v>166</v>
      </c>
      <c r="DI7" s="22">
        <f t="shared" si="37"/>
        <v>175</v>
      </c>
      <c r="DJ7" s="23">
        <v>95</v>
      </c>
      <c r="DK7" s="24">
        <v>80</v>
      </c>
      <c r="DL7" s="22">
        <f t="shared" si="38"/>
        <v>482</v>
      </c>
      <c r="DM7" s="23">
        <v>246</v>
      </c>
      <c r="DN7" s="24">
        <v>236</v>
      </c>
      <c r="DO7" s="22">
        <f t="shared" si="39"/>
        <v>221</v>
      </c>
      <c r="DP7" s="23">
        <v>109</v>
      </c>
      <c r="DQ7" s="39">
        <v>112</v>
      </c>
      <c r="DR7" s="22">
        <f t="shared" si="40"/>
        <v>581</v>
      </c>
      <c r="DS7" s="23">
        <v>286</v>
      </c>
      <c r="DT7" s="39">
        <v>295</v>
      </c>
      <c r="DU7" s="22">
        <f t="shared" si="41"/>
        <v>202</v>
      </c>
      <c r="DV7" s="23">
        <v>100</v>
      </c>
      <c r="DW7" s="24">
        <v>102</v>
      </c>
      <c r="DX7" s="22">
        <f t="shared" si="42"/>
        <v>501</v>
      </c>
      <c r="DY7" s="23">
        <v>258</v>
      </c>
      <c r="DZ7" s="24">
        <v>243</v>
      </c>
      <c r="EA7" s="22">
        <f t="shared" si="43"/>
        <v>330</v>
      </c>
      <c r="EB7" s="23">
        <v>172</v>
      </c>
      <c r="EC7" s="24">
        <v>158</v>
      </c>
      <c r="ED7" s="22">
        <f t="shared" si="44"/>
        <v>270</v>
      </c>
      <c r="EE7" s="23">
        <v>155</v>
      </c>
      <c r="EF7" s="39">
        <v>115</v>
      </c>
      <c r="EG7" s="22">
        <f t="shared" si="45"/>
        <v>677</v>
      </c>
      <c r="EH7" s="23">
        <v>343</v>
      </c>
      <c r="EI7" s="24">
        <v>334</v>
      </c>
      <c r="EJ7" s="22">
        <f t="shared" si="46"/>
        <v>294</v>
      </c>
      <c r="EK7" s="23">
        <v>149</v>
      </c>
      <c r="EL7" s="39">
        <v>145</v>
      </c>
      <c r="EM7" s="22">
        <f t="shared" si="47"/>
        <v>479</v>
      </c>
      <c r="EN7" s="23">
        <v>232</v>
      </c>
      <c r="EO7" s="24">
        <v>247</v>
      </c>
      <c r="EP7" s="22">
        <f t="shared" si="48"/>
        <v>240</v>
      </c>
      <c r="EQ7" s="23">
        <v>120</v>
      </c>
      <c r="ER7" s="24">
        <v>120</v>
      </c>
      <c r="ES7" s="22">
        <f t="shared" si="49"/>
        <v>330</v>
      </c>
      <c r="ET7" s="23">
        <v>183</v>
      </c>
      <c r="EU7" s="39">
        <v>147</v>
      </c>
    </row>
    <row r="8" spans="1:151" s="5" customFormat="1" ht="12.75" customHeight="1">
      <c r="A8" s="8">
        <v>14</v>
      </c>
      <c r="B8" s="22">
        <f t="shared" si="0"/>
        <v>3030</v>
      </c>
      <c r="C8" s="23">
        <f t="shared" si="50"/>
        <v>1552</v>
      </c>
      <c r="D8" s="23">
        <f t="shared" si="51"/>
        <v>1478</v>
      </c>
      <c r="E8" s="22">
        <f t="shared" si="1"/>
        <v>1015</v>
      </c>
      <c r="F8" s="23">
        <v>505</v>
      </c>
      <c r="G8" s="24">
        <v>510</v>
      </c>
      <c r="H8" s="22">
        <f t="shared" si="2"/>
        <v>31</v>
      </c>
      <c r="I8" s="23">
        <v>14</v>
      </c>
      <c r="J8" s="24">
        <v>17</v>
      </c>
      <c r="K8" s="22">
        <f t="shared" si="3"/>
        <v>70</v>
      </c>
      <c r="L8" s="23">
        <v>40</v>
      </c>
      <c r="M8" s="24">
        <v>30</v>
      </c>
      <c r="N8" s="22">
        <f t="shared" si="4"/>
        <v>36</v>
      </c>
      <c r="O8" s="23">
        <v>22</v>
      </c>
      <c r="P8" s="39">
        <v>14</v>
      </c>
      <c r="Q8" s="22">
        <f t="shared" si="5"/>
        <v>57</v>
      </c>
      <c r="R8" s="23">
        <v>33</v>
      </c>
      <c r="S8" s="24">
        <v>24</v>
      </c>
      <c r="T8" s="22">
        <f t="shared" si="6"/>
        <v>21</v>
      </c>
      <c r="U8" s="23">
        <v>13</v>
      </c>
      <c r="V8" s="24">
        <v>8</v>
      </c>
      <c r="W8" s="22">
        <f t="shared" si="7"/>
        <v>92</v>
      </c>
      <c r="X8" s="23">
        <v>46</v>
      </c>
      <c r="Y8" s="24">
        <v>46</v>
      </c>
      <c r="Z8" s="22">
        <f t="shared" si="8"/>
        <v>42</v>
      </c>
      <c r="AA8" s="23">
        <v>19</v>
      </c>
      <c r="AB8" s="24">
        <v>23</v>
      </c>
      <c r="AC8" s="22">
        <f t="shared" si="9"/>
        <v>34</v>
      </c>
      <c r="AD8" s="23">
        <v>19</v>
      </c>
      <c r="AE8" s="39">
        <v>15</v>
      </c>
      <c r="AF8" s="22">
        <f t="shared" si="10"/>
        <v>28</v>
      </c>
      <c r="AG8" s="23">
        <v>13</v>
      </c>
      <c r="AH8" s="24">
        <v>15</v>
      </c>
      <c r="AI8" s="22">
        <f t="shared" si="11"/>
        <v>45</v>
      </c>
      <c r="AJ8" s="23">
        <v>29</v>
      </c>
      <c r="AK8" s="24">
        <v>16</v>
      </c>
      <c r="AL8" s="22">
        <f t="shared" si="12"/>
        <v>37</v>
      </c>
      <c r="AM8" s="23">
        <v>23</v>
      </c>
      <c r="AN8" s="24">
        <v>14</v>
      </c>
      <c r="AO8" s="22">
        <f t="shared" si="13"/>
        <v>43</v>
      </c>
      <c r="AP8" s="23">
        <v>25</v>
      </c>
      <c r="AQ8" s="24">
        <v>18</v>
      </c>
      <c r="AR8" s="22">
        <f t="shared" si="14"/>
        <v>34</v>
      </c>
      <c r="AS8" s="23">
        <v>15</v>
      </c>
      <c r="AT8" s="39">
        <v>19</v>
      </c>
      <c r="AU8" s="22">
        <f t="shared" si="15"/>
        <v>62</v>
      </c>
      <c r="AV8" s="23">
        <v>30</v>
      </c>
      <c r="AW8" s="39">
        <v>32</v>
      </c>
      <c r="AX8" s="22">
        <f t="shared" si="16"/>
        <v>23</v>
      </c>
      <c r="AY8" s="23">
        <v>8</v>
      </c>
      <c r="AZ8" s="24">
        <v>15</v>
      </c>
      <c r="BA8" s="22">
        <f t="shared" si="17"/>
        <v>57</v>
      </c>
      <c r="BB8" s="23">
        <v>23</v>
      </c>
      <c r="BC8" s="24">
        <v>34</v>
      </c>
      <c r="BD8" s="22">
        <f t="shared" si="18"/>
        <v>45</v>
      </c>
      <c r="BE8" s="23">
        <v>22</v>
      </c>
      <c r="BF8" s="24">
        <v>23</v>
      </c>
      <c r="BG8" s="22">
        <f t="shared" si="19"/>
        <v>36</v>
      </c>
      <c r="BH8" s="23">
        <v>18</v>
      </c>
      <c r="BI8" s="39">
        <v>18</v>
      </c>
      <c r="BJ8" s="22">
        <f t="shared" si="20"/>
        <v>53</v>
      </c>
      <c r="BK8" s="23">
        <v>17</v>
      </c>
      <c r="BL8" s="39">
        <v>36</v>
      </c>
      <c r="BM8" s="22">
        <f t="shared" si="21"/>
        <v>100</v>
      </c>
      <c r="BN8" s="23">
        <v>56</v>
      </c>
      <c r="BO8" s="24">
        <v>44</v>
      </c>
      <c r="BP8" s="22">
        <f t="shared" si="22"/>
        <v>29</v>
      </c>
      <c r="BQ8" s="23">
        <v>11</v>
      </c>
      <c r="BR8" s="24">
        <v>18</v>
      </c>
      <c r="BS8" s="22">
        <f t="shared" si="23"/>
        <v>25</v>
      </c>
      <c r="BT8" s="23">
        <v>14</v>
      </c>
      <c r="BU8" s="24">
        <v>11</v>
      </c>
      <c r="BV8" s="22">
        <f t="shared" si="24"/>
        <v>37</v>
      </c>
      <c r="BW8" s="23">
        <v>15</v>
      </c>
      <c r="BX8" s="39">
        <v>22</v>
      </c>
      <c r="BY8" s="22">
        <f t="shared" si="25"/>
        <v>42</v>
      </c>
      <c r="BZ8" s="23">
        <v>23</v>
      </c>
      <c r="CA8" s="39">
        <v>19</v>
      </c>
      <c r="CB8" s="22">
        <f t="shared" si="26"/>
        <v>49</v>
      </c>
      <c r="CC8" s="23">
        <v>20</v>
      </c>
      <c r="CD8" s="24">
        <v>29</v>
      </c>
      <c r="CE8" s="22">
        <f t="shared" si="27"/>
        <v>33</v>
      </c>
      <c r="CF8" s="23">
        <v>17</v>
      </c>
      <c r="CG8" s="24">
        <v>16</v>
      </c>
      <c r="CH8" s="22">
        <f t="shared" si="28"/>
        <v>47</v>
      </c>
      <c r="CI8" s="23">
        <v>26</v>
      </c>
      <c r="CJ8" s="24">
        <v>21</v>
      </c>
      <c r="CK8" s="22">
        <f t="shared" si="29"/>
        <v>39</v>
      </c>
      <c r="CL8" s="23">
        <v>19</v>
      </c>
      <c r="CM8" s="39">
        <v>20</v>
      </c>
      <c r="CN8" s="22">
        <f t="shared" si="30"/>
        <v>44</v>
      </c>
      <c r="CO8" s="23">
        <v>19</v>
      </c>
      <c r="CP8" s="39">
        <v>25</v>
      </c>
      <c r="CQ8" s="22">
        <f t="shared" si="31"/>
        <v>33</v>
      </c>
      <c r="CR8" s="23">
        <v>14</v>
      </c>
      <c r="CS8" s="24">
        <v>19</v>
      </c>
      <c r="CT8" s="22">
        <f t="shared" si="32"/>
        <v>89</v>
      </c>
      <c r="CU8" s="23">
        <v>49</v>
      </c>
      <c r="CV8" s="24">
        <v>40</v>
      </c>
      <c r="CW8" s="22">
        <f t="shared" si="33"/>
        <v>43</v>
      </c>
      <c r="CX8" s="23">
        <v>27</v>
      </c>
      <c r="CY8" s="24">
        <v>16</v>
      </c>
      <c r="CZ8" s="22">
        <f t="shared" si="34"/>
        <v>35</v>
      </c>
      <c r="DA8" s="23">
        <v>20</v>
      </c>
      <c r="DB8" s="39">
        <v>15</v>
      </c>
      <c r="DC8" s="22">
        <f t="shared" si="35"/>
        <v>28</v>
      </c>
      <c r="DD8" s="23">
        <v>15</v>
      </c>
      <c r="DE8" s="39">
        <v>13</v>
      </c>
      <c r="DF8" s="22">
        <f t="shared" si="36"/>
        <v>33</v>
      </c>
      <c r="DG8" s="23">
        <v>15</v>
      </c>
      <c r="DH8" s="24">
        <v>18</v>
      </c>
      <c r="DI8" s="22">
        <f t="shared" si="37"/>
        <v>11</v>
      </c>
      <c r="DJ8" s="23">
        <v>8</v>
      </c>
      <c r="DK8" s="24">
        <v>3</v>
      </c>
      <c r="DL8" s="22">
        <f t="shared" si="38"/>
        <v>55</v>
      </c>
      <c r="DM8" s="23">
        <v>28</v>
      </c>
      <c r="DN8" s="24">
        <v>27</v>
      </c>
      <c r="DO8" s="22">
        <f t="shared" si="39"/>
        <v>28</v>
      </c>
      <c r="DP8" s="23">
        <v>15</v>
      </c>
      <c r="DQ8" s="39">
        <v>13</v>
      </c>
      <c r="DR8" s="22">
        <f t="shared" si="40"/>
        <v>53</v>
      </c>
      <c r="DS8" s="23">
        <v>26</v>
      </c>
      <c r="DT8" s="39">
        <v>27</v>
      </c>
      <c r="DU8" s="22">
        <f t="shared" si="41"/>
        <v>14</v>
      </c>
      <c r="DV8" s="23">
        <v>8</v>
      </c>
      <c r="DW8" s="24">
        <v>6</v>
      </c>
      <c r="DX8" s="22">
        <f t="shared" si="42"/>
        <v>47</v>
      </c>
      <c r="DY8" s="23">
        <v>23</v>
      </c>
      <c r="DZ8" s="24">
        <v>24</v>
      </c>
      <c r="EA8" s="22">
        <f t="shared" si="43"/>
        <v>35</v>
      </c>
      <c r="EB8" s="23">
        <v>17</v>
      </c>
      <c r="EC8" s="24">
        <v>18</v>
      </c>
      <c r="ED8" s="22">
        <f t="shared" si="44"/>
        <v>26</v>
      </c>
      <c r="EE8" s="23">
        <v>14</v>
      </c>
      <c r="EF8" s="39">
        <v>12</v>
      </c>
      <c r="EG8" s="22">
        <f t="shared" si="45"/>
        <v>72</v>
      </c>
      <c r="EH8" s="23">
        <v>46</v>
      </c>
      <c r="EI8" s="24">
        <v>26</v>
      </c>
      <c r="EJ8" s="22">
        <f t="shared" si="46"/>
        <v>27</v>
      </c>
      <c r="EK8" s="23">
        <v>15</v>
      </c>
      <c r="EL8" s="39">
        <v>12</v>
      </c>
      <c r="EM8" s="22">
        <f t="shared" si="47"/>
        <v>45</v>
      </c>
      <c r="EN8" s="23">
        <v>24</v>
      </c>
      <c r="EO8" s="24">
        <v>21</v>
      </c>
      <c r="EP8" s="22">
        <f t="shared" si="48"/>
        <v>21</v>
      </c>
      <c r="EQ8" s="23">
        <v>12</v>
      </c>
      <c r="ER8" s="39">
        <v>9</v>
      </c>
      <c r="ES8" s="22">
        <f t="shared" si="49"/>
        <v>29</v>
      </c>
      <c r="ET8" s="23">
        <v>22</v>
      </c>
      <c r="EU8" s="39">
        <v>7</v>
      </c>
    </row>
    <row r="9" spans="1:151" s="5" customFormat="1" ht="12.75" customHeight="1">
      <c r="A9" s="8" t="s">
        <v>195</v>
      </c>
      <c r="B9" s="22">
        <f t="shared" si="0"/>
        <v>12462</v>
      </c>
      <c r="C9" s="23">
        <f t="shared" si="50"/>
        <v>6239</v>
      </c>
      <c r="D9" s="23">
        <f t="shared" si="51"/>
        <v>6223</v>
      </c>
      <c r="E9" s="22">
        <f t="shared" si="1"/>
        <v>4391</v>
      </c>
      <c r="F9" s="23">
        <v>2233</v>
      </c>
      <c r="G9" s="24">
        <v>2158</v>
      </c>
      <c r="H9" s="22">
        <f t="shared" si="2"/>
        <v>85</v>
      </c>
      <c r="I9" s="23">
        <v>47</v>
      </c>
      <c r="J9" s="24">
        <v>38</v>
      </c>
      <c r="K9" s="22">
        <f t="shared" si="3"/>
        <v>263</v>
      </c>
      <c r="L9" s="23">
        <v>136</v>
      </c>
      <c r="M9" s="24">
        <v>127</v>
      </c>
      <c r="N9" s="22">
        <f t="shared" si="4"/>
        <v>135</v>
      </c>
      <c r="O9" s="23">
        <v>78</v>
      </c>
      <c r="P9" s="39">
        <v>57</v>
      </c>
      <c r="Q9" s="22">
        <f t="shared" si="5"/>
        <v>224</v>
      </c>
      <c r="R9" s="23">
        <v>103</v>
      </c>
      <c r="S9" s="24">
        <v>121</v>
      </c>
      <c r="T9" s="22">
        <f t="shared" si="6"/>
        <v>90</v>
      </c>
      <c r="U9" s="23">
        <v>47</v>
      </c>
      <c r="V9" s="24">
        <v>43</v>
      </c>
      <c r="W9" s="22">
        <f t="shared" si="7"/>
        <v>415</v>
      </c>
      <c r="X9" s="23">
        <v>207</v>
      </c>
      <c r="Y9" s="24">
        <v>208</v>
      </c>
      <c r="Z9" s="22">
        <f t="shared" si="8"/>
        <v>140</v>
      </c>
      <c r="AA9" s="23">
        <v>66</v>
      </c>
      <c r="AB9" s="24">
        <v>74</v>
      </c>
      <c r="AC9" s="22">
        <f t="shared" si="9"/>
        <v>139</v>
      </c>
      <c r="AD9" s="23">
        <v>83</v>
      </c>
      <c r="AE9" s="39">
        <v>56</v>
      </c>
      <c r="AF9" s="22">
        <f t="shared" si="10"/>
        <v>161</v>
      </c>
      <c r="AG9" s="23">
        <v>111</v>
      </c>
      <c r="AH9" s="24">
        <v>50</v>
      </c>
      <c r="AI9" s="22">
        <f t="shared" si="11"/>
        <v>185</v>
      </c>
      <c r="AJ9" s="23">
        <v>95</v>
      </c>
      <c r="AK9" s="24">
        <v>90</v>
      </c>
      <c r="AL9" s="22">
        <f t="shared" si="12"/>
        <v>129</v>
      </c>
      <c r="AM9" s="23">
        <v>54</v>
      </c>
      <c r="AN9" s="24">
        <v>75</v>
      </c>
      <c r="AO9" s="22">
        <f t="shared" si="13"/>
        <v>159</v>
      </c>
      <c r="AP9" s="23">
        <v>87</v>
      </c>
      <c r="AQ9" s="24">
        <v>72</v>
      </c>
      <c r="AR9" s="22">
        <f t="shared" si="14"/>
        <v>138</v>
      </c>
      <c r="AS9" s="23">
        <v>75</v>
      </c>
      <c r="AT9" s="39">
        <v>63</v>
      </c>
      <c r="AU9" s="22">
        <f t="shared" si="15"/>
        <v>197</v>
      </c>
      <c r="AV9" s="23">
        <v>96</v>
      </c>
      <c r="AW9" s="39">
        <v>101</v>
      </c>
      <c r="AX9" s="22">
        <f t="shared" si="16"/>
        <v>97</v>
      </c>
      <c r="AY9" s="23">
        <v>45</v>
      </c>
      <c r="AZ9" s="24">
        <v>52</v>
      </c>
      <c r="BA9" s="22">
        <f t="shared" si="17"/>
        <v>158</v>
      </c>
      <c r="BB9" s="23">
        <v>74</v>
      </c>
      <c r="BC9" s="24">
        <v>84</v>
      </c>
      <c r="BD9" s="22">
        <f t="shared" si="18"/>
        <v>203</v>
      </c>
      <c r="BE9" s="23">
        <v>96</v>
      </c>
      <c r="BF9" s="24">
        <v>107</v>
      </c>
      <c r="BG9" s="22">
        <f t="shared" si="19"/>
        <v>112</v>
      </c>
      <c r="BH9" s="23">
        <v>49</v>
      </c>
      <c r="BI9" s="39">
        <v>63</v>
      </c>
      <c r="BJ9" s="22">
        <f t="shared" si="20"/>
        <v>163</v>
      </c>
      <c r="BK9" s="23">
        <v>68</v>
      </c>
      <c r="BL9" s="39">
        <v>95</v>
      </c>
      <c r="BM9" s="22">
        <f t="shared" si="21"/>
        <v>395</v>
      </c>
      <c r="BN9" s="23">
        <v>178</v>
      </c>
      <c r="BO9" s="24">
        <v>217</v>
      </c>
      <c r="BP9" s="22">
        <f t="shared" si="22"/>
        <v>165</v>
      </c>
      <c r="BQ9" s="23">
        <v>92</v>
      </c>
      <c r="BR9" s="24">
        <v>73</v>
      </c>
      <c r="BS9" s="22">
        <f t="shared" si="23"/>
        <v>164</v>
      </c>
      <c r="BT9" s="23">
        <v>74</v>
      </c>
      <c r="BU9" s="24">
        <v>90</v>
      </c>
      <c r="BV9" s="22">
        <f t="shared" si="24"/>
        <v>138</v>
      </c>
      <c r="BW9" s="23">
        <v>68</v>
      </c>
      <c r="BX9" s="39">
        <v>70</v>
      </c>
      <c r="BY9" s="22">
        <f t="shared" si="25"/>
        <v>187</v>
      </c>
      <c r="BZ9" s="23">
        <v>97</v>
      </c>
      <c r="CA9" s="39">
        <v>90</v>
      </c>
      <c r="CB9" s="22">
        <f t="shared" si="26"/>
        <v>236</v>
      </c>
      <c r="CC9" s="23">
        <v>115</v>
      </c>
      <c r="CD9" s="24">
        <v>121</v>
      </c>
      <c r="CE9" s="22">
        <f t="shared" si="27"/>
        <v>146</v>
      </c>
      <c r="CF9" s="23">
        <v>65</v>
      </c>
      <c r="CG9" s="24">
        <v>81</v>
      </c>
      <c r="CH9" s="22">
        <f t="shared" si="28"/>
        <v>188</v>
      </c>
      <c r="CI9" s="23">
        <v>81</v>
      </c>
      <c r="CJ9" s="24">
        <v>107</v>
      </c>
      <c r="CK9" s="22">
        <f t="shared" si="29"/>
        <v>148</v>
      </c>
      <c r="CL9" s="23">
        <v>69</v>
      </c>
      <c r="CM9" s="39">
        <v>79</v>
      </c>
      <c r="CN9" s="22">
        <f t="shared" si="30"/>
        <v>179</v>
      </c>
      <c r="CO9" s="23">
        <v>92</v>
      </c>
      <c r="CP9" s="39">
        <v>87</v>
      </c>
      <c r="CQ9" s="22">
        <f t="shared" si="31"/>
        <v>159</v>
      </c>
      <c r="CR9" s="23">
        <v>78</v>
      </c>
      <c r="CS9" s="24">
        <v>81</v>
      </c>
      <c r="CT9" s="22">
        <f t="shared" si="32"/>
        <v>252</v>
      </c>
      <c r="CU9" s="23">
        <v>134</v>
      </c>
      <c r="CV9" s="24">
        <v>118</v>
      </c>
      <c r="CW9" s="22">
        <f t="shared" si="33"/>
        <v>173</v>
      </c>
      <c r="CX9" s="23">
        <v>92</v>
      </c>
      <c r="CY9" s="24">
        <v>81</v>
      </c>
      <c r="CZ9" s="22">
        <f t="shared" si="34"/>
        <v>145</v>
      </c>
      <c r="DA9" s="23">
        <v>69</v>
      </c>
      <c r="DB9" s="39">
        <v>76</v>
      </c>
      <c r="DC9" s="22">
        <f t="shared" si="35"/>
        <v>115</v>
      </c>
      <c r="DD9" s="23">
        <v>51</v>
      </c>
      <c r="DE9" s="39">
        <v>64</v>
      </c>
      <c r="DF9" s="22">
        <f t="shared" si="36"/>
        <v>152</v>
      </c>
      <c r="DG9" s="23">
        <v>69</v>
      </c>
      <c r="DH9" s="24">
        <v>83</v>
      </c>
      <c r="DI9" s="22">
        <f t="shared" si="37"/>
        <v>44</v>
      </c>
      <c r="DJ9" s="23">
        <v>34</v>
      </c>
      <c r="DK9" s="24">
        <v>10</v>
      </c>
      <c r="DL9" s="22">
        <f t="shared" si="38"/>
        <v>198</v>
      </c>
      <c r="DM9" s="23">
        <v>109</v>
      </c>
      <c r="DN9" s="24">
        <v>89</v>
      </c>
      <c r="DO9" s="22">
        <f t="shared" si="39"/>
        <v>111</v>
      </c>
      <c r="DP9" s="23">
        <v>50</v>
      </c>
      <c r="DQ9" s="39">
        <v>61</v>
      </c>
      <c r="DR9" s="22">
        <f t="shared" si="40"/>
        <v>199</v>
      </c>
      <c r="DS9" s="23">
        <v>94</v>
      </c>
      <c r="DT9" s="39">
        <v>105</v>
      </c>
      <c r="DU9" s="22">
        <f t="shared" si="41"/>
        <v>94</v>
      </c>
      <c r="DV9" s="23">
        <v>39</v>
      </c>
      <c r="DW9" s="24">
        <v>55</v>
      </c>
      <c r="DX9" s="22">
        <f t="shared" si="42"/>
        <v>201</v>
      </c>
      <c r="DY9" s="23">
        <v>85</v>
      </c>
      <c r="DZ9" s="24">
        <v>116</v>
      </c>
      <c r="EA9" s="22">
        <f t="shared" si="43"/>
        <v>140</v>
      </c>
      <c r="EB9" s="23">
        <v>72</v>
      </c>
      <c r="EC9" s="24">
        <v>68</v>
      </c>
      <c r="ED9" s="22">
        <f t="shared" si="44"/>
        <v>115</v>
      </c>
      <c r="EE9" s="23">
        <v>46</v>
      </c>
      <c r="EF9" s="39">
        <v>69</v>
      </c>
      <c r="EG9" s="22">
        <f t="shared" si="45"/>
        <v>306</v>
      </c>
      <c r="EH9" s="23">
        <v>154</v>
      </c>
      <c r="EI9" s="24">
        <v>152</v>
      </c>
      <c r="EJ9" s="22">
        <f t="shared" si="46"/>
        <v>123</v>
      </c>
      <c r="EK9" s="23">
        <v>66</v>
      </c>
      <c r="EL9" s="39">
        <v>57</v>
      </c>
      <c r="EM9" s="22">
        <f t="shared" si="47"/>
        <v>181</v>
      </c>
      <c r="EN9" s="23">
        <v>87</v>
      </c>
      <c r="EO9" s="24">
        <v>94</v>
      </c>
      <c r="EP9" s="22">
        <f t="shared" si="48"/>
        <v>105</v>
      </c>
      <c r="EQ9" s="23">
        <v>57</v>
      </c>
      <c r="ER9" s="39">
        <v>48</v>
      </c>
      <c r="ES9" s="22">
        <f t="shared" si="49"/>
        <v>119</v>
      </c>
      <c r="ET9" s="23">
        <v>72</v>
      </c>
      <c r="EU9" s="39">
        <v>47</v>
      </c>
    </row>
    <row r="10" spans="1:151" s="5" customFormat="1" ht="12.75" customHeight="1">
      <c r="A10" s="8" t="s">
        <v>196</v>
      </c>
      <c r="B10" s="22">
        <f t="shared" si="0"/>
        <v>10128</v>
      </c>
      <c r="C10" s="23">
        <f t="shared" si="50"/>
        <v>4887</v>
      </c>
      <c r="D10" s="23">
        <f t="shared" si="51"/>
        <v>5241</v>
      </c>
      <c r="E10" s="22">
        <f t="shared" si="1"/>
        <v>2941</v>
      </c>
      <c r="F10" s="23">
        <v>1211</v>
      </c>
      <c r="G10" s="24">
        <v>1730</v>
      </c>
      <c r="H10" s="22">
        <f t="shared" si="2"/>
        <v>75</v>
      </c>
      <c r="I10" s="23">
        <v>36</v>
      </c>
      <c r="J10" s="24">
        <v>39</v>
      </c>
      <c r="K10" s="22">
        <f t="shared" si="3"/>
        <v>222</v>
      </c>
      <c r="L10" s="23">
        <v>100</v>
      </c>
      <c r="M10" s="24">
        <v>122</v>
      </c>
      <c r="N10" s="22">
        <f t="shared" si="4"/>
        <v>90</v>
      </c>
      <c r="O10" s="23">
        <v>32</v>
      </c>
      <c r="P10" s="39">
        <v>58</v>
      </c>
      <c r="Q10" s="22">
        <f t="shared" si="5"/>
        <v>176</v>
      </c>
      <c r="R10" s="23">
        <v>74</v>
      </c>
      <c r="S10" s="24">
        <v>102</v>
      </c>
      <c r="T10" s="22">
        <f t="shared" si="6"/>
        <v>69</v>
      </c>
      <c r="U10" s="23">
        <v>31</v>
      </c>
      <c r="V10" s="24">
        <v>38</v>
      </c>
      <c r="W10" s="22">
        <f t="shared" si="7"/>
        <v>814</v>
      </c>
      <c r="X10" s="23">
        <v>604</v>
      </c>
      <c r="Y10" s="24">
        <v>210</v>
      </c>
      <c r="Z10" s="22">
        <f t="shared" si="8"/>
        <v>145</v>
      </c>
      <c r="AA10" s="23">
        <v>68</v>
      </c>
      <c r="AB10" s="24">
        <v>77</v>
      </c>
      <c r="AC10" s="22">
        <f t="shared" si="9"/>
        <v>100</v>
      </c>
      <c r="AD10" s="23">
        <v>56</v>
      </c>
      <c r="AE10" s="39">
        <v>44</v>
      </c>
      <c r="AF10" s="22">
        <f t="shared" si="10"/>
        <v>162</v>
      </c>
      <c r="AG10" s="23">
        <v>102</v>
      </c>
      <c r="AH10" s="24">
        <v>60</v>
      </c>
      <c r="AI10" s="22">
        <f t="shared" si="11"/>
        <v>119</v>
      </c>
      <c r="AJ10" s="23">
        <v>58</v>
      </c>
      <c r="AK10" s="24">
        <v>61</v>
      </c>
      <c r="AL10" s="22">
        <f t="shared" si="12"/>
        <v>111</v>
      </c>
      <c r="AM10" s="23">
        <v>58</v>
      </c>
      <c r="AN10" s="24">
        <v>53</v>
      </c>
      <c r="AO10" s="22">
        <f t="shared" si="13"/>
        <v>142</v>
      </c>
      <c r="AP10" s="23">
        <v>79</v>
      </c>
      <c r="AQ10" s="24">
        <v>63</v>
      </c>
      <c r="AR10" s="22">
        <f t="shared" si="14"/>
        <v>149</v>
      </c>
      <c r="AS10" s="23">
        <v>68</v>
      </c>
      <c r="AT10" s="39">
        <v>81</v>
      </c>
      <c r="AU10" s="22">
        <f t="shared" si="15"/>
        <v>155</v>
      </c>
      <c r="AV10" s="23">
        <v>77</v>
      </c>
      <c r="AW10" s="39">
        <v>78</v>
      </c>
      <c r="AX10" s="22">
        <f t="shared" si="16"/>
        <v>80</v>
      </c>
      <c r="AY10" s="23">
        <v>34</v>
      </c>
      <c r="AZ10" s="24">
        <v>46</v>
      </c>
      <c r="BA10" s="22">
        <f t="shared" si="17"/>
        <v>165</v>
      </c>
      <c r="BB10" s="23">
        <v>76</v>
      </c>
      <c r="BC10" s="24">
        <v>89</v>
      </c>
      <c r="BD10" s="22">
        <f t="shared" si="18"/>
        <v>174</v>
      </c>
      <c r="BE10" s="23">
        <v>67</v>
      </c>
      <c r="BF10" s="24">
        <v>107</v>
      </c>
      <c r="BG10" s="22">
        <f t="shared" si="19"/>
        <v>96</v>
      </c>
      <c r="BH10" s="23">
        <v>48</v>
      </c>
      <c r="BI10" s="39">
        <v>48</v>
      </c>
      <c r="BJ10" s="22">
        <f t="shared" si="20"/>
        <v>158</v>
      </c>
      <c r="BK10" s="23">
        <v>70</v>
      </c>
      <c r="BL10" s="39">
        <v>88</v>
      </c>
      <c r="BM10" s="22">
        <f t="shared" si="21"/>
        <v>332</v>
      </c>
      <c r="BN10" s="23">
        <v>167</v>
      </c>
      <c r="BO10" s="24">
        <v>165</v>
      </c>
      <c r="BP10" s="22">
        <f t="shared" si="22"/>
        <v>157</v>
      </c>
      <c r="BQ10" s="23">
        <v>70</v>
      </c>
      <c r="BR10" s="24">
        <v>87</v>
      </c>
      <c r="BS10" s="22">
        <f t="shared" si="23"/>
        <v>132</v>
      </c>
      <c r="BT10" s="23">
        <v>56</v>
      </c>
      <c r="BU10" s="24">
        <v>76</v>
      </c>
      <c r="BV10" s="22">
        <f t="shared" si="24"/>
        <v>86</v>
      </c>
      <c r="BW10" s="23">
        <v>41</v>
      </c>
      <c r="BX10" s="39">
        <v>45</v>
      </c>
      <c r="BY10" s="22">
        <f t="shared" si="25"/>
        <v>109</v>
      </c>
      <c r="BZ10" s="23">
        <v>54</v>
      </c>
      <c r="CA10" s="39">
        <v>55</v>
      </c>
      <c r="CB10" s="22">
        <f t="shared" si="26"/>
        <v>227</v>
      </c>
      <c r="CC10" s="23">
        <v>130</v>
      </c>
      <c r="CD10" s="24">
        <v>97</v>
      </c>
      <c r="CE10" s="22">
        <f t="shared" si="27"/>
        <v>113</v>
      </c>
      <c r="CF10" s="23">
        <v>62</v>
      </c>
      <c r="CG10" s="24">
        <v>51</v>
      </c>
      <c r="CH10" s="22">
        <f t="shared" si="28"/>
        <v>137</v>
      </c>
      <c r="CI10" s="23">
        <v>62</v>
      </c>
      <c r="CJ10" s="24">
        <v>75</v>
      </c>
      <c r="CK10" s="22">
        <f t="shared" si="29"/>
        <v>123</v>
      </c>
      <c r="CL10" s="23">
        <v>58</v>
      </c>
      <c r="CM10" s="39">
        <v>65</v>
      </c>
      <c r="CN10" s="22">
        <f t="shared" si="30"/>
        <v>131</v>
      </c>
      <c r="CO10" s="23">
        <v>63</v>
      </c>
      <c r="CP10" s="39">
        <v>68</v>
      </c>
      <c r="CQ10" s="22">
        <f t="shared" si="31"/>
        <v>128</v>
      </c>
      <c r="CR10" s="23">
        <v>69</v>
      </c>
      <c r="CS10" s="24">
        <v>59</v>
      </c>
      <c r="CT10" s="22">
        <f t="shared" si="32"/>
        <v>220</v>
      </c>
      <c r="CU10" s="23">
        <v>106</v>
      </c>
      <c r="CV10" s="24">
        <v>114</v>
      </c>
      <c r="CW10" s="22">
        <f t="shared" si="33"/>
        <v>126</v>
      </c>
      <c r="CX10" s="23">
        <v>70</v>
      </c>
      <c r="CY10" s="24">
        <v>56</v>
      </c>
      <c r="CZ10" s="22">
        <f t="shared" si="34"/>
        <v>120</v>
      </c>
      <c r="DA10" s="23">
        <v>57</v>
      </c>
      <c r="DB10" s="39">
        <v>63</v>
      </c>
      <c r="DC10" s="22">
        <f t="shared" si="35"/>
        <v>83</v>
      </c>
      <c r="DD10" s="23">
        <v>36</v>
      </c>
      <c r="DE10" s="39">
        <v>47</v>
      </c>
      <c r="DF10" s="22">
        <f t="shared" si="36"/>
        <v>95</v>
      </c>
      <c r="DG10" s="23">
        <v>48</v>
      </c>
      <c r="DH10" s="24">
        <v>47</v>
      </c>
      <c r="DI10" s="22">
        <f t="shared" si="37"/>
        <v>56</v>
      </c>
      <c r="DJ10" s="23">
        <v>32</v>
      </c>
      <c r="DK10" s="24">
        <v>24</v>
      </c>
      <c r="DL10" s="22">
        <f t="shared" si="38"/>
        <v>170</v>
      </c>
      <c r="DM10" s="23">
        <v>76</v>
      </c>
      <c r="DN10" s="24">
        <v>94</v>
      </c>
      <c r="DO10" s="22">
        <f t="shared" si="39"/>
        <v>73</v>
      </c>
      <c r="DP10" s="23">
        <v>29</v>
      </c>
      <c r="DQ10" s="39">
        <v>44</v>
      </c>
      <c r="DR10" s="22">
        <f t="shared" si="40"/>
        <v>176</v>
      </c>
      <c r="DS10" s="23">
        <v>83</v>
      </c>
      <c r="DT10" s="39">
        <v>93</v>
      </c>
      <c r="DU10" s="22">
        <f t="shared" si="41"/>
        <v>103</v>
      </c>
      <c r="DV10" s="23">
        <v>50</v>
      </c>
      <c r="DW10" s="24">
        <v>53</v>
      </c>
      <c r="DX10" s="22">
        <f t="shared" si="42"/>
        <v>196</v>
      </c>
      <c r="DY10" s="23">
        <v>80</v>
      </c>
      <c r="DZ10" s="24">
        <v>116</v>
      </c>
      <c r="EA10" s="22">
        <f t="shared" si="43"/>
        <v>106</v>
      </c>
      <c r="EB10" s="23">
        <v>52</v>
      </c>
      <c r="EC10" s="24">
        <v>54</v>
      </c>
      <c r="ED10" s="22">
        <f t="shared" si="44"/>
        <v>85</v>
      </c>
      <c r="EE10" s="23">
        <v>44</v>
      </c>
      <c r="EF10" s="39">
        <v>41</v>
      </c>
      <c r="EG10" s="22">
        <f t="shared" si="45"/>
        <v>288</v>
      </c>
      <c r="EH10" s="23">
        <v>137</v>
      </c>
      <c r="EI10" s="24">
        <v>151</v>
      </c>
      <c r="EJ10" s="22">
        <f t="shared" si="46"/>
        <v>73</v>
      </c>
      <c r="EK10" s="23">
        <v>33</v>
      </c>
      <c r="EL10" s="39">
        <v>40</v>
      </c>
      <c r="EM10" s="22">
        <f t="shared" si="47"/>
        <v>158</v>
      </c>
      <c r="EN10" s="23">
        <v>79</v>
      </c>
      <c r="EO10" s="24">
        <v>79</v>
      </c>
      <c r="EP10" s="22">
        <f t="shared" si="48"/>
        <v>82</v>
      </c>
      <c r="EQ10" s="23">
        <v>44</v>
      </c>
      <c r="ER10" s="39">
        <v>38</v>
      </c>
      <c r="ES10" s="22">
        <f t="shared" si="49"/>
        <v>100</v>
      </c>
      <c r="ET10" s="23">
        <v>50</v>
      </c>
      <c r="EU10" s="39">
        <v>50</v>
      </c>
    </row>
    <row r="11" spans="1:151" s="37" customFormat="1" ht="12.75" customHeight="1">
      <c r="A11" s="36" t="s">
        <v>176</v>
      </c>
      <c r="B11" s="40">
        <f t="shared" si="0"/>
        <v>11455</v>
      </c>
      <c r="C11" s="23">
        <f t="shared" si="50"/>
        <v>11455</v>
      </c>
      <c r="D11" s="49" t="s">
        <v>270</v>
      </c>
      <c r="E11" s="40">
        <f t="shared" si="1"/>
        <v>3101</v>
      </c>
      <c r="F11" s="41">
        <v>3101</v>
      </c>
      <c r="G11" s="49" t="s">
        <v>270</v>
      </c>
      <c r="H11" s="40">
        <f t="shared" si="2"/>
        <v>83</v>
      </c>
      <c r="I11" s="41">
        <v>83</v>
      </c>
      <c r="J11" s="49" t="s">
        <v>270</v>
      </c>
      <c r="K11" s="40">
        <f t="shared" si="3"/>
        <v>263</v>
      </c>
      <c r="L11" s="41">
        <v>263</v>
      </c>
      <c r="M11" s="49" t="s">
        <v>270</v>
      </c>
      <c r="N11" s="40">
        <f t="shared" si="4"/>
        <v>125</v>
      </c>
      <c r="O11" s="41">
        <v>125</v>
      </c>
      <c r="P11" s="50" t="s">
        <v>270</v>
      </c>
      <c r="Q11" s="40">
        <f t="shared" si="5"/>
        <v>165</v>
      </c>
      <c r="R11" s="41">
        <v>165</v>
      </c>
      <c r="S11" s="49" t="s">
        <v>270</v>
      </c>
      <c r="T11" s="40">
        <f t="shared" si="6"/>
        <v>81</v>
      </c>
      <c r="U11" s="41">
        <v>81</v>
      </c>
      <c r="V11" s="49" t="s">
        <v>270</v>
      </c>
      <c r="W11" s="40">
        <f t="shared" si="7"/>
        <v>487</v>
      </c>
      <c r="X11" s="41">
        <v>487</v>
      </c>
      <c r="Y11" s="49" t="s">
        <v>270</v>
      </c>
      <c r="Z11" s="40">
        <f t="shared" si="8"/>
        <v>161</v>
      </c>
      <c r="AA11" s="41">
        <v>161</v>
      </c>
      <c r="AB11" s="49" t="s">
        <v>270</v>
      </c>
      <c r="AC11" s="40">
        <f t="shared" si="9"/>
        <v>154</v>
      </c>
      <c r="AD11" s="41">
        <v>154</v>
      </c>
      <c r="AE11" s="50" t="s">
        <v>270</v>
      </c>
      <c r="AF11" s="40">
        <f t="shared" si="10"/>
        <v>124</v>
      </c>
      <c r="AG11" s="41">
        <v>124</v>
      </c>
      <c r="AH11" s="49" t="s">
        <v>270</v>
      </c>
      <c r="AI11" s="40">
        <f t="shared" si="11"/>
        <v>162</v>
      </c>
      <c r="AJ11" s="41">
        <v>162</v>
      </c>
      <c r="AK11" s="49" t="s">
        <v>270</v>
      </c>
      <c r="AL11" s="40">
        <f t="shared" si="12"/>
        <v>118</v>
      </c>
      <c r="AM11" s="41">
        <v>118</v>
      </c>
      <c r="AN11" s="49" t="s">
        <v>270</v>
      </c>
      <c r="AO11" s="40">
        <f t="shared" si="13"/>
        <v>152</v>
      </c>
      <c r="AP11" s="41">
        <v>152</v>
      </c>
      <c r="AQ11" s="49" t="s">
        <v>270</v>
      </c>
      <c r="AR11" s="40">
        <f t="shared" si="14"/>
        <v>166</v>
      </c>
      <c r="AS11" s="41">
        <v>166</v>
      </c>
      <c r="AT11" s="50" t="s">
        <v>270</v>
      </c>
      <c r="AU11" s="40">
        <f t="shared" si="15"/>
        <v>217</v>
      </c>
      <c r="AV11" s="41">
        <v>217</v>
      </c>
      <c r="AW11" s="50" t="s">
        <v>270</v>
      </c>
      <c r="AX11" s="40">
        <f t="shared" si="16"/>
        <v>82</v>
      </c>
      <c r="AY11" s="41">
        <v>82</v>
      </c>
      <c r="AZ11" s="49" t="s">
        <v>270</v>
      </c>
      <c r="BA11" s="40">
        <f t="shared" si="17"/>
        <v>251</v>
      </c>
      <c r="BB11" s="41">
        <v>251</v>
      </c>
      <c r="BC11" s="49" t="s">
        <v>270</v>
      </c>
      <c r="BD11" s="40">
        <f t="shared" si="18"/>
        <v>214</v>
      </c>
      <c r="BE11" s="41">
        <v>214</v>
      </c>
      <c r="BF11" s="49" t="s">
        <v>270</v>
      </c>
      <c r="BG11" s="40">
        <f t="shared" si="19"/>
        <v>127</v>
      </c>
      <c r="BH11" s="41">
        <v>127</v>
      </c>
      <c r="BI11" s="50" t="s">
        <v>270</v>
      </c>
      <c r="BJ11" s="40">
        <f t="shared" si="20"/>
        <v>192</v>
      </c>
      <c r="BK11" s="41">
        <v>192</v>
      </c>
      <c r="BL11" s="50" t="s">
        <v>270</v>
      </c>
      <c r="BM11" s="40">
        <f t="shared" si="21"/>
        <v>413</v>
      </c>
      <c r="BN11" s="41">
        <v>413</v>
      </c>
      <c r="BO11" s="49" t="s">
        <v>270</v>
      </c>
      <c r="BP11" s="40">
        <f t="shared" si="22"/>
        <v>179</v>
      </c>
      <c r="BQ11" s="41">
        <v>179</v>
      </c>
      <c r="BR11" s="49" t="s">
        <v>270</v>
      </c>
      <c r="BS11" s="40">
        <f t="shared" si="23"/>
        <v>181</v>
      </c>
      <c r="BT11" s="41">
        <v>181</v>
      </c>
      <c r="BU11" s="49" t="s">
        <v>270</v>
      </c>
      <c r="BV11" s="40">
        <f t="shared" si="24"/>
        <v>122</v>
      </c>
      <c r="BW11" s="41">
        <v>122</v>
      </c>
      <c r="BX11" s="50" t="s">
        <v>270</v>
      </c>
      <c r="BY11" s="40">
        <f t="shared" si="25"/>
        <v>172</v>
      </c>
      <c r="BZ11" s="41">
        <v>172</v>
      </c>
      <c r="CA11" s="50" t="s">
        <v>270</v>
      </c>
      <c r="CB11" s="40">
        <f t="shared" si="26"/>
        <v>306</v>
      </c>
      <c r="CC11" s="41">
        <v>306</v>
      </c>
      <c r="CD11" s="49" t="s">
        <v>270</v>
      </c>
      <c r="CE11" s="40">
        <f t="shared" si="27"/>
        <v>122</v>
      </c>
      <c r="CF11" s="41">
        <v>122</v>
      </c>
      <c r="CG11" s="49" t="s">
        <v>270</v>
      </c>
      <c r="CH11" s="40">
        <f t="shared" si="28"/>
        <v>233</v>
      </c>
      <c r="CI11" s="41">
        <v>233</v>
      </c>
      <c r="CJ11" s="49" t="s">
        <v>270</v>
      </c>
      <c r="CK11" s="40">
        <f t="shared" si="29"/>
        <v>131</v>
      </c>
      <c r="CL11" s="41">
        <v>131</v>
      </c>
      <c r="CM11" s="50" t="s">
        <v>270</v>
      </c>
      <c r="CN11" s="40">
        <f t="shared" si="30"/>
        <v>144</v>
      </c>
      <c r="CO11" s="41">
        <v>144</v>
      </c>
      <c r="CP11" s="50" t="s">
        <v>270</v>
      </c>
      <c r="CQ11" s="40">
        <f t="shared" si="31"/>
        <v>132</v>
      </c>
      <c r="CR11" s="41">
        <v>132</v>
      </c>
      <c r="CS11" s="49" t="s">
        <v>270</v>
      </c>
      <c r="CT11" s="40">
        <f t="shared" si="32"/>
        <v>271</v>
      </c>
      <c r="CU11" s="41">
        <v>271</v>
      </c>
      <c r="CV11" s="49" t="s">
        <v>270</v>
      </c>
      <c r="CW11" s="40">
        <f t="shared" si="33"/>
        <v>160</v>
      </c>
      <c r="CX11" s="41">
        <v>160</v>
      </c>
      <c r="CY11" s="49" t="s">
        <v>270</v>
      </c>
      <c r="CZ11" s="40">
        <f t="shared" si="34"/>
        <v>148</v>
      </c>
      <c r="DA11" s="41">
        <v>148</v>
      </c>
      <c r="DB11" s="50" t="s">
        <v>270</v>
      </c>
      <c r="DC11" s="40">
        <f t="shared" si="35"/>
        <v>109</v>
      </c>
      <c r="DD11" s="41">
        <v>109</v>
      </c>
      <c r="DE11" s="50" t="s">
        <v>270</v>
      </c>
      <c r="DF11" s="40">
        <f t="shared" si="36"/>
        <v>113</v>
      </c>
      <c r="DG11" s="41">
        <v>113</v>
      </c>
      <c r="DH11" s="49" t="s">
        <v>270</v>
      </c>
      <c r="DI11" s="40">
        <f t="shared" si="37"/>
        <v>73</v>
      </c>
      <c r="DJ11" s="41">
        <v>73</v>
      </c>
      <c r="DK11" s="49" t="s">
        <v>270</v>
      </c>
      <c r="DL11" s="40">
        <f t="shared" si="38"/>
        <v>206</v>
      </c>
      <c r="DM11" s="41">
        <v>206</v>
      </c>
      <c r="DN11" s="49" t="s">
        <v>270</v>
      </c>
      <c r="DO11" s="40">
        <f t="shared" si="39"/>
        <v>109</v>
      </c>
      <c r="DP11" s="41">
        <v>109</v>
      </c>
      <c r="DQ11" s="50" t="s">
        <v>270</v>
      </c>
      <c r="DR11" s="40">
        <f t="shared" si="40"/>
        <v>233</v>
      </c>
      <c r="DS11" s="41">
        <v>233</v>
      </c>
      <c r="DT11" s="50" t="s">
        <v>270</v>
      </c>
      <c r="DU11" s="40">
        <f t="shared" si="41"/>
        <v>115</v>
      </c>
      <c r="DV11" s="41">
        <v>115</v>
      </c>
      <c r="DW11" s="49" t="s">
        <v>270</v>
      </c>
      <c r="DX11" s="40">
        <f t="shared" si="42"/>
        <v>231</v>
      </c>
      <c r="DY11" s="41">
        <v>231</v>
      </c>
      <c r="DZ11" s="49" t="s">
        <v>270</v>
      </c>
      <c r="EA11" s="40">
        <f t="shared" si="43"/>
        <v>156</v>
      </c>
      <c r="EB11" s="41">
        <v>156</v>
      </c>
      <c r="EC11" s="49" t="s">
        <v>270</v>
      </c>
      <c r="ED11" s="40">
        <f t="shared" si="44"/>
        <v>143</v>
      </c>
      <c r="EE11" s="41">
        <v>143</v>
      </c>
      <c r="EF11" s="50" t="s">
        <v>270</v>
      </c>
      <c r="EG11" s="40">
        <f t="shared" si="45"/>
        <v>304</v>
      </c>
      <c r="EH11" s="41">
        <v>304</v>
      </c>
      <c r="EI11" s="49" t="s">
        <v>270</v>
      </c>
      <c r="EJ11" s="40">
        <f t="shared" si="46"/>
        <v>122</v>
      </c>
      <c r="EK11" s="41">
        <v>122</v>
      </c>
      <c r="EL11" s="50" t="s">
        <v>270</v>
      </c>
      <c r="EM11" s="40">
        <f t="shared" si="47"/>
        <v>170</v>
      </c>
      <c r="EN11" s="41">
        <v>170</v>
      </c>
      <c r="EO11" s="49" t="s">
        <v>270</v>
      </c>
      <c r="EP11" s="40">
        <f t="shared" si="48"/>
        <v>97</v>
      </c>
      <c r="EQ11" s="41">
        <v>97</v>
      </c>
      <c r="ER11" s="50" t="s">
        <v>270</v>
      </c>
      <c r="ES11" s="40">
        <f t="shared" si="49"/>
        <v>135</v>
      </c>
      <c r="ET11" s="41">
        <v>135</v>
      </c>
      <c r="EU11" s="50" t="s">
        <v>270</v>
      </c>
    </row>
    <row r="12" spans="1:151" s="37" customFormat="1" ht="12.75" customHeight="1">
      <c r="A12" s="36" t="s">
        <v>177</v>
      </c>
      <c r="B12" s="40">
        <f t="shared" si="0"/>
        <v>11527</v>
      </c>
      <c r="C12" s="23">
        <f t="shared" si="50"/>
        <v>11527</v>
      </c>
      <c r="D12" s="49" t="s">
        <v>270</v>
      </c>
      <c r="E12" s="40">
        <f t="shared" si="1"/>
        <v>2903</v>
      </c>
      <c r="F12" s="41">
        <v>2903</v>
      </c>
      <c r="G12" s="49" t="s">
        <v>270</v>
      </c>
      <c r="H12" s="40">
        <f t="shared" si="2"/>
        <v>93</v>
      </c>
      <c r="I12" s="41">
        <v>93</v>
      </c>
      <c r="J12" s="49" t="s">
        <v>270</v>
      </c>
      <c r="K12" s="40">
        <f t="shared" si="3"/>
        <v>228</v>
      </c>
      <c r="L12" s="41">
        <v>228</v>
      </c>
      <c r="M12" s="49" t="s">
        <v>270</v>
      </c>
      <c r="N12" s="40">
        <f t="shared" si="4"/>
        <v>138</v>
      </c>
      <c r="O12" s="41">
        <v>138</v>
      </c>
      <c r="P12" s="50" t="s">
        <v>270</v>
      </c>
      <c r="Q12" s="40">
        <f t="shared" si="5"/>
        <v>219</v>
      </c>
      <c r="R12" s="41">
        <v>219</v>
      </c>
      <c r="S12" s="49" t="s">
        <v>270</v>
      </c>
      <c r="T12" s="40">
        <f t="shared" si="6"/>
        <v>84</v>
      </c>
      <c r="U12" s="41">
        <v>84</v>
      </c>
      <c r="V12" s="49" t="s">
        <v>270</v>
      </c>
      <c r="W12" s="40">
        <f t="shared" si="7"/>
        <v>437</v>
      </c>
      <c r="X12" s="41">
        <v>437</v>
      </c>
      <c r="Y12" s="49" t="s">
        <v>270</v>
      </c>
      <c r="Z12" s="40">
        <f t="shared" si="8"/>
        <v>168</v>
      </c>
      <c r="AA12" s="41">
        <v>168</v>
      </c>
      <c r="AB12" s="49" t="s">
        <v>270</v>
      </c>
      <c r="AC12" s="40">
        <f t="shared" si="9"/>
        <v>170</v>
      </c>
      <c r="AD12" s="41">
        <v>170</v>
      </c>
      <c r="AE12" s="50" t="s">
        <v>270</v>
      </c>
      <c r="AF12" s="40">
        <f t="shared" si="10"/>
        <v>118</v>
      </c>
      <c r="AG12" s="41">
        <v>118</v>
      </c>
      <c r="AH12" s="49" t="s">
        <v>270</v>
      </c>
      <c r="AI12" s="40">
        <f t="shared" si="11"/>
        <v>185</v>
      </c>
      <c r="AJ12" s="41">
        <v>185</v>
      </c>
      <c r="AK12" s="49" t="s">
        <v>270</v>
      </c>
      <c r="AL12" s="40">
        <f t="shared" si="12"/>
        <v>149</v>
      </c>
      <c r="AM12" s="41">
        <v>149</v>
      </c>
      <c r="AN12" s="49" t="s">
        <v>270</v>
      </c>
      <c r="AO12" s="40">
        <f t="shared" si="13"/>
        <v>159</v>
      </c>
      <c r="AP12" s="41">
        <v>159</v>
      </c>
      <c r="AQ12" s="49" t="s">
        <v>270</v>
      </c>
      <c r="AR12" s="40">
        <f t="shared" si="14"/>
        <v>170</v>
      </c>
      <c r="AS12" s="41">
        <v>170</v>
      </c>
      <c r="AT12" s="50" t="s">
        <v>270</v>
      </c>
      <c r="AU12" s="40">
        <f t="shared" si="15"/>
        <v>190</v>
      </c>
      <c r="AV12" s="41">
        <v>190</v>
      </c>
      <c r="AW12" s="50" t="s">
        <v>270</v>
      </c>
      <c r="AX12" s="40">
        <f t="shared" si="16"/>
        <v>90</v>
      </c>
      <c r="AY12" s="41">
        <v>90</v>
      </c>
      <c r="AZ12" s="49" t="s">
        <v>270</v>
      </c>
      <c r="BA12" s="40">
        <f t="shared" si="17"/>
        <v>258</v>
      </c>
      <c r="BB12" s="41">
        <v>258</v>
      </c>
      <c r="BC12" s="49" t="s">
        <v>270</v>
      </c>
      <c r="BD12" s="40">
        <f t="shared" si="18"/>
        <v>214</v>
      </c>
      <c r="BE12" s="41">
        <v>214</v>
      </c>
      <c r="BF12" s="49" t="s">
        <v>270</v>
      </c>
      <c r="BG12" s="40">
        <f t="shared" si="19"/>
        <v>118</v>
      </c>
      <c r="BH12" s="41">
        <v>118</v>
      </c>
      <c r="BI12" s="50" t="s">
        <v>270</v>
      </c>
      <c r="BJ12" s="40">
        <f t="shared" si="20"/>
        <v>186</v>
      </c>
      <c r="BK12" s="41">
        <v>186</v>
      </c>
      <c r="BL12" s="50" t="s">
        <v>270</v>
      </c>
      <c r="BM12" s="40">
        <f t="shared" si="21"/>
        <v>468</v>
      </c>
      <c r="BN12" s="41">
        <v>468</v>
      </c>
      <c r="BO12" s="49" t="s">
        <v>270</v>
      </c>
      <c r="BP12" s="40">
        <f t="shared" si="22"/>
        <v>170</v>
      </c>
      <c r="BQ12" s="41">
        <v>170</v>
      </c>
      <c r="BR12" s="49" t="s">
        <v>270</v>
      </c>
      <c r="BS12" s="40">
        <f t="shared" si="23"/>
        <v>194</v>
      </c>
      <c r="BT12" s="41">
        <v>194</v>
      </c>
      <c r="BU12" s="49" t="s">
        <v>270</v>
      </c>
      <c r="BV12" s="40">
        <f t="shared" si="24"/>
        <v>141</v>
      </c>
      <c r="BW12" s="41">
        <v>141</v>
      </c>
      <c r="BX12" s="50" t="s">
        <v>270</v>
      </c>
      <c r="BY12" s="40">
        <f t="shared" si="25"/>
        <v>155</v>
      </c>
      <c r="BZ12" s="41">
        <v>155</v>
      </c>
      <c r="CA12" s="50" t="s">
        <v>270</v>
      </c>
      <c r="CB12" s="40">
        <f t="shared" si="26"/>
        <v>268</v>
      </c>
      <c r="CC12" s="41">
        <v>268</v>
      </c>
      <c r="CD12" s="49" t="s">
        <v>270</v>
      </c>
      <c r="CE12" s="40">
        <f t="shared" si="27"/>
        <v>138</v>
      </c>
      <c r="CF12" s="41">
        <v>138</v>
      </c>
      <c r="CG12" s="49" t="s">
        <v>270</v>
      </c>
      <c r="CH12" s="40">
        <f t="shared" si="28"/>
        <v>198</v>
      </c>
      <c r="CI12" s="41">
        <v>198</v>
      </c>
      <c r="CJ12" s="49" t="s">
        <v>270</v>
      </c>
      <c r="CK12" s="40">
        <f t="shared" si="29"/>
        <v>138</v>
      </c>
      <c r="CL12" s="41">
        <v>138</v>
      </c>
      <c r="CM12" s="50" t="s">
        <v>270</v>
      </c>
      <c r="CN12" s="40">
        <f t="shared" si="30"/>
        <v>156</v>
      </c>
      <c r="CO12" s="41">
        <v>156</v>
      </c>
      <c r="CP12" s="50" t="s">
        <v>270</v>
      </c>
      <c r="CQ12" s="40">
        <f t="shared" si="31"/>
        <v>152</v>
      </c>
      <c r="CR12" s="41">
        <v>152</v>
      </c>
      <c r="CS12" s="49" t="s">
        <v>270</v>
      </c>
      <c r="CT12" s="40">
        <f t="shared" si="32"/>
        <v>275</v>
      </c>
      <c r="CU12" s="41">
        <v>275</v>
      </c>
      <c r="CV12" s="49" t="s">
        <v>270</v>
      </c>
      <c r="CW12" s="40">
        <f t="shared" si="33"/>
        <v>162</v>
      </c>
      <c r="CX12" s="41">
        <v>162</v>
      </c>
      <c r="CY12" s="49" t="s">
        <v>270</v>
      </c>
      <c r="CZ12" s="40">
        <f t="shared" si="34"/>
        <v>161</v>
      </c>
      <c r="DA12" s="41">
        <v>161</v>
      </c>
      <c r="DB12" s="50" t="s">
        <v>270</v>
      </c>
      <c r="DC12" s="40">
        <f t="shared" si="35"/>
        <v>111</v>
      </c>
      <c r="DD12" s="41">
        <v>111</v>
      </c>
      <c r="DE12" s="50" t="s">
        <v>270</v>
      </c>
      <c r="DF12" s="40">
        <f t="shared" si="36"/>
        <v>149</v>
      </c>
      <c r="DG12" s="41">
        <v>149</v>
      </c>
      <c r="DH12" s="49" t="s">
        <v>270</v>
      </c>
      <c r="DI12" s="40">
        <f t="shared" si="37"/>
        <v>67</v>
      </c>
      <c r="DJ12" s="41">
        <v>67</v>
      </c>
      <c r="DK12" s="49" t="s">
        <v>270</v>
      </c>
      <c r="DL12" s="40">
        <f t="shared" si="38"/>
        <v>212</v>
      </c>
      <c r="DM12" s="41">
        <v>212</v>
      </c>
      <c r="DN12" s="49" t="s">
        <v>270</v>
      </c>
      <c r="DO12" s="40">
        <f t="shared" si="39"/>
        <v>101</v>
      </c>
      <c r="DP12" s="41">
        <v>101</v>
      </c>
      <c r="DQ12" s="50" t="s">
        <v>270</v>
      </c>
      <c r="DR12" s="40">
        <f t="shared" si="40"/>
        <v>278</v>
      </c>
      <c r="DS12" s="41">
        <v>278</v>
      </c>
      <c r="DT12" s="50" t="s">
        <v>270</v>
      </c>
      <c r="DU12" s="40">
        <f t="shared" si="41"/>
        <v>107</v>
      </c>
      <c r="DV12" s="41">
        <v>107</v>
      </c>
      <c r="DW12" s="49" t="s">
        <v>270</v>
      </c>
      <c r="DX12" s="40">
        <f t="shared" si="42"/>
        <v>225</v>
      </c>
      <c r="DY12" s="41">
        <v>225</v>
      </c>
      <c r="DZ12" s="49" t="s">
        <v>270</v>
      </c>
      <c r="EA12" s="40">
        <f t="shared" si="43"/>
        <v>163</v>
      </c>
      <c r="EB12" s="41">
        <v>163</v>
      </c>
      <c r="EC12" s="49" t="s">
        <v>270</v>
      </c>
      <c r="ED12" s="40">
        <f t="shared" si="44"/>
        <v>141</v>
      </c>
      <c r="EE12" s="41">
        <v>141</v>
      </c>
      <c r="EF12" s="50" t="s">
        <v>270</v>
      </c>
      <c r="EG12" s="40">
        <f t="shared" si="45"/>
        <v>311</v>
      </c>
      <c r="EH12" s="41">
        <v>311</v>
      </c>
      <c r="EI12" s="49" t="s">
        <v>270</v>
      </c>
      <c r="EJ12" s="40">
        <f t="shared" si="46"/>
        <v>141</v>
      </c>
      <c r="EK12" s="41">
        <v>141</v>
      </c>
      <c r="EL12" s="50" t="s">
        <v>270</v>
      </c>
      <c r="EM12" s="40">
        <f t="shared" si="47"/>
        <v>187</v>
      </c>
      <c r="EN12" s="41">
        <v>187</v>
      </c>
      <c r="EO12" s="49" t="s">
        <v>270</v>
      </c>
      <c r="EP12" s="40">
        <f t="shared" si="48"/>
        <v>114</v>
      </c>
      <c r="EQ12" s="41">
        <v>114</v>
      </c>
      <c r="ER12" s="50" t="s">
        <v>270</v>
      </c>
      <c r="ES12" s="40">
        <f t="shared" si="49"/>
        <v>167</v>
      </c>
      <c r="ET12" s="41">
        <v>167</v>
      </c>
      <c r="EU12" s="50" t="s">
        <v>270</v>
      </c>
    </row>
    <row r="13" spans="1:151" s="37" customFormat="1" ht="12.75" customHeight="1">
      <c r="A13" s="36" t="s">
        <v>197</v>
      </c>
      <c r="B13" s="40">
        <f t="shared" si="0"/>
        <v>15355</v>
      </c>
      <c r="C13" s="49" t="s">
        <v>270</v>
      </c>
      <c r="D13" s="23">
        <f t="shared" si="51"/>
        <v>15355</v>
      </c>
      <c r="E13" s="40">
        <f t="shared" si="1"/>
        <v>4252</v>
      </c>
      <c r="F13" s="49" t="s">
        <v>270</v>
      </c>
      <c r="G13" s="42">
        <v>4252</v>
      </c>
      <c r="H13" s="40">
        <f t="shared" si="2"/>
        <v>125</v>
      </c>
      <c r="I13" s="49" t="s">
        <v>270</v>
      </c>
      <c r="J13" s="42">
        <v>125</v>
      </c>
      <c r="K13" s="40">
        <f>SUM(L13:M13)</f>
        <v>322</v>
      </c>
      <c r="L13" s="49" t="s">
        <v>270</v>
      </c>
      <c r="M13" s="42">
        <v>322</v>
      </c>
      <c r="N13" s="40">
        <f t="shared" si="4"/>
        <v>167</v>
      </c>
      <c r="O13" s="49" t="s">
        <v>270</v>
      </c>
      <c r="P13" s="43">
        <v>167</v>
      </c>
      <c r="Q13" s="40">
        <f t="shared" si="5"/>
        <v>279</v>
      </c>
      <c r="R13" s="49" t="s">
        <v>270</v>
      </c>
      <c r="S13" s="42">
        <v>279</v>
      </c>
      <c r="T13" s="40">
        <f t="shared" si="6"/>
        <v>104</v>
      </c>
      <c r="U13" s="49" t="s">
        <v>270</v>
      </c>
      <c r="V13" s="42">
        <v>104</v>
      </c>
      <c r="W13" s="40">
        <f t="shared" si="7"/>
        <v>569</v>
      </c>
      <c r="X13" s="49" t="s">
        <v>270</v>
      </c>
      <c r="Y13" s="42">
        <v>569</v>
      </c>
      <c r="Z13" s="40">
        <f t="shared" si="8"/>
        <v>218</v>
      </c>
      <c r="AA13" s="49" t="s">
        <v>270</v>
      </c>
      <c r="AB13" s="42">
        <v>218</v>
      </c>
      <c r="AC13" s="40">
        <f t="shared" si="9"/>
        <v>174</v>
      </c>
      <c r="AD13" s="49" t="s">
        <v>270</v>
      </c>
      <c r="AE13" s="43">
        <v>174</v>
      </c>
      <c r="AF13" s="40">
        <f t="shared" si="10"/>
        <v>145</v>
      </c>
      <c r="AG13" s="49" t="s">
        <v>270</v>
      </c>
      <c r="AH13" s="42">
        <v>145</v>
      </c>
      <c r="AI13" s="40">
        <f t="shared" si="11"/>
        <v>231</v>
      </c>
      <c r="AJ13" s="49" t="s">
        <v>270</v>
      </c>
      <c r="AK13" s="42">
        <v>231</v>
      </c>
      <c r="AL13" s="40">
        <f t="shared" si="12"/>
        <v>170</v>
      </c>
      <c r="AM13" s="49" t="s">
        <v>270</v>
      </c>
      <c r="AN13" s="42">
        <v>170</v>
      </c>
      <c r="AO13" s="40">
        <f t="shared" si="13"/>
        <v>204</v>
      </c>
      <c r="AP13" s="49" t="s">
        <v>270</v>
      </c>
      <c r="AQ13" s="42">
        <v>204</v>
      </c>
      <c r="AR13" s="40">
        <f t="shared" si="14"/>
        <v>228</v>
      </c>
      <c r="AS13" s="49" t="s">
        <v>270</v>
      </c>
      <c r="AT13" s="43">
        <v>228</v>
      </c>
      <c r="AU13" s="40">
        <f t="shared" si="15"/>
        <v>299</v>
      </c>
      <c r="AV13" s="49" t="s">
        <v>270</v>
      </c>
      <c r="AW13" s="43">
        <v>299</v>
      </c>
      <c r="AX13" s="40">
        <f t="shared" si="16"/>
        <v>114</v>
      </c>
      <c r="AY13" s="49" t="s">
        <v>270</v>
      </c>
      <c r="AZ13" s="42">
        <v>114</v>
      </c>
      <c r="BA13" s="40">
        <f t="shared" si="17"/>
        <v>321</v>
      </c>
      <c r="BB13" s="49" t="s">
        <v>270</v>
      </c>
      <c r="BC13" s="42">
        <v>321</v>
      </c>
      <c r="BD13" s="40">
        <f t="shared" si="18"/>
        <v>261</v>
      </c>
      <c r="BE13" s="49" t="s">
        <v>270</v>
      </c>
      <c r="BF13" s="42">
        <v>261</v>
      </c>
      <c r="BG13" s="40">
        <f t="shared" si="19"/>
        <v>168</v>
      </c>
      <c r="BH13" s="49" t="s">
        <v>270</v>
      </c>
      <c r="BI13" s="43">
        <v>168</v>
      </c>
      <c r="BJ13" s="40">
        <f t="shared" si="20"/>
        <v>267</v>
      </c>
      <c r="BK13" s="49" t="s">
        <v>270</v>
      </c>
      <c r="BL13" s="43">
        <v>267</v>
      </c>
      <c r="BM13" s="40">
        <f t="shared" si="21"/>
        <v>538</v>
      </c>
      <c r="BN13" s="49" t="s">
        <v>270</v>
      </c>
      <c r="BO13" s="42">
        <v>538</v>
      </c>
      <c r="BP13" s="40">
        <f t="shared" si="22"/>
        <v>242</v>
      </c>
      <c r="BQ13" s="49" t="s">
        <v>270</v>
      </c>
      <c r="BR13" s="42">
        <v>242</v>
      </c>
      <c r="BS13" s="40">
        <f t="shared" si="23"/>
        <v>220</v>
      </c>
      <c r="BT13" s="49" t="s">
        <v>270</v>
      </c>
      <c r="BU13" s="42">
        <v>220</v>
      </c>
      <c r="BV13" s="40">
        <f t="shared" si="24"/>
        <v>159</v>
      </c>
      <c r="BW13" s="49" t="s">
        <v>270</v>
      </c>
      <c r="BX13" s="43">
        <v>159</v>
      </c>
      <c r="BY13" s="40">
        <f t="shared" si="25"/>
        <v>225</v>
      </c>
      <c r="BZ13" s="49" t="s">
        <v>270</v>
      </c>
      <c r="CA13" s="43">
        <v>225</v>
      </c>
      <c r="CB13" s="40">
        <f t="shared" si="26"/>
        <v>275</v>
      </c>
      <c r="CC13" s="49" t="s">
        <v>270</v>
      </c>
      <c r="CD13" s="42">
        <v>275</v>
      </c>
      <c r="CE13" s="40">
        <f t="shared" si="27"/>
        <v>163</v>
      </c>
      <c r="CF13" s="49" t="s">
        <v>270</v>
      </c>
      <c r="CG13" s="42">
        <v>163</v>
      </c>
      <c r="CH13" s="40">
        <f t="shared" si="28"/>
        <v>295</v>
      </c>
      <c r="CI13" s="49" t="s">
        <v>270</v>
      </c>
      <c r="CJ13" s="42">
        <v>295</v>
      </c>
      <c r="CK13" s="40">
        <f t="shared" si="29"/>
        <v>194</v>
      </c>
      <c r="CL13" s="49" t="s">
        <v>270</v>
      </c>
      <c r="CM13" s="43">
        <v>194</v>
      </c>
      <c r="CN13" s="40">
        <f t="shared" si="30"/>
        <v>203</v>
      </c>
      <c r="CO13" s="49" t="s">
        <v>270</v>
      </c>
      <c r="CP13" s="43">
        <v>203</v>
      </c>
      <c r="CQ13" s="40">
        <f t="shared" si="31"/>
        <v>187</v>
      </c>
      <c r="CR13" s="49" t="s">
        <v>270</v>
      </c>
      <c r="CS13" s="42">
        <v>187</v>
      </c>
      <c r="CT13" s="40">
        <f t="shared" si="32"/>
        <v>389</v>
      </c>
      <c r="CU13" s="49" t="s">
        <v>270</v>
      </c>
      <c r="CV13" s="42">
        <v>389</v>
      </c>
      <c r="CW13" s="40">
        <f t="shared" si="33"/>
        <v>213</v>
      </c>
      <c r="CX13" s="49" t="s">
        <v>270</v>
      </c>
      <c r="CY13" s="42">
        <v>213</v>
      </c>
      <c r="CZ13" s="40">
        <f t="shared" si="34"/>
        <v>192</v>
      </c>
      <c r="DA13" s="49" t="s">
        <v>270</v>
      </c>
      <c r="DB13" s="43">
        <v>192</v>
      </c>
      <c r="DC13" s="40">
        <f t="shared" si="35"/>
        <v>148</v>
      </c>
      <c r="DD13" s="49" t="s">
        <v>270</v>
      </c>
      <c r="DE13" s="43">
        <v>148</v>
      </c>
      <c r="DF13" s="40">
        <f t="shared" si="36"/>
        <v>178</v>
      </c>
      <c r="DG13" s="49" t="s">
        <v>270</v>
      </c>
      <c r="DH13" s="42">
        <v>178</v>
      </c>
      <c r="DI13" s="40">
        <f t="shared" si="37"/>
        <v>99</v>
      </c>
      <c r="DJ13" s="49" t="s">
        <v>270</v>
      </c>
      <c r="DK13" s="42">
        <v>99</v>
      </c>
      <c r="DL13" s="40">
        <f t="shared" si="38"/>
        <v>272</v>
      </c>
      <c r="DM13" s="49" t="s">
        <v>270</v>
      </c>
      <c r="DN13" s="42">
        <v>272</v>
      </c>
      <c r="DO13" s="40">
        <f t="shared" si="39"/>
        <v>143</v>
      </c>
      <c r="DP13" s="49" t="s">
        <v>270</v>
      </c>
      <c r="DQ13" s="43">
        <v>143</v>
      </c>
      <c r="DR13" s="40">
        <f t="shared" si="40"/>
        <v>379</v>
      </c>
      <c r="DS13" s="49" t="s">
        <v>270</v>
      </c>
      <c r="DT13" s="43">
        <v>379</v>
      </c>
      <c r="DU13" s="40">
        <f t="shared" si="41"/>
        <v>142</v>
      </c>
      <c r="DV13" s="49" t="s">
        <v>270</v>
      </c>
      <c r="DW13" s="42">
        <v>142</v>
      </c>
      <c r="DX13" s="40">
        <f t="shared" si="42"/>
        <v>304</v>
      </c>
      <c r="DY13" s="49" t="s">
        <v>270</v>
      </c>
      <c r="DZ13" s="42">
        <v>304</v>
      </c>
      <c r="EA13" s="40">
        <f t="shared" si="43"/>
        <v>220</v>
      </c>
      <c r="EB13" s="49" t="s">
        <v>270</v>
      </c>
      <c r="EC13" s="42">
        <v>220</v>
      </c>
      <c r="ED13" s="40">
        <f t="shared" si="44"/>
        <v>172</v>
      </c>
      <c r="EE13" s="49" t="s">
        <v>270</v>
      </c>
      <c r="EF13" s="43">
        <v>172</v>
      </c>
      <c r="EG13" s="40">
        <f t="shared" si="45"/>
        <v>408</v>
      </c>
      <c r="EH13" s="49" t="s">
        <v>270</v>
      </c>
      <c r="EI13" s="42">
        <v>408</v>
      </c>
      <c r="EJ13" s="40">
        <f t="shared" si="46"/>
        <v>178</v>
      </c>
      <c r="EK13" s="49" t="s">
        <v>270</v>
      </c>
      <c r="EL13" s="43">
        <v>178</v>
      </c>
      <c r="EM13" s="40">
        <f t="shared" si="47"/>
        <v>262</v>
      </c>
      <c r="EN13" s="49" t="s">
        <v>270</v>
      </c>
      <c r="EO13" s="42">
        <v>262</v>
      </c>
      <c r="EP13" s="40">
        <f t="shared" si="48"/>
        <v>145</v>
      </c>
      <c r="EQ13" s="49" t="s">
        <v>270</v>
      </c>
      <c r="ER13" s="43">
        <v>145</v>
      </c>
      <c r="ES13" s="40">
        <f t="shared" si="49"/>
        <v>192</v>
      </c>
      <c r="ET13" s="49" t="s">
        <v>270</v>
      </c>
      <c r="EU13" s="43">
        <v>192</v>
      </c>
    </row>
    <row r="14" spans="1:151" s="37" customFormat="1" ht="12.75" customHeight="1">
      <c r="A14" s="36" t="s">
        <v>198</v>
      </c>
      <c r="B14" s="40">
        <f t="shared" si="0"/>
        <v>8932</v>
      </c>
      <c r="C14" s="49" t="s">
        <v>270</v>
      </c>
      <c r="D14" s="23">
        <f t="shared" si="51"/>
        <v>8932</v>
      </c>
      <c r="E14" s="40">
        <f t="shared" si="1"/>
        <v>2441</v>
      </c>
      <c r="F14" s="49" t="s">
        <v>270</v>
      </c>
      <c r="G14" s="42">
        <v>2441</v>
      </c>
      <c r="H14" s="40">
        <f t="shared" si="2"/>
        <v>78</v>
      </c>
      <c r="I14" s="49" t="s">
        <v>270</v>
      </c>
      <c r="J14" s="42">
        <v>78</v>
      </c>
      <c r="K14" s="40">
        <f t="shared" si="3"/>
        <v>194</v>
      </c>
      <c r="L14" s="49" t="s">
        <v>270</v>
      </c>
      <c r="M14" s="42">
        <v>194</v>
      </c>
      <c r="N14" s="40">
        <f t="shared" si="4"/>
        <v>108</v>
      </c>
      <c r="O14" s="49" t="s">
        <v>270</v>
      </c>
      <c r="P14" s="43">
        <v>108</v>
      </c>
      <c r="Q14" s="40">
        <f t="shared" si="5"/>
        <v>159</v>
      </c>
      <c r="R14" s="49" t="s">
        <v>270</v>
      </c>
      <c r="S14" s="42">
        <v>159</v>
      </c>
      <c r="T14" s="40">
        <f t="shared" si="6"/>
        <v>79</v>
      </c>
      <c r="U14" s="49" t="s">
        <v>270</v>
      </c>
      <c r="V14" s="42">
        <v>79</v>
      </c>
      <c r="W14" s="40">
        <f t="shared" si="7"/>
        <v>351</v>
      </c>
      <c r="X14" s="49" t="s">
        <v>270</v>
      </c>
      <c r="Y14" s="42">
        <v>351</v>
      </c>
      <c r="Z14" s="40">
        <f t="shared" si="8"/>
        <v>137</v>
      </c>
      <c r="AA14" s="49" t="s">
        <v>270</v>
      </c>
      <c r="AB14" s="42">
        <v>137</v>
      </c>
      <c r="AC14" s="40">
        <f t="shared" si="9"/>
        <v>99</v>
      </c>
      <c r="AD14" s="49" t="s">
        <v>270</v>
      </c>
      <c r="AE14" s="43">
        <v>99</v>
      </c>
      <c r="AF14" s="40">
        <f t="shared" si="10"/>
        <v>112</v>
      </c>
      <c r="AG14" s="49" t="s">
        <v>270</v>
      </c>
      <c r="AH14" s="42">
        <v>112</v>
      </c>
      <c r="AI14" s="40">
        <f t="shared" si="11"/>
        <v>124</v>
      </c>
      <c r="AJ14" s="49" t="s">
        <v>270</v>
      </c>
      <c r="AK14" s="42">
        <v>124</v>
      </c>
      <c r="AL14" s="40">
        <f t="shared" si="12"/>
        <v>113</v>
      </c>
      <c r="AM14" s="49" t="s">
        <v>270</v>
      </c>
      <c r="AN14" s="42">
        <v>113</v>
      </c>
      <c r="AO14" s="40">
        <f t="shared" si="13"/>
        <v>119</v>
      </c>
      <c r="AP14" s="49" t="s">
        <v>270</v>
      </c>
      <c r="AQ14" s="42">
        <v>119</v>
      </c>
      <c r="AR14" s="40">
        <f t="shared" si="14"/>
        <v>135</v>
      </c>
      <c r="AS14" s="49" t="s">
        <v>270</v>
      </c>
      <c r="AT14" s="43">
        <v>135</v>
      </c>
      <c r="AU14" s="40">
        <f t="shared" si="15"/>
        <v>157</v>
      </c>
      <c r="AV14" s="49" t="s">
        <v>270</v>
      </c>
      <c r="AW14" s="43">
        <v>157</v>
      </c>
      <c r="AX14" s="40">
        <f t="shared" si="16"/>
        <v>69</v>
      </c>
      <c r="AY14" s="49" t="s">
        <v>270</v>
      </c>
      <c r="AZ14" s="42">
        <v>69</v>
      </c>
      <c r="BA14" s="40">
        <f t="shared" si="17"/>
        <v>186</v>
      </c>
      <c r="BB14" s="49" t="s">
        <v>270</v>
      </c>
      <c r="BC14" s="42">
        <v>186</v>
      </c>
      <c r="BD14" s="40">
        <f t="shared" si="18"/>
        <v>165</v>
      </c>
      <c r="BE14" s="49" t="s">
        <v>270</v>
      </c>
      <c r="BF14" s="42">
        <v>165</v>
      </c>
      <c r="BG14" s="40">
        <f t="shared" si="19"/>
        <v>105</v>
      </c>
      <c r="BH14" s="49" t="s">
        <v>270</v>
      </c>
      <c r="BI14" s="43">
        <v>105</v>
      </c>
      <c r="BJ14" s="40">
        <f t="shared" si="20"/>
        <v>150</v>
      </c>
      <c r="BK14" s="49" t="s">
        <v>270</v>
      </c>
      <c r="BL14" s="43">
        <v>150</v>
      </c>
      <c r="BM14" s="40">
        <f t="shared" si="21"/>
        <v>315</v>
      </c>
      <c r="BN14" s="49" t="s">
        <v>270</v>
      </c>
      <c r="BO14" s="42">
        <v>315</v>
      </c>
      <c r="BP14" s="40">
        <f t="shared" si="22"/>
        <v>142</v>
      </c>
      <c r="BQ14" s="49" t="s">
        <v>270</v>
      </c>
      <c r="BR14" s="42">
        <v>142</v>
      </c>
      <c r="BS14" s="40">
        <f t="shared" si="23"/>
        <v>148</v>
      </c>
      <c r="BT14" s="49" t="s">
        <v>270</v>
      </c>
      <c r="BU14" s="42">
        <v>148</v>
      </c>
      <c r="BV14" s="40">
        <f t="shared" si="24"/>
        <v>98</v>
      </c>
      <c r="BW14" s="49" t="s">
        <v>270</v>
      </c>
      <c r="BX14" s="43">
        <v>98</v>
      </c>
      <c r="BY14" s="40">
        <f t="shared" si="25"/>
        <v>125</v>
      </c>
      <c r="BZ14" s="49" t="s">
        <v>270</v>
      </c>
      <c r="CA14" s="43">
        <v>125</v>
      </c>
      <c r="CB14" s="40">
        <f t="shared" si="26"/>
        <v>165</v>
      </c>
      <c r="CC14" s="49" t="s">
        <v>270</v>
      </c>
      <c r="CD14" s="42">
        <v>165</v>
      </c>
      <c r="CE14" s="40">
        <f t="shared" si="27"/>
        <v>110</v>
      </c>
      <c r="CF14" s="49" t="s">
        <v>270</v>
      </c>
      <c r="CG14" s="42">
        <v>110</v>
      </c>
      <c r="CH14" s="40">
        <f t="shared" si="28"/>
        <v>137</v>
      </c>
      <c r="CI14" s="49" t="s">
        <v>270</v>
      </c>
      <c r="CJ14" s="42">
        <v>137</v>
      </c>
      <c r="CK14" s="40">
        <f t="shared" si="29"/>
        <v>104</v>
      </c>
      <c r="CL14" s="49" t="s">
        <v>270</v>
      </c>
      <c r="CM14" s="43">
        <v>104</v>
      </c>
      <c r="CN14" s="40">
        <f t="shared" si="30"/>
        <v>115</v>
      </c>
      <c r="CO14" s="49" t="s">
        <v>270</v>
      </c>
      <c r="CP14" s="43">
        <v>115</v>
      </c>
      <c r="CQ14" s="40">
        <f t="shared" si="31"/>
        <v>119</v>
      </c>
      <c r="CR14" s="49" t="s">
        <v>270</v>
      </c>
      <c r="CS14" s="42">
        <v>119</v>
      </c>
      <c r="CT14" s="40">
        <f t="shared" si="32"/>
        <v>196</v>
      </c>
      <c r="CU14" s="49" t="s">
        <v>270</v>
      </c>
      <c r="CV14" s="42">
        <v>196</v>
      </c>
      <c r="CW14" s="40">
        <f t="shared" si="33"/>
        <v>121</v>
      </c>
      <c r="CX14" s="49" t="s">
        <v>270</v>
      </c>
      <c r="CY14" s="42">
        <v>121</v>
      </c>
      <c r="CZ14" s="40">
        <f t="shared" si="34"/>
        <v>129</v>
      </c>
      <c r="DA14" s="49" t="s">
        <v>270</v>
      </c>
      <c r="DB14" s="43">
        <v>129</v>
      </c>
      <c r="DC14" s="40">
        <f t="shared" si="35"/>
        <v>75</v>
      </c>
      <c r="DD14" s="49" t="s">
        <v>270</v>
      </c>
      <c r="DE14" s="43">
        <v>75</v>
      </c>
      <c r="DF14" s="40">
        <f t="shared" si="36"/>
        <v>104</v>
      </c>
      <c r="DG14" s="49" t="s">
        <v>270</v>
      </c>
      <c r="DH14" s="42">
        <v>104</v>
      </c>
      <c r="DI14" s="40">
        <f t="shared" si="37"/>
        <v>63</v>
      </c>
      <c r="DJ14" s="49" t="s">
        <v>270</v>
      </c>
      <c r="DK14" s="42">
        <v>63</v>
      </c>
      <c r="DL14" s="40">
        <f t="shared" si="38"/>
        <v>193</v>
      </c>
      <c r="DM14" s="49" t="s">
        <v>270</v>
      </c>
      <c r="DN14" s="42">
        <v>193</v>
      </c>
      <c r="DO14" s="40">
        <f t="shared" si="39"/>
        <v>90</v>
      </c>
      <c r="DP14" s="49" t="s">
        <v>270</v>
      </c>
      <c r="DQ14" s="43">
        <v>90</v>
      </c>
      <c r="DR14" s="40">
        <f t="shared" si="40"/>
        <v>189</v>
      </c>
      <c r="DS14" s="49" t="s">
        <v>270</v>
      </c>
      <c r="DT14" s="43">
        <v>189</v>
      </c>
      <c r="DU14" s="40">
        <f t="shared" si="41"/>
        <v>90</v>
      </c>
      <c r="DV14" s="49" t="s">
        <v>270</v>
      </c>
      <c r="DW14" s="42">
        <v>90</v>
      </c>
      <c r="DX14" s="40">
        <f t="shared" si="42"/>
        <v>165</v>
      </c>
      <c r="DY14" s="49" t="s">
        <v>270</v>
      </c>
      <c r="DZ14" s="42">
        <v>165</v>
      </c>
      <c r="EA14" s="40">
        <f t="shared" si="43"/>
        <v>98</v>
      </c>
      <c r="EB14" s="49" t="s">
        <v>270</v>
      </c>
      <c r="EC14" s="42">
        <v>98</v>
      </c>
      <c r="ED14" s="40">
        <f t="shared" si="44"/>
        <v>107</v>
      </c>
      <c r="EE14" s="49" t="s">
        <v>270</v>
      </c>
      <c r="EF14" s="43">
        <v>107</v>
      </c>
      <c r="EG14" s="40">
        <f t="shared" si="45"/>
        <v>239</v>
      </c>
      <c r="EH14" s="49" t="s">
        <v>270</v>
      </c>
      <c r="EI14" s="42">
        <v>239</v>
      </c>
      <c r="EJ14" s="40">
        <f t="shared" si="46"/>
        <v>83</v>
      </c>
      <c r="EK14" s="49" t="s">
        <v>270</v>
      </c>
      <c r="EL14" s="43">
        <v>83</v>
      </c>
      <c r="EM14" s="40">
        <f t="shared" si="47"/>
        <v>135</v>
      </c>
      <c r="EN14" s="49" t="s">
        <v>270</v>
      </c>
      <c r="EO14" s="42">
        <v>135</v>
      </c>
      <c r="EP14" s="40">
        <f t="shared" si="48"/>
        <v>82</v>
      </c>
      <c r="EQ14" s="49" t="s">
        <v>270</v>
      </c>
      <c r="ER14" s="43">
        <v>82</v>
      </c>
      <c r="ES14" s="40">
        <f t="shared" si="49"/>
        <v>114</v>
      </c>
      <c r="ET14" s="49" t="s">
        <v>270</v>
      </c>
      <c r="EU14" s="43">
        <v>114</v>
      </c>
    </row>
    <row r="15" spans="1:151" s="5" customFormat="1" ht="12.75" customHeight="1">
      <c r="A15" s="8" t="s">
        <v>268</v>
      </c>
      <c r="B15" s="22">
        <f t="shared" si="0"/>
        <v>13790</v>
      </c>
      <c r="C15" s="23">
        <f t="shared" si="50"/>
        <v>5892</v>
      </c>
      <c r="D15" s="23">
        <f t="shared" si="51"/>
        <v>7898</v>
      </c>
      <c r="E15" s="22">
        <f t="shared" si="1"/>
        <v>3121</v>
      </c>
      <c r="F15" s="23">
        <v>1220</v>
      </c>
      <c r="G15" s="24">
        <v>1901</v>
      </c>
      <c r="H15" s="22">
        <f t="shared" si="2"/>
        <v>144</v>
      </c>
      <c r="I15" s="23">
        <v>63</v>
      </c>
      <c r="J15" s="24">
        <v>81</v>
      </c>
      <c r="K15" s="22">
        <f t="shared" si="3"/>
        <v>269</v>
      </c>
      <c r="L15" s="23">
        <v>106</v>
      </c>
      <c r="M15" s="24">
        <v>163</v>
      </c>
      <c r="N15" s="22">
        <f t="shared" si="4"/>
        <v>159</v>
      </c>
      <c r="O15" s="23">
        <v>69</v>
      </c>
      <c r="P15" s="39">
        <v>90</v>
      </c>
      <c r="Q15" s="22">
        <f t="shared" si="5"/>
        <v>242</v>
      </c>
      <c r="R15" s="23">
        <v>99</v>
      </c>
      <c r="S15" s="24">
        <v>143</v>
      </c>
      <c r="T15" s="22">
        <f t="shared" si="6"/>
        <v>97</v>
      </c>
      <c r="U15" s="23">
        <v>36</v>
      </c>
      <c r="V15" s="24">
        <v>61</v>
      </c>
      <c r="W15" s="22">
        <f t="shared" si="7"/>
        <v>526</v>
      </c>
      <c r="X15" s="23">
        <v>235</v>
      </c>
      <c r="Y15" s="24">
        <v>291</v>
      </c>
      <c r="Z15" s="22">
        <f t="shared" si="8"/>
        <v>208</v>
      </c>
      <c r="AA15" s="23">
        <v>102</v>
      </c>
      <c r="AB15" s="24">
        <v>106</v>
      </c>
      <c r="AC15" s="22">
        <f t="shared" si="9"/>
        <v>177</v>
      </c>
      <c r="AD15" s="23">
        <v>79</v>
      </c>
      <c r="AE15" s="39">
        <v>98</v>
      </c>
      <c r="AF15" s="22">
        <f t="shared" si="10"/>
        <v>135</v>
      </c>
      <c r="AG15" s="23">
        <v>59</v>
      </c>
      <c r="AH15" s="24">
        <v>76</v>
      </c>
      <c r="AI15" s="22">
        <f t="shared" si="11"/>
        <v>181</v>
      </c>
      <c r="AJ15" s="23">
        <v>72</v>
      </c>
      <c r="AK15" s="24">
        <v>109</v>
      </c>
      <c r="AL15" s="22">
        <f t="shared" si="12"/>
        <v>173</v>
      </c>
      <c r="AM15" s="23">
        <v>78</v>
      </c>
      <c r="AN15" s="24">
        <v>95</v>
      </c>
      <c r="AO15" s="22">
        <f t="shared" si="13"/>
        <v>182</v>
      </c>
      <c r="AP15" s="23">
        <v>83</v>
      </c>
      <c r="AQ15" s="24">
        <v>99</v>
      </c>
      <c r="AR15" s="22">
        <f t="shared" si="14"/>
        <v>212</v>
      </c>
      <c r="AS15" s="23">
        <v>90</v>
      </c>
      <c r="AT15" s="39">
        <v>122</v>
      </c>
      <c r="AU15" s="22">
        <f t="shared" si="15"/>
        <v>280</v>
      </c>
      <c r="AV15" s="23">
        <v>119</v>
      </c>
      <c r="AW15" s="39">
        <v>161</v>
      </c>
      <c r="AX15" s="22">
        <f t="shared" si="16"/>
        <v>109</v>
      </c>
      <c r="AY15" s="23">
        <v>43</v>
      </c>
      <c r="AZ15" s="24">
        <v>66</v>
      </c>
      <c r="BA15" s="22">
        <f t="shared" si="17"/>
        <v>295</v>
      </c>
      <c r="BB15" s="23">
        <v>138</v>
      </c>
      <c r="BC15" s="24">
        <v>157</v>
      </c>
      <c r="BD15" s="22">
        <f t="shared" si="18"/>
        <v>297</v>
      </c>
      <c r="BE15" s="23">
        <v>144</v>
      </c>
      <c r="BF15" s="24">
        <v>153</v>
      </c>
      <c r="BG15" s="22">
        <f t="shared" si="19"/>
        <v>158</v>
      </c>
      <c r="BH15" s="23">
        <v>75</v>
      </c>
      <c r="BI15" s="39">
        <v>83</v>
      </c>
      <c r="BJ15" s="22">
        <f t="shared" si="20"/>
        <v>212</v>
      </c>
      <c r="BK15" s="23">
        <v>88</v>
      </c>
      <c r="BL15" s="39">
        <v>124</v>
      </c>
      <c r="BM15" s="22">
        <f t="shared" si="21"/>
        <v>537</v>
      </c>
      <c r="BN15" s="23">
        <v>259</v>
      </c>
      <c r="BO15" s="24">
        <v>278</v>
      </c>
      <c r="BP15" s="22">
        <f t="shared" si="22"/>
        <v>258</v>
      </c>
      <c r="BQ15" s="23">
        <v>120</v>
      </c>
      <c r="BR15" s="24">
        <v>138</v>
      </c>
      <c r="BS15" s="22">
        <f t="shared" si="23"/>
        <v>243</v>
      </c>
      <c r="BT15" s="23">
        <v>110</v>
      </c>
      <c r="BU15" s="24">
        <v>133</v>
      </c>
      <c r="BV15" s="22">
        <f t="shared" si="24"/>
        <v>145</v>
      </c>
      <c r="BW15" s="23">
        <v>63</v>
      </c>
      <c r="BX15" s="39">
        <v>82</v>
      </c>
      <c r="BY15" s="22">
        <f t="shared" si="25"/>
        <v>182</v>
      </c>
      <c r="BZ15" s="23">
        <v>76</v>
      </c>
      <c r="CA15" s="39">
        <v>106</v>
      </c>
      <c r="CB15" s="22">
        <f t="shared" si="26"/>
        <v>219</v>
      </c>
      <c r="CC15" s="23">
        <v>97</v>
      </c>
      <c r="CD15" s="24">
        <v>122</v>
      </c>
      <c r="CE15" s="22">
        <f t="shared" si="27"/>
        <v>167</v>
      </c>
      <c r="CF15" s="23">
        <v>73</v>
      </c>
      <c r="CG15" s="24">
        <v>94</v>
      </c>
      <c r="CH15" s="22">
        <f t="shared" si="28"/>
        <v>271</v>
      </c>
      <c r="CI15" s="23">
        <v>123</v>
      </c>
      <c r="CJ15" s="24">
        <v>148</v>
      </c>
      <c r="CK15" s="22">
        <f t="shared" si="29"/>
        <v>211</v>
      </c>
      <c r="CL15" s="23">
        <v>81</v>
      </c>
      <c r="CM15" s="39">
        <v>130</v>
      </c>
      <c r="CN15" s="22">
        <f t="shared" si="30"/>
        <v>220</v>
      </c>
      <c r="CO15" s="23">
        <v>99</v>
      </c>
      <c r="CP15" s="39">
        <v>121</v>
      </c>
      <c r="CQ15" s="22">
        <f t="shared" si="31"/>
        <v>212</v>
      </c>
      <c r="CR15" s="23">
        <v>91</v>
      </c>
      <c r="CS15" s="24">
        <v>121</v>
      </c>
      <c r="CT15" s="22">
        <f t="shared" si="32"/>
        <v>280</v>
      </c>
      <c r="CU15" s="23">
        <v>96</v>
      </c>
      <c r="CV15" s="24">
        <v>184</v>
      </c>
      <c r="CW15" s="22">
        <f t="shared" si="33"/>
        <v>206</v>
      </c>
      <c r="CX15" s="23">
        <v>72</v>
      </c>
      <c r="CY15" s="24">
        <v>134</v>
      </c>
      <c r="CZ15" s="22">
        <f t="shared" si="34"/>
        <v>208</v>
      </c>
      <c r="DA15" s="23">
        <v>84</v>
      </c>
      <c r="DB15" s="39">
        <v>124</v>
      </c>
      <c r="DC15" s="22">
        <f t="shared" si="35"/>
        <v>139</v>
      </c>
      <c r="DD15" s="23">
        <v>60</v>
      </c>
      <c r="DE15" s="39">
        <v>79</v>
      </c>
      <c r="DF15" s="22">
        <f t="shared" si="36"/>
        <v>203</v>
      </c>
      <c r="DG15" s="23">
        <v>88</v>
      </c>
      <c r="DH15" s="24">
        <v>115</v>
      </c>
      <c r="DI15" s="22">
        <f t="shared" si="37"/>
        <v>110</v>
      </c>
      <c r="DJ15" s="23">
        <v>45</v>
      </c>
      <c r="DK15" s="24">
        <v>65</v>
      </c>
      <c r="DL15" s="22">
        <f t="shared" si="38"/>
        <v>283</v>
      </c>
      <c r="DM15" s="23">
        <v>137</v>
      </c>
      <c r="DN15" s="24">
        <v>146</v>
      </c>
      <c r="DO15" s="22">
        <f t="shared" si="39"/>
        <v>148</v>
      </c>
      <c r="DP15" s="23">
        <v>69</v>
      </c>
      <c r="DQ15" s="39">
        <v>79</v>
      </c>
      <c r="DR15" s="22">
        <f t="shared" si="40"/>
        <v>383</v>
      </c>
      <c r="DS15" s="23">
        <v>179</v>
      </c>
      <c r="DT15" s="39">
        <v>204</v>
      </c>
      <c r="DU15" s="22">
        <f t="shared" si="41"/>
        <v>144</v>
      </c>
      <c r="DV15" s="23">
        <v>62</v>
      </c>
      <c r="DW15" s="24">
        <v>82</v>
      </c>
      <c r="DX15" s="22">
        <f t="shared" si="42"/>
        <v>282</v>
      </c>
      <c r="DY15" s="23">
        <v>107</v>
      </c>
      <c r="DZ15" s="24">
        <v>175</v>
      </c>
      <c r="EA15" s="22">
        <f t="shared" si="43"/>
        <v>200</v>
      </c>
      <c r="EB15" s="23">
        <v>86</v>
      </c>
      <c r="EC15" s="24">
        <v>114</v>
      </c>
      <c r="ED15" s="22">
        <f t="shared" si="44"/>
        <v>191</v>
      </c>
      <c r="EE15" s="23">
        <v>87</v>
      </c>
      <c r="EF15" s="39">
        <v>104</v>
      </c>
      <c r="EG15" s="22">
        <f t="shared" si="45"/>
        <v>420</v>
      </c>
      <c r="EH15" s="23">
        <v>178</v>
      </c>
      <c r="EI15" s="24">
        <v>242</v>
      </c>
      <c r="EJ15" s="22">
        <f t="shared" si="46"/>
        <v>149</v>
      </c>
      <c r="EK15" s="23">
        <v>74</v>
      </c>
      <c r="EL15" s="39">
        <v>75</v>
      </c>
      <c r="EM15" s="22">
        <f t="shared" si="47"/>
        <v>245</v>
      </c>
      <c r="EN15" s="23">
        <v>115</v>
      </c>
      <c r="EO15" s="24">
        <v>130</v>
      </c>
      <c r="EP15" s="22">
        <f t="shared" si="48"/>
        <v>146</v>
      </c>
      <c r="EQ15" s="23">
        <v>66</v>
      </c>
      <c r="ER15" s="39">
        <v>80</v>
      </c>
      <c r="ES15" s="22">
        <f t="shared" si="49"/>
        <v>211</v>
      </c>
      <c r="ET15" s="23">
        <v>97</v>
      </c>
      <c r="EU15" s="39">
        <v>114</v>
      </c>
    </row>
    <row r="16" spans="1:151" s="5" customFormat="1" ht="12.75" customHeight="1">
      <c r="A16" s="8"/>
      <c r="B16" s="22"/>
      <c r="C16" s="23"/>
      <c r="D16" s="23"/>
      <c r="E16" s="22"/>
      <c r="F16" s="23"/>
      <c r="G16" s="24"/>
      <c r="H16" s="22"/>
      <c r="I16" s="23"/>
      <c r="J16" s="24"/>
      <c r="K16" s="22"/>
      <c r="L16" s="23"/>
      <c r="M16" s="24"/>
      <c r="N16" s="22"/>
      <c r="O16" s="23"/>
      <c r="P16" s="39"/>
      <c r="Q16" s="22"/>
      <c r="R16" s="23"/>
      <c r="S16" s="24"/>
      <c r="T16" s="22"/>
      <c r="U16" s="23"/>
      <c r="V16" s="24"/>
      <c r="W16" s="22"/>
      <c r="X16" s="23"/>
      <c r="Y16" s="24"/>
      <c r="Z16" s="22"/>
      <c r="AA16" s="23"/>
      <c r="AB16" s="24"/>
      <c r="AC16" s="22"/>
      <c r="AD16" s="23"/>
      <c r="AE16" s="39"/>
      <c r="AF16" s="22"/>
      <c r="AG16" s="23"/>
      <c r="AH16" s="24"/>
      <c r="AI16" s="22"/>
      <c r="AJ16" s="23"/>
      <c r="AK16" s="24"/>
      <c r="AL16" s="22"/>
      <c r="AM16" s="23"/>
      <c r="AN16" s="24"/>
      <c r="AO16" s="22"/>
      <c r="AP16" s="23"/>
      <c r="AQ16" s="24"/>
      <c r="AR16" s="22"/>
      <c r="AS16" s="23"/>
      <c r="AT16" s="39"/>
      <c r="AU16" s="22"/>
      <c r="AV16" s="23"/>
      <c r="AW16" s="39"/>
      <c r="AX16" s="22"/>
      <c r="AY16" s="23"/>
      <c r="AZ16" s="24"/>
      <c r="BA16" s="22"/>
      <c r="BB16" s="23"/>
      <c r="BC16" s="24"/>
      <c r="BD16" s="22"/>
      <c r="BE16" s="23"/>
      <c r="BF16" s="24"/>
      <c r="BG16" s="22"/>
      <c r="BH16" s="23"/>
      <c r="BI16" s="39"/>
      <c r="BJ16" s="22"/>
      <c r="BK16" s="23"/>
      <c r="BL16" s="39"/>
      <c r="BM16" s="22"/>
      <c r="BN16" s="23"/>
      <c r="BO16" s="24"/>
      <c r="BP16" s="22"/>
      <c r="BQ16" s="23"/>
      <c r="BR16" s="24"/>
      <c r="BS16" s="22"/>
      <c r="BT16" s="23"/>
      <c r="BU16" s="24"/>
      <c r="BV16" s="22"/>
      <c r="BW16" s="23"/>
      <c r="BX16" s="39"/>
      <c r="BY16" s="22"/>
      <c r="BZ16" s="23"/>
      <c r="CA16" s="39"/>
      <c r="CB16" s="22"/>
      <c r="CC16" s="23"/>
      <c r="CD16" s="24"/>
      <c r="CE16" s="22"/>
      <c r="CF16" s="23"/>
      <c r="CG16" s="24"/>
      <c r="CH16" s="22"/>
      <c r="CI16" s="23"/>
      <c r="CJ16" s="24"/>
      <c r="CK16" s="22"/>
      <c r="CL16" s="23"/>
      <c r="CM16" s="39"/>
      <c r="CN16" s="22"/>
      <c r="CO16" s="23"/>
      <c r="CP16" s="39"/>
      <c r="CQ16" s="22"/>
      <c r="CR16" s="23"/>
      <c r="CS16" s="24"/>
      <c r="CT16" s="22"/>
      <c r="CU16" s="23"/>
      <c r="CV16" s="24"/>
      <c r="CW16" s="22"/>
      <c r="CX16" s="23"/>
      <c r="CY16" s="24"/>
      <c r="CZ16" s="22"/>
      <c r="DA16" s="23"/>
      <c r="DB16" s="39"/>
      <c r="DC16" s="22"/>
      <c r="DD16" s="23"/>
      <c r="DE16" s="39"/>
      <c r="DF16" s="22"/>
      <c r="DG16" s="23"/>
      <c r="DH16" s="24"/>
      <c r="DI16" s="22"/>
      <c r="DJ16" s="23"/>
      <c r="DK16" s="24"/>
      <c r="DL16" s="22"/>
      <c r="DM16" s="23"/>
      <c r="DN16" s="24"/>
      <c r="DO16" s="22"/>
      <c r="DP16" s="23"/>
      <c r="DQ16" s="39"/>
      <c r="DR16" s="22"/>
      <c r="DS16" s="23"/>
      <c r="DT16" s="39"/>
      <c r="DU16" s="22"/>
      <c r="DV16" s="23"/>
      <c r="DW16" s="24"/>
      <c r="DX16" s="22"/>
      <c r="DY16" s="23"/>
      <c r="DZ16" s="24"/>
      <c r="EA16" s="22"/>
      <c r="EB16" s="23"/>
      <c r="EC16" s="24"/>
      <c r="ED16" s="22"/>
      <c r="EE16" s="23"/>
      <c r="EF16" s="39"/>
      <c r="EG16" s="22"/>
      <c r="EH16" s="23"/>
      <c r="EI16" s="24"/>
      <c r="EJ16" s="22"/>
      <c r="EK16" s="23"/>
      <c r="EL16" s="39"/>
      <c r="EM16" s="22"/>
      <c r="EN16" s="23"/>
      <c r="EO16" s="24"/>
      <c r="EP16" s="22"/>
      <c r="EQ16" s="23"/>
      <c r="ER16" s="39"/>
      <c r="ES16" s="22"/>
      <c r="ET16" s="23"/>
      <c r="EU16" s="39"/>
    </row>
    <row r="17" spans="1:151" s="5" customFormat="1" ht="12.75" customHeight="1">
      <c r="A17" s="8"/>
      <c r="B17" s="22"/>
      <c r="C17" s="23"/>
      <c r="D17" s="23"/>
      <c r="E17" s="22"/>
      <c r="F17" s="23"/>
      <c r="G17" s="24"/>
      <c r="H17" s="22"/>
      <c r="I17" s="23"/>
      <c r="J17" s="24"/>
      <c r="K17" s="22"/>
      <c r="L17" s="23"/>
      <c r="M17" s="24"/>
      <c r="N17" s="22"/>
      <c r="O17" s="23"/>
      <c r="P17" s="39"/>
      <c r="Q17" s="22"/>
      <c r="R17" s="23"/>
      <c r="S17" s="24"/>
      <c r="T17" s="22"/>
      <c r="U17" s="23"/>
      <c r="V17" s="24"/>
      <c r="W17" s="22"/>
      <c r="X17" s="23"/>
      <c r="Y17" s="24"/>
      <c r="Z17" s="22"/>
      <c r="AA17" s="23"/>
      <c r="AB17" s="24"/>
      <c r="AC17" s="22"/>
      <c r="AD17" s="23"/>
      <c r="AE17" s="39"/>
      <c r="AF17" s="22"/>
      <c r="AG17" s="23"/>
      <c r="AH17" s="24"/>
      <c r="AI17" s="22"/>
      <c r="AJ17" s="23"/>
      <c r="AK17" s="24"/>
      <c r="AL17" s="22"/>
      <c r="AM17" s="23"/>
      <c r="AN17" s="24"/>
      <c r="AO17" s="22"/>
      <c r="AP17" s="23"/>
      <c r="AQ17" s="24"/>
      <c r="AR17" s="22"/>
      <c r="AS17" s="23"/>
      <c r="AT17" s="39"/>
      <c r="AU17" s="22"/>
      <c r="AV17" s="23"/>
      <c r="AW17" s="39"/>
      <c r="AX17" s="22"/>
      <c r="AY17" s="23"/>
      <c r="AZ17" s="24"/>
      <c r="BA17" s="22"/>
      <c r="BB17" s="23"/>
      <c r="BC17" s="24"/>
      <c r="BD17" s="22"/>
      <c r="BE17" s="23"/>
      <c r="BF17" s="24"/>
      <c r="BG17" s="22"/>
      <c r="BH17" s="23"/>
      <c r="BI17" s="39"/>
      <c r="BJ17" s="22"/>
      <c r="BK17" s="23"/>
      <c r="BL17" s="39"/>
      <c r="BM17" s="22"/>
      <c r="BN17" s="23"/>
      <c r="BO17" s="24"/>
      <c r="BP17" s="22"/>
      <c r="BQ17" s="23"/>
      <c r="BR17" s="24"/>
      <c r="BS17" s="22"/>
      <c r="BT17" s="23"/>
      <c r="BU17" s="24"/>
      <c r="BV17" s="22"/>
      <c r="BW17" s="23"/>
      <c r="BX17" s="39"/>
      <c r="BY17" s="22"/>
      <c r="BZ17" s="23"/>
      <c r="CA17" s="39"/>
      <c r="CB17" s="22"/>
      <c r="CC17" s="23"/>
      <c r="CD17" s="24"/>
      <c r="CE17" s="22"/>
      <c r="CF17" s="23"/>
      <c r="CG17" s="24"/>
      <c r="CH17" s="22"/>
      <c r="CI17" s="23"/>
      <c r="CJ17" s="24"/>
      <c r="CK17" s="22"/>
      <c r="CL17" s="23"/>
      <c r="CM17" s="39"/>
      <c r="CN17" s="22"/>
      <c r="CO17" s="23"/>
      <c r="CP17" s="39"/>
      <c r="CQ17" s="22"/>
      <c r="CR17" s="23"/>
      <c r="CS17" s="24"/>
      <c r="CT17" s="22"/>
      <c r="CU17" s="23"/>
      <c r="CV17" s="24"/>
      <c r="CW17" s="22"/>
      <c r="CX17" s="23"/>
      <c r="CY17" s="24"/>
      <c r="CZ17" s="22"/>
      <c r="DA17" s="23"/>
      <c r="DB17" s="39"/>
      <c r="DC17" s="22"/>
      <c r="DD17" s="23"/>
      <c r="DE17" s="24"/>
      <c r="DF17" s="22"/>
      <c r="DG17" s="23"/>
      <c r="DH17" s="24"/>
      <c r="DI17" s="22"/>
      <c r="DJ17" s="23"/>
      <c r="DK17" s="24"/>
      <c r="DL17" s="22"/>
      <c r="DM17" s="23"/>
      <c r="DN17" s="24"/>
      <c r="DO17" s="22"/>
      <c r="DP17" s="23"/>
      <c r="DQ17" s="39"/>
      <c r="DR17" s="22"/>
      <c r="DS17" s="23"/>
      <c r="DT17" s="39"/>
      <c r="DU17" s="22"/>
      <c r="DV17" s="23"/>
      <c r="DW17" s="24"/>
      <c r="DX17" s="22"/>
      <c r="DY17" s="23"/>
      <c r="DZ17" s="24"/>
      <c r="EA17" s="22"/>
      <c r="EB17" s="23"/>
      <c r="EC17" s="24"/>
      <c r="ED17" s="22"/>
      <c r="EE17" s="23"/>
      <c r="EF17" s="39"/>
      <c r="EG17" s="22"/>
      <c r="EH17" s="23"/>
      <c r="EI17" s="24"/>
      <c r="EJ17" s="22"/>
      <c r="EK17" s="23"/>
      <c r="EL17" s="24"/>
      <c r="EM17" s="22"/>
      <c r="EN17" s="23"/>
      <c r="EO17" s="24"/>
      <c r="EP17" s="22"/>
      <c r="EQ17" s="23"/>
      <c r="ER17" s="39"/>
      <c r="ES17" s="22"/>
      <c r="ET17" s="23"/>
      <c r="EU17" s="24"/>
    </row>
    <row r="18" spans="1:151" s="5" customFormat="1" ht="12.75" customHeight="1">
      <c r="A18" s="8"/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39"/>
      <c r="Q18" s="22"/>
      <c r="R18" s="23"/>
      <c r="S18" s="24"/>
      <c r="T18" s="22"/>
      <c r="U18" s="23"/>
      <c r="V18" s="24"/>
      <c r="W18" s="22"/>
      <c r="X18" s="23"/>
      <c r="Y18" s="24"/>
      <c r="Z18" s="22"/>
      <c r="AA18" s="23"/>
      <c r="AB18" s="24"/>
      <c r="AC18" s="22"/>
      <c r="AD18" s="23"/>
      <c r="AE18" s="39"/>
      <c r="AF18" s="22"/>
      <c r="AG18" s="23"/>
      <c r="AH18" s="24"/>
      <c r="AI18" s="22"/>
      <c r="AJ18" s="23"/>
      <c r="AK18" s="24"/>
      <c r="AL18" s="22"/>
      <c r="AM18" s="23"/>
      <c r="AN18" s="24"/>
      <c r="AO18" s="22"/>
      <c r="AP18" s="23"/>
      <c r="AQ18" s="24"/>
      <c r="AR18" s="22"/>
      <c r="AS18" s="23"/>
      <c r="AT18" s="39"/>
      <c r="AU18" s="22"/>
      <c r="AV18" s="23"/>
      <c r="AW18" s="24"/>
      <c r="AX18" s="22"/>
      <c r="AY18" s="23"/>
      <c r="AZ18" s="24"/>
      <c r="BA18" s="22"/>
      <c r="BB18" s="23"/>
      <c r="BC18" s="24"/>
      <c r="BD18" s="22"/>
      <c r="BE18" s="23"/>
      <c r="BF18" s="24"/>
      <c r="BG18" s="22"/>
      <c r="BH18" s="23"/>
      <c r="BI18" s="39"/>
      <c r="BJ18" s="22"/>
      <c r="BK18" s="23"/>
      <c r="BL18" s="24"/>
      <c r="BM18" s="22">
        <f t="shared" si="21"/>
        <v>0</v>
      </c>
      <c r="BN18" s="23"/>
      <c r="BO18" s="24"/>
      <c r="BP18" s="22"/>
      <c r="BQ18" s="23"/>
      <c r="BR18" s="24"/>
      <c r="BS18" s="22"/>
      <c r="BT18" s="23"/>
      <c r="BU18" s="24"/>
      <c r="BV18" s="22"/>
      <c r="BW18" s="23"/>
      <c r="BX18" s="39"/>
      <c r="BY18" s="22"/>
      <c r="BZ18" s="23"/>
      <c r="CA18" s="24"/>
      <c r="CB18" s="22"/>
      <c r="CC18" s="23"/>
      <c r="CD18" s="24"/>
      <c r="CE18" s="22"/>
      <c r="CF18" s="23"/>
      <c r="CG18" s="24"/>
      <c r="CH18" s="22"/>
      <c r="CI18" s="23"/>
      <c r="CJ18" s="24"/>
      <c r="CK18" s="22"/>
      <c r="CL18" s="23"/>
      <c r="CM18" s="39"/>
      <c r="CN18" s="22"/>
      <c r="CO18" s="23"/>
      <c r="CP18" s="24"/>
      <c r="CQ18" s="22"/>
      <c r="CR18" s="23"/>
      <c r="CS18" s="24"/>
      <c r="CT18" s="22"/>
      <c r="CU18" s="23"/>
      <c r="CV18" s="24"/>
      <c r="CW18" s="22"/>
      <c r="CX18" s="23"/>
      <c r="CY18" s="24"/>
      <c r="CZ18" s="22"/>
      <c r="DA18" s="23"/>
      <c r="DB18" s="39"/>
      <c r="DC18" s="22"/>
      <c r="DD18" s="23"/>
      <c r="DE18" s="24"/>
      <c r="DF18" s="22"/>
      <c r="DG18" s="23"/>
      <c r="DH18" s="24"/>
      <c r="DI18" s="22"/>
      <c r="DJ18" s="23"/>
      <c r="DK18" s="24"/>
      <c r="DL18" s="22"/>
      <c r="DM18" s="23"/>
      <c r="DN18" s="24"/>
      <c r="DO18" s="22"/>
      <c r="DP18" s="23"/>
      <c r="DQ18" s="39"/>
      <c r="DR18" s="22"/>
      <c r="DS18" s="23"/>
      <c r="DT18" s="24"/>
      <c r="DU18" s="22"/>
      <c r="DV18" s="23"/>
      <c r="DW18" s="24"/>
      <c r="DX18" s="22"/>
      <c r="DY18" s="23"/>
      <c r="DZ18" s="24"/>
      <c r="EA18" s="22"/>
      <c r="EB18" s="23"/>
      <c r="EC18" s="24"/>
      <c r="ED18" s="22"/>
      <c r="EE18" s="23"/>
      <c r="EF18" s="39"/>
      <c r="EG18" s="22"/>
      <c r="EH18" s="23"/>
      <c r="EI18" s="24"/>
      <c r="EJ18" s="22"/>
      <c r="EK18" s="23"/>
      <c r="EL18" s="24"/>
      <c r="EM18" s="22"/>
      <c r="EN18" s="23"/>
      <c r="EO18" s="24"/>
      <c r="EP18" s="22"/>
      <c r="EQ18" s="23"/>
      <c r="ER18" s="39"/>
      <c r="ES18" s="22"/>
      <c r="ET18" s="23"/>
      <c r="EU18" s="24"/>
    </row>
    <row r="19" spans="1:151" s="5" customFormat="1" ht="12.75" customHeight="1">
      <c r="A19" s="10" t="s">
        <v>1</v>
      </c>
      <c r="B19" s="19">
        <f>SUM(B5:B18)</f>
        <v>132555</v>
      </c>
      <c r="C19" s="20">
        <f>SUM(C5:C18)</f>
        <v>64780</v>
      </c>
      <c r="D19" s="44">
        <f>SUM(D5:D18)</f>
        <v>67775</v>
      </c>
      <c r="E19" s="19">
        <f>SUM(E5:E18)</f>
        <v>35120</v>
      </c>
      <c r="F19" s="20">
        <f>SUM(F5:F12,F15:F18)</f>
        <v>16749</v>
      </c>
      <c r="G19" s="21">
        <f>SUM(G5:G10,G13:G18)</f>
        <v>18371</v>
      </c>
      <c r="H19" s="19">
        <f>SUM(H5:H18)</f>
        <v>1091</v>
      </c>
      <c r="I19" s="20">
        <f>SUM(I5:I12,I15:I18)</f>
        <v>536</v>
      </c>
      <c r="J19" s="21">
        <f>SUM(J5:J10,J13:J18)</f>
        <v>555</v>
      </c>
      <c r="K19" s="19">
        <f>SUM(K5:K18)</f>
        <v>2873</v>
      </c>
      <c r="L19" s="20">
        <f>SUM(L5:L12,L15:L18)</f>
        <v>1389</v>
      </c>
      <c r="M19" s="21">
        <f>SUM(M5:M10,M13:M18)</f>
        <v>1484</v>
      </c>
      <c r="N19" s="19">
        <f>SUM(N5:N18)</f>
        <v>1505</v>
      </c>
      <c r="O19" s="20">
        <f>SUM(O5:O12,O15:O18)</f>
        <v>715</v>
      </c>
      <c r="P19" s="48">
        <f>SUM(P5:P10,P13:P18)</f>
        <v>790</v>
      </c>
      <c r="Q19" s="19">
        <f>SUM(Q5:Q18)</f>
        <v>2496</v>
      </c>
      <c r="R19" s="20">
        <f>SUM(R5:R12,R15:R18)</f>
        <v>1189</v>
      </c>
      <c r="S19" s="21">
        <f>SUM(S5:S10,S13:S18)</f>
        <v>1307</v>
      </c>
      <c r="T19" s="19">
        <f>SUM(T5:T18)</f>
        <v>985</v>
      </c>
      <c r="U19" s="20">
        <f>SUM(U5:U12,U15:U18)</f>
        <v>482</v>
      </c>
      <c r="V19" s="21">
        <f>SUM(V5:V10,V13:V18)</f>
        <v>503</v>
      </c>
      <c r="W19" s="19">
        <f>SUM(W5:W18)</f>
        <v>5621</v>
      </c>
      <c r="X19" s="20">
        <f>SUM(X5:X12,X15:X18)</f>
        <v>2974</v>
      </c>
      <c r="Y19" s="21">
        <f>SUM(Y5:Y10,Y13:Y18)</f>
        <v>2647</v>
      </c>
      <c r="Z19" s="19">
        <f>SUM(Z5:Z18)</f>
        <v>1902</v>
      </c>
      <c r="AA19" s="20">
        <f>SUM(AA5:AA12,AA15:AA18)</f>
        <v>909</v>
      </c>
      <c r="AB19" s="21">
        <f>SUM(AB5:AB10,AB13:AB18)</f>
        <v>993</v>
      </c>
      <c r="AC19" s="19">
        <f>SUM(AC5:AC18)</f>
        <v>1612</v>
      </c>
      <c r="AD19" s="20">
        <f>SUM(AD5:AD12,AD15:AD18)</f>
        <v>829</v>
      </c>
      <c r="AE19" s="48">
        <f>SUM(AE5:AE10,AE13:AE18)</f>
        <v>783</v>
      </c>
      <c r="AF19" s="19">
        <f>SUM(AF5:AF18)</f>
        <v>1474</v>
      </c>
      <c r="AG19" s="20">
        <f>SUM(AG5:AG12,AG15:AG18)</f>
        <v>797</v>
      </c>
      <c r="AH19" s="21">
        <f>SUM(AH5:AH10,AH13:AH18)</f>
        <v>677</v>
      </c>
      <c r="AI19" s="19">
        <f>SUM(AI5:AI18)</f>
        <v>1963</v>
      </c>
      <c r="AJ19" s="20">
        <f>SUM(AJ5:AJ12,AJ15:AJ18)</f>
        <v>934</v>
      </c>
      <c r="AK19" s="21">
        <f>SUM(AK5:AK10,AK13:AK18)</f>
        <v>1029</v>
      </c>
      <c r="AL19" s="19">
        <f>SUM(AL5:AL18)</f>
        <v>1545</v>
      </c>
      <c r="AM19" s="20">
        <f>SUM(AM5:AM12,AM15:AM18)</f>
        <v>771</v>
      </c>
      <c r="AN19" s="21">
        <f>SUM(AN5:AN10,AN13:AN18)</f>
        <v>774</v>
      </c>
      <c r="AO19" s="19">
        <f>SUM(AO5:AO18)</f>
        <v>1774</v>
      </c>
      <c r="AP19" s="20">
        <f>SUM(AP5:AP12,AP15:AP18)</f>
        <v>900</v>
      </c>
      <c r="AQ19" s="21">
        <f>SUM(AQ5:AQ10,AQ13:AQ18)</f>
        <v>874</v>
      </c>
      <c r="AR19" s="19">
        <f>SUM(AR5:AR18)</f>
        <v>1947</v>
      </c>
      <c r="AS19" s="20">
        <f>SUM(AS5:AS12,AS15:AS18)</f>
        <v>921</v>
      </c>
      <c r="AT19" s="48">
        <f>SUM(AT5:AT10,AT13:AT18)</f>
        <v>1026</v>
      </c>
      <c r="AU19" s="19">
        <f>SUM(AU5:AU18)</f>
        <v>2403</v>
      </c>
      <c r="AV19" s="20">
        <f>SUM(AV5:AV12,AV15:AV18)</f>
        <v>1180</v>
      </c>
      <c r="AW19" s="21">
        <f>SUM(AW5:AW10,AW13:AW18)</f>
        <v>1223</v>
      </c>
      <c r="AX19" s="19">
        <f>SUM(AX5:AX18)</f>
        <v>980</v>
      </c>
      <c r="AY19" s="20">
        <f>SUM(AY5:AY12,AY15:AY18)</f>
        <v>447</v>
      </c>
      <c r="AZ19" s="21">
        <f>SUM(AZ5:AZ10,AZ13:AZ18)</f>
        <v>533</v>
      </c>
      <c r="BA19" s="19">
        <f>SUM(BA5:BA18)</f>
        <v>2572</v>
      </c>
      <c r="BB19" s="20">
        <f>SUM(BB5:BB12,BB15:BB18)</f>
        <v>1279</v>
      </c>
      <c r="BC19" s="21">
        <f>SUM(BC5:BC10,BC13:BC18)</f>
        <v>1293</v>
      </c>
      <c r="BD19" s="19">
        <f>SUM(BD5:BD18)</f>
        <v>2438</v>
      </c>
      <c r="BE19" s="20">
        <f>SUM(BE5:BE12,BE15:BE18)</f>
        <v>1204</v>
      </c>
      <c r="BF19" s="21">
        <f>SUM(BF5:BF10,BF13:BF18)</f>
        <v>1234</v>
      </c>
      <c r="BG19" s="19">
        <f>SUM(BG5:BG18)</f>
        <v>1432</v>
      </c>
      <c r="BH19" s="20">
        <f>SUM(BH5:BH12,BH15:BH18)</f>
        <v>690</v>
      </c>
      <c r="BI19" s="48">
        <f>SUM(BI5:BI10,BI13:BI18)</f>
        <v>742</v>
      </c>
      <c r="BJ19" s="19">
        <f>SUM(BJ5:BJ18)</f>
        <v>2128</v>
      </c>
      <c r="BK19" s="20">
        <f>SUM(BK5:BK12,BK15:BK18)</f>
        <v>1025</v>
      </c>
      <c r="BL19" s="21">
        <f>SUM(BL5:BL10,BL13:BL18)</f>
        <v>1103</v>
      </c>
      <c r="BM19" s="19">
        <f>SUM(BM5:BM18)</f>
        <v>4714</v>
      </c>
      <c r="BN19" s="20">
        <f>SUM(BN5:BN12,BN15:BN18)</f>
        <v>2362</v>
      </c>
      <c r="BO19" s="21">
        <f>SUM(BO5:BO10,BO13:BO18)</f>
        <v>2352</v>
      </c>
      <c r="BP19" s="19">
        <f>SUM(BP5:BP18)</f>
        <v>2106</v>
      </c>
      <c r="BQ19" s="20">
        <f>SUM(BQ5:BQ12,BQ15:BQ18)</f>
        <v>1035</v>
      </c>
      <c r="BR19" s="21">
        <f>SUM(BR5:BR10,BR13:BR18)</f>
        <v>1071</v>
      </c>
      <c r="BS19" s="19">
        <f>SUM(BS5:BS18)</f>
        <v>1874</v>
      </c>
      <c r="BT19" s="20">
        <f>SUM(BT5:BT12,BT15:BT18)</f>
        <v>916</v>
      </c>
      <c r="BU19" s="21">
        <f>SUM(BU5:BU10,BU13:BU18)</f>
        <v>958</v>
      </c>
      <c r="BV19" s="19">
        <f>SUM(BV5:BV18)</f>
        <v>1398</v>
      </c>
      <c r="BW19" s="20">
        <f>SUM(BW5:BW12,BW15:BW18)</f>
        <v>708</v>
      </c>
      <c r="BX19" s="48">
        <f>SUM(BX5:BX10,BX13:BX18)</f>
        <v>690</v>
      </c>
      <c r="BY19" s="19">
        <f>SUM(BY5:BY18)</f>
        <v>1965</v>
      </c>
      <c r="BZ19" s="20">
        <f>SUM(BZ5:BZ12,BZ15:BZ18)</f>
        <v>974</v>
      </c>
      <c r="CA19" s="21">
        <f>SUM(CA5:CA10,CA13:CA18)</f>
        <v>991</v>
      </c>
      <c r="CB19" s="19">
        <f>SUM(CB5:CB18)</f>
        <v>2627</v>
      </c>
      <c r="CC19" s="20">
        <f>SUM(CC5:CC12,CC15:CC18)</f>
        <v>1355</v>
      </c>
      <c r="CD19" s="21">
        <f>SUM(CD5:CD10,CD13:CD18)</f>
        <v>1272</v>
      </c>
      <c r="CE19" s="19">
        <f>SUM(CE5:CE18)</f>
        <v>1503</v>
      </c>
      <c r="CF19" s="20">
        <f>SUM(CF5:CF12,CF15:CF18)</f>
        <v>753</v>
      </c>
      <c r="CG19" s="21">
        <f>SUM(CG5:CG10,CG13:CG18)</f>
        <v>750</v>
      </c>
      <c r="CH19" s="19">
        <f>SUM(CH5:CH18)</f>
        <v>2395</v>
      </c>
      <c r="CI19" s="20">
        <f>SUM(CI5:CI12,CI15:CI18)</f>
        <v>1186</v>
      </c>
      <c r="CJ19" s="21">
        <f>SUM(CJ5:CJ10,CJ13:CJ18)</f>
        <v>1209</v>
      </c>
      <c r="CK19" s="19">
        <f>SUM(CK5:CK18)</f>
        <v>1697</v>
      </c>
      <c r="CL19" s="20">
        <f>SUM(CL5:CL12,CL15:CL18)</f>
        <v>798</v>
      </c>
      <c r="CM19" s="48">
        <f>SUM(CM5:CM10,CM13:CM18)</f>
        <v>899</v>
      </c>
      <c r="CN19" s="19">
        <f>SUM(CN5:CN18)</f>
        <v>1840</v>
      </c>
      <c r="CO19" s="20">
        <f>SUM(CO5:CO12,CO15:CO18)</f>
        <v>898</v>
      </c>
      <c r="CP19" s="21">
        <f>SUM(CP5:CP10,CP13:CP18)</f>
        <v>942</v>
      </c>
      <c r="CQ19" s="19">
        <f>SUM(CQ5:CQ18)</f>
        <v>1735</v>
      </c>
      <c r="CR19" s="20">
        <f>SUM(CR5:CR12,CR15:CR18)</f>
        <v>829</v>
      </c>
      <c r="CS19" s="21">
        <f>SUM(CS5:CS10,CS13:CS18)</f>
        <v>906</v>
      </c>
      <c r="CT19" s="19">
        <f>SUM(CT5:CT18)</f>
        <v>3250</v>
      </c>
      <c r="CU19" s="20">
        <f>SUM(CU5:CU12,CU15:CU18)</f>
        <v>1580</v>
      </c>
      <c r="CV19" s="21">
        <f>SUM(CV5:CV10,CV13:CV18)</f>
        <v>1670</v>
      </c>
      <c r="CW19" s="19">
        <f>SUM(CW5:CW18)</f>
        <v>1939</v>
      </c>
      <c r="CX19" s="20">
        <f>SUM(CX5:CX12,CX15:CX18)</f>
        <v>967</v>
      </c>
      <c r="CY19" s="21">
        <f>SUM(CY5:CY10,CY13:CY18)</f>
        <v>972</v>
      </c>
      <c r="CZ19" s="19">
        <f>SUM(CZ5:CZ18)</f>
        <v>1705</v>
      </c>
      <c r="DA19" s="20">
        <f>SUM(DA5:DA12,DA15:DA18)</f>
        <v>803</v>
      </c>
      <c r="DB19" s="48">
        <f>SUM(DB5:DB10,DB13:DB18)</f>
        <v>902</v>
      </c>
      <c r="DC19" s="19">
        <f>SUM(DC5:DC18)</f>
        <v>1286</v>
      </c>
      <c r="DD19" s="20">
        <f>SUM(DD5:DD12,DD15:DD18)</f>
        <v>629</v>
      </c>
      <c r="DE19" s="21">
        <f>SUM(DE5:DE10,DE13:DE18)</f>
        <v>657</v>
      </c>
      <c r="DF19" s="19">
        <f>SUM(DF5:DF18)</f>
        <v>1643</v>
      </c>
      <c r="DG19" s="20">
        <f>SUM(DG5:DG12,DG15:DG18)</f>
        <v>800</v>
      </c>
      <c r="DH19" s="21">
        <f>SUM(DH5:DH10,DH13:DH18)</f>
        <v>843</v>
      </c>
      <c r="DI19" s="19">
        <f>SUM(DI5:DI18)</f>
        <v>850</v>
      </c>
      <c r="DJ19" s="20">
        <f>SUM(DJ5:DJ12,DJ15:DJ18)</f>
        <v>434</v>
      </c>
      <c r="DK19" s="21">
        <f>SUM(DK5:DK10,DK13:DK18)</f>
        <v>416</v>
      </c>
      <c r="DL19" s="19">
        <f>SUM(DL5:DL18)</f>
        <v>2459</v>
      </c>
      <c r="DM19" s="20">
        <f>SUM(DM5:DM12,DM15:DM18)</f>
        <v>1200</v>
      </c>
      <c r="DN19" s="21">
        <f>SUM(DN5:DN10,DN13:DN18)</f>
        <v>1259</v>
      </c>
      <c r="DO19" s="19">
        <f>SUM(DO5:DO18)</f>
        <v>1246</v>
      </c>
      <c r="DP19" s="20">
        <f>SUM(DP5:DP12,DP15:DP18)</f>
        <v>600</v>
      </c>
      <c r="DQ19" s="48">
        <f>SUM(DQ5:DQ10,DQ13:DQ18)</f>
        <v>646</v>
      </c>
      <c r="DR19" s="19">
        <f>SUM(DR5:DR18)</f>
        <v>2993</v>
      </c>
      <c r="DS19" s="20">
        <f>SUM(DS5:DS12,DS15:DS18)</f>
        <v>1445</v>
      </c>
      <c r="DT19" s="21">
        <f>SUM(DT5:DT10,DT13:DT18)</f>
        <v>1548</v>
      </c>
      <c r="DU19" s="19">
        <f>SUM(DU5:DU18)</f>
        <v>1229</v>
      </c>
      <c r="DV19" s="20">
        <f>SUM(DV5:DV12,DV15:DV18)</f>
        <v>587</v>
      </c>
      <c r="DW19" s="21">
        <f>SUM(DW5:DW10,DW13:DW18)</f>
        <v>642</v>
      </c>
      <c r="DX19" s="19">
        <f>SUM(DX5:DX18)</f>
        <v>2629</v>
      </c>
      <c r="DY19" s="20">
        <f>SUM(DY5:DY12,DY15:DY18)</f>
        <v>1259</v>
      </c>
      <c r="DZ19" s="21">
        <f>SUM(DZ5:DZ10,DZ13:DZ18)</f>
        <v>1370</v>
      </c>
      <c r="EA19" s="19">
        <f>SUM(EA5:EA18)</f>
        <v>1778</v>
      </c>
      <c r="EB19" s="20">
        <f>SUM(EB5:EB12,EB15:EB18)</f>
        <v>891</v>
      </c>
      <c r="EC19" s="21">
        <f>SUM(EC5:EC10,EC13:EC18)</f>
        <v>887</v>
      </c>
      <c r="ED19" s="19">
        <f>SUM(ED5:ED18)</f>
        <v>1526</v>
      </c>
      <c r="EE19" s="20">
        <f>SUM(EE5:EE12,EE15:EE18)</f>
        <v>749</v>
      </c>
      <c r="EF19" s="48">
        <f>SUM(EF5:EF10,EF13:EF18)</f>
        <v>777</v>
      </c>
      <c r="EG19" s="19">
        <f>SUM(EG5:EG18)</f>
        <v>3604</v>
      </c>
      <c r="EH19" s="20">
        <f>SUM(EH5:EH12,EH15:EH18)</f>
        <v>1759</v>
      </c>
      <c r="EI19" s="21">
        <f>SUM(EI5:EI10,EI13:EI18)</f>
        <v>1845</v>
      </c>
      <c r="EJ19" s="19">
        <f>SUM(EJ5:EJ18)</f>
        <v>1463</v>
      </c>
      <c r="EK19" s="20">
        <f>SUM(EK5:EK12,EK15:EK18)</f>
        <v>739</v>
      </c>
      <c r="EL19" s="21">
        <f>SUM(EL5:EL10,EL13:EL18)</f>
        <v>724</v>
      </c>
      <c r="EM19" s="19">
        <f>SUM(EM5:EM18)</f>
        <v>2324</v>
      </c>
      <c r="EN19" s="20">
        <f>SUM(EN5:EN12,EN15:EN18)</f>
        <v>1119</v>
      </c>
      <c r="EO19" s="21">
        <f>SUM(EO5:EO10,EO13:EO18)</f>
        <v>1205</v>
      </c>
      <c r="EP19" s="19">
        <f>SUM(EP5:EP18)</f>
        <v>1236</v>
      </c>
      <c r="EQ19" s="20">
        <f>SUM(EQ5:EQ12,EQ15:EQ18)</f>
        <v>609</v>
      </c>
      <c r="ER19" s="48">
        <f>SUM(ER5:ER10,ER13:ER18)</f>
        <v>627</v>
      </c>
      <c r="ES19" s="19">
        <f>SUM(ES5:ES18)</f>
        <v>1680</v>
      </c>
      <c r="ET19" s="20">
        <f>SUM(ET5:ET12,ET15:ET18)</f>
        <v>876</v>
      </c>
      <c r="EU19" s="21">
        <f>SUM(EU5:EU10,EU13:EU18)</f>
        <v>804</v>
      </c>
    </row>
    <row r="20" spans="1:151" s="5" customFormat="1" ht="12.75" customHeight="1">
      <c r="A20" s="11"/>
      <c r="B20" s="2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70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70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70"/>
      <c r="BJ20" s="25"/>
      <c r="BK20" s="26"/>
      <c r="BL20" s="27"/>
      <c r="BM20" s="25"/>
      <c r="BN20" s="26"/>
      <c r="BO20" s="27"/>
      <c r="BP20" s="25"/>
      <c r="BQ20" s="26"/>
      <c r="BR20" s="27"/>
      <c r="BS20" s="25"/>
      <c r="BT20" s="26"/>
      <c r="BU20" s="27"/>
      <c r="BV20" s="25"/>
      <c r="BW20" s="26"/>
      <c r="BX20" s="70"/>
      <c r="BY20" s="25"/>
      <c r="BZ20" s="26"/>
      <c r="CA20" s="27"/>
      <c r="CB20" s="25"/>
      <c r="CC20" s="26"/>
      <c r="CD20" s="27"/>
      <c r="CE20" s="25"/>
      <c r="CF20" s="26"/>
      <c r="CG20" s="27"/>
      <c r="CH20" s="25"/>
      <c r="CI20" s="26"/>
      <c r="CJ20" s="27"/>
      <c r="CK20" s="25"/>
      <c r="CL20" s="26"/>
      <c r="CM20" s="70"/>
      <c r="CN20" s="25"/>
      <c r="CO20" s="26"/>
      <c r="CP20" s="27"/>
      <c r="CQ20" s="25"/>
      <c r="CR20" s="26"/>
      <c r="CS20" s="27"/>
      <c r="CT20" s="25"/>
      <c r="CU20" s="26"/>
      <c r="CV20" s="27"/>
      <c r="CW20" s="25"/>
      <c r="CX20" s="26"/>
      <c r="CY20" s="27"/>
      <c r="CZ20" s="25"/>
      <c r="DA20" s="26"/>
      <c r="DB20" s="70"/>
      <c r="DC20" s="25"/>
      <c r="DD20" s="26"/>
      <c r="DE20" s="27"/>
      <c r="DF20" s="25"/>
      <c r="DG20" s="26"/>
      <c r="DH20" s="27"/>
      <c r="DI20" s="25"/>
      <c r="DJ20" s="26"/>
      <c r="DK20" s="27"/>
      <c r="DL20" s="25"/>
      <c r="DM20" s="26"/>
      <c r="DN20" s="27"/>
      <c r="DO20" s="25"/>
      <c r="DP20" s="26"/>
      <c r="DQ20" s="70"/>
      <c r="DR20" s="25"/>
      <c r="DS20" s="26"/>
      <c r="DT20" s="27"/>
      <c r="DU20" s="25"/>
      <c r="DV20" s="26"/>
      <c r="DW20" s="27"/>
      <c r="DX20" s="25"/>
      <c r="DY20" s="26"/>
      <c r="DZ20" s="27"/>
      <c r="EA20" s="25"/>
      <c r="EB20" s="26"/>
      <c r="EC20" s="27"/>
      <c r="ED20" s="25"/>
      <c r="EE20" s="26"/>
      <c r="EF20" s="70"/>
      <c r="EG20" s="25"/>
      <c r="EH20" s="26"/>
      <c r="EI20" s="27"/>
      <c r="EJ20" s="25"/>
      <c r="EK20" s="26"/>
      <c r="EL20" s="27"/>
      <c r="EM20" s="25"/>
      <c r="EN20" s="26"/>
      <c r="EO20" s="27"/>
      <c r="EP20" s="25"/>
      <c r="EQ20" s="26"/>
      <c r="ER20" s="27"/>
      <c r="ES20" s="25"/>
      <c r="ET20" s="26"/>
      <c r="EU20" s="27"/>
    </row>
    <row r="21" spans="2:151" ht="13.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</row>
    <row r="22" spans="111:112" ht="13.5">
      <c r="DG22" s="16"/>
      <c r="DH22" s="16"/>
    </row>
    <row r="23" spans="16:112" ht="13.5">
      <c r="P23" s="16"/>
      <c r="Q23" s="16"/>
      <c r="DG23" s="16"/>
      <c r="DH23" s="16"/>
    </row>
    <row r="24" spans="16:112" ht="13.5">
      <c r="P24" s="16"/>
      <c r="Q24" s="16"/>
      <c r="DG24" s="16"/>
      <c r="DH24" s="16"/>
    </row>
    <row r="25" spans="16:112" ht="13.5">
      <c r="P25" s="16"/>
      <c r="Q25" s="16"/>
      <c r="DG25" s="16"/>
      <c r="DH25" s="16"/>
    </row>
    <row r="26" spans="16:112" ht="13.5">
      <c r="P26" s="16"/>
      <c r="Q26" s="16"/>
      <c r="DG26" s="16"/>
      <c r="DH26" s="16"/>
    </row>
    <row r="27" spans="16:17" ht="13.5">
      <c r="P27" s="16"/>
      <c r="Q27" s="16"/>
    </row>
    <row r="28" ht="13.5">
      <c r="P28" s="1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9" manualBreakCount="9">
    <brk id="16" min="1" max="19" man="1"/>
    <brk id="31" min="1" max="19" man="1"/>
    <brk id="46" min="1" max="19" man="1"/>
    <brk id="61" min="1" max="19" man="1"/>
    <brk id="76" min="1" max="19" man="1"/>
    <brk id="91" min="1" max="19" man="1"/>
    <brk id="106" min="1" max="19" man="1"/>
    <brk id="121" min="1" max="19" man="1"/>
    <brk id="13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R27"/>
  <sheetViews>
    <sheetView zoomScalePageLayoutView="0" workbookViewId="0" topLeftCell="A1">
      <selection activeCell="A1" sqref="A1"/>
    </sheetView>
  </sheetViews>
  <sheetFormatPr defaultColWidth="8.625" defaultRowHeight="13.5"/>
  <cols>
    <col min="1" max="16384" width="8.625" style="2" customWidth="1"/>
  </cols>
  <sheetData>
    <row r="1" ht="21.75" customHeight="1">
      <c r="A1" s="1" t="s">
        <v>278</v>
      </c>
    </row>
    <row r="2" ht="21.75" customHeight="1">
      <c r="A2" s="3" t="s">
        <v>0</v>
      </c>
    </row>
    <row r="3" spans="1:148" s="15" customFormat="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212</v>
      </c>
      <c r="J3" s="14"/>
      <c r="K3" s="30"/>
      <c r="L3" s="13" t="s">
        <v>213</v>
      </c>
      <c r="M3" s="14"/>
      <c r="N3" s="30"/>
      <c r="O3" s="13" t="s">
        <v>214</v>
      </c>
      <c r="P3" s="14"/>
      <c r="Q3" s="30"/>
      <c r="R3" s="13" t="s">
        <v>36</v>
      </c>
      <c r="S3" s="14"/>
      <c r="T3" s="30"/>
      <c r="U3" s="13" t="s">
        <v>215</v>
      </c>
      <c r="V3" s="14"/>
      <c r="W3" s="30"/>
      <c r="X3" s="13" t="s">
        <v>3</v>
      </c>
      <c r="Y3" s="14"/>
      <c r="Z3" s="30"/>
      <c r="AA3" s="13" t="s">
        <v>216</v>
      </c>
      <c r="AB3" s="14"/>
      <c r="AC3" s="30"/>
      <c r="AD3" s="13" t="s">
        <v>217</v>
      </c>
      <c r="AE3" s="14"/>
      <c r="AF3" s="30"/>
      <c r="AG3" s="13" t="s">
        <v>218</v>
      </c>
      <c r="AH3" s="14"/>
      <c r="AI3" s="30"/>
      <c r="AJ3" s="13" t="s">
        <v>219</v>
      </c>
      <c r="AK3" s="14"/>
      <c r="AL3" s="30"/>
      <c r="AM3" s="13" t="s">
        <v>220</v>
      </c>
      <c r="AN3" s="14"/>
      <c r="AO3" s="30"/>
      <c r="AP3" s="13" t="s">
        <v>41</v>
      </c>
      <c r="AQ3" s="14"/>
      <c r="AR3" s="30"/>
      <c r="AS3" s="13" t="s">
        <v>42</v>
      </c>
      <c r="AT3" s="14"/>
      <c r="AU3" s="30"/>
      <c r="AV3" s="13" t="s">
        <v>185</v>
      </c>
      <c r="AW3" s="14"/>
      <c r="AX3" s="30"/>
      <c r="AY3" s="13" t="s">
        <v>186</v>
      </c>
      <c r="AZ3" s="14"/>
      <c r="BA3" s="30"/>
      <c r="BB3" s="13" t="s">
        <v>45</v>
      </c>
      <c r="BC3" s="14"/>
      <c r="BD3" s="30"/>
      <c r="BE3" s="13" t="s">
        <v>46</v>
      </c>
      <c r="BF3" s="14"/>
      <c r="BG3" s="30"/>
      <c r="BH3" s="13" t="s">
        <v>7</v>
      </c>
      <c r="BI3" s="14"/>
      <c r="BJ3" s="30"/>
      <c r="BK3" s="13" t="s">
        <v>8</v>
      </c>
      <c r="BL3" s="14"/>
      <c r="BM3" s="30"/>
      <c r="BN3" s="13" t="s">
        <v>48</v>
      </c>
      <c r="BO3" s="14"/>
      <c r="BP3" s="30"/>
      <c r="BQ3" s="13" t="s">
        <v>49</v>
      </c>
      <c r="BR3" s="14"/>
      <c r="BS3" s="30"/>
      <c r="BT3" s="13" t="s">
        <v>187</v>
      </c>
      <c r="BU3" s="14"/>
      <c r="BV3" s="30"/>
      <c r="BW3" s="13" t="s">
        <v>51</v>
      </c>
      <c r="BX3" s="14"/>
      <c r="BY3" s="30"/>
      <c r="BZ3" s="13" t="s">
        <v>52</v>
      </c>
      <c r="CA3" s="14"/>
      <c r="CB3" s="30"/>
      <c r="CC3" s="13" t="s">
        <v>53</v>
      </c>
      <c r="CD3" s="14"/>
      <c r="CE3" s="30"/>
      <c r="CF3" s="13" t="s">
        <v>54</v>
      </c>
      <c r="CG3" s="14"/>
      <c r="CH3" s="30"/>
      <c r="CI3" s="13" t="s">
        <v>55</v>
      </c>
      <c r="CJ3" s="14"/>
      <c r="CK3" s="30"/>
      <c r="CL3" s="13" t="s">
        <v>56</v>
      </c>
      <c r="CM3" s="14"/>
      <c r="CN3" s="30"/>
      <c r="CO3" s="13" t="s">
        <v>188</v>
      </c>
      <c r="CP3" s="14"/>
      <c r="CQ3" s="30"/>
      <c r="CR3" s="13" t="s">
        <v>189</v>
      </c>
      <c r="CS3" s="14"/>
      <c r="CT3" s="30"/>
      <c r="CU3" s="13" t="s">
        <v>190</v>
      </c>
      <c r="CV3" s="14"/>
      <c r="CW3" s="30"/>
      <c r="CX3" s="13" t="s">
        <v>59</v>
      </c>
      <c r="CY3" s="14"/>
      <c r="CZ3" s="30"/>
      <c r="DA3" s="13" t="s">
        <v>191</v>
      </c>
      <c r="DB3" s="14"/>
      <c r="DC3" s="30"/>
      <c r="DD3" s="13" t="s">
        <v>61</v>
      </c>
      <c r="DE3" s="14"/>
      <c r="DF3" s="30"/>
      <c r="DG3" s="13" t="s">
        <v>192</v>
      </c>
      <c r="DH3" s="14"/>
      <c r="DI3" s="30"/>
      <c r="DJ3" s="13" t="s">
        <v>63</v>
      </c>
      <c r="DK3" s="14"/>
      <c r="DL3" s="30"/>
      <c r="DM3" s="13" t="s">
        <v>64</v>
      </c>
      <c r="DN3" s="14"/>
      <c r="DO3" s="30"/>
      <c r="DP3" s="13" t="s">
        <v>65</v>
      </c>
      <c r="DQ3" s="14"/>
      <c r="DR3" s="30"/>
      <c r="DS3" s="13" t="s">
        <v>193</v>
      </c>
      <c r="DT3" s="14"/>
      <c r="DU3" s="30"/>
      <c r="DV3" s="13" t="s">
        <v>67</v>
      </c>
      <c r="DW3" s="14"/>
      <c r="DX3" s="30"/>
      <c r="DY3" s="13" t="s">
        <v>68</v>
      </c>
      <c r="DZ3" s="14"/>
      <c r="EA3" s="30"/>
      <c r="EB3" s="13" t="s">
        <v>69</v>
      </c>
      <c r="EC3" s="14"/>
      <c r="ED3" s="30"/>
      <c r="EE3" s="13" t="s">
        <v>70</v>
      </c>
      <c r="EF3" s="14"/>
      <c r="EG3" s="30"/>
      <c r="EH3" s="13" t="s">
        <v>11</v>
      </c>
      <c r="EI3" s="14"/>
      <c r="EJ3" s="30"/>
      <c r="EK3" s="13" t="s">
        <v>71</v>
      </c>
      <c r="EL3" s="14"/>
      <c r="EM3" s="30"/>
      <c r="EN3" s="13" t="s">
        <v>72</v>
      </c>
      <c r="EO3" s="14"/>
      <c r="EP3" s="30"/>
      <c r="EQ3" s="13" t="s">
        <v>194</v>
      </c>
      <c r="ER3" s="14"/>
    </row>
    <row r="4" spans="1:148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  <c r="EG4" s="31" t="s">
        <v>1</v>
      </c>
      <c r="EH4" s="32" t="s">
        <v>12</v>
      </c>
      <c r="EI4" s="33" t="s">
        <v>13</v>
      </c>
      <c r="EJ4" s="31" t="s">
        <v>1</v>
      </c>
      <c r="EK4" s="32" t="s">
        <v>12</v>
      </c>
      <c r="EL4" s="33" t="s">
        <v>13</v>
      </c>
      <c r="EM4" s="31" t="s">
        <v>1</v>
      </c>
      <c r="EN4" s="32" t="s">
        <v>12</v>
      </c>
      <c r="EO4" s="33" t="s">
        <v>13</v>
      </c>
      <c r="EP4" s="31" t="s">
        <v>1</v>
      </c>
      <c r="EQ4" s="32" t="s">
        <v>12</v>
      </c>
      <c r="ER4" s="33" t="s">
        <v>13</v>
      </c>
    </row>
    <row r="5" spans="1:148" s="5" customFormat="1" ht="12.75" customHeight="1">
      <c r="A5" s="8" t="s">
        <v>174</v>
      </c>
      <c r="B5" s="19">
        <f aca="true" t="shared" si="0" ref="B5:B16">SUM(C5:D5)</f>
        <v>3786</v>
      </c>
      <c r="C5" s="23">
        <f>SUMIF($B$4:$ER$4,"=男",E5:ER5)</f>
        <v>1925</v>
      </c>
      <c r="D5" s="23">
        <f>SUMIF($B$4:$ER$4,"=女",E5:ER5)</f>
        <v>1861</v>
      </c>
      <c r="E5" s="19">
        <f aca="true" t="shared" si="1" ref="E5:E16">SUM(F5:G5)</f>
        <v>946</v>
      </c>
      <c r="F5" s="20">
        <v>509</v>
      </c>
      <c r="G5" s="21">
        <v>437</v>
      </c>
      <c r="H5" s="19">
        <f aca="true" t="shared" si="2" ref="H5:H16">SUM(I5:J5)</f>
        <v>35</v>
      </c>
      <c r="I5" s="20">
        <v>19</v>
      </c>
      <c r="J5" s="21">
        <v>16</v>
      </c>
      <c r="K5" s="19">
        <f aca="true" t="shared" si="3" ref="K5:K16">SUM(L5:M5)</f>
        <v>73</v>
      </c>
      <c r="L5" s="20">
        <v>36</v>
      </c>
      <c r="M5" s="21">
        <v>37</v>
      </c>
      <c r="N5" s="19">
        <f aca="true" t="shared" si="4" ref="N5:N16">SUM(O5:P5)</f>
        <v>44</v>
      </c>
      <c r="O5" s="20">
        <v>25</v>
      </c>
      <c r="P5" s="21">
        <v>19</v>
      </c>
      <c r="Q5" s="19">
        <f aca="true" t="shared" si="5" ref="Q5:Q16">SUM(R5:S5)</f>
        <v>81</v>
      </c>
      <c r="R5" s="20">
        <v>37</v>
      </c>
      <c r="S5" s="21">
        <v>44</v>
      </c>
      <c r="T5" s="19">
        <f aca="true" t="shared" si="6" ref="T5:T16">SUM(U5:V5)</f>
        <v>26</v>
      </c>
      <c r="U5" s="20">
        <v>17</v>
      </c>
      <c r="V5" s="21">
        <v>9</v>
      </c>
      <c r="W5" s="19">
        <f aca="true" t="shared" si="7" ref="W5:W16">SUM(X5:Y5)</f>
        <v>178</v>
      </c>
      <c r="X5" s="20">
        <v>94</v>
      </c>
      <c r="Y5" s="21">
        <v>84</v>
      </c>
      <c r="Z5" s="19">
        <f aca="true" t="shared" si="8" ref="Z5:Z16">SUM(AA5:AB5)</f>
        <v>56</v>
      </c>
      <c r="AA5" s="20">
        <v>34</v>
      </c>
      <c r="AB5" s="21">
        <v>22</v>
      </c>
      <c r="AC5" s="19">
        <f aca="true" t="shared" si="9" ref="AC5:AC16">SUM(AD5:AE5)</f>
        <v>47</v>
      </c>
      <c r="AD5" s="20">
        <v>22</v>
      </c>
      <c r="AE5" s="48">
        <v>25</v>
      </c>
      <c r="AF5" s="19">
        <f aca="true" t="shared" si="10" ref="AF5:AF16">SUM(AG5:AH5)</f>
        <v>39</v>
      </c>
      <c r="AG5" s="20">
        <v>18</v>
      </c>
      <c r="AH5" s="21">
        <v>21</v>
      </c>
      <c r="AI5" s="19">
        <f aca="true" t="shared" si="11" ref="AI5:AI16">SUM(AJ5:AK5)</f>
        <v>67</v>
      </c>
      <c r="AJ5" s="20">
        <v>27</v>
      </c>
      <c r="AK5" s="21">
        <v>40</v>
      </c>
      <c r="AL5" s="19">
        <f aca="true" t="shared" si="12" ref="AL5:AL16">SUM(AM5:AN5)</f>
        <v>97</v>
      </c>
      <c r="AM5" s="20">
        <v>48</v>
      </c>
      <c r="AN5" s="21">
        <v>49</v>
      </c>
      <c r="AO5" s="19">
        <f aca="true" t="shared" si="13" ref="AO5:AO16">SUM(AP5:AQ5)</f>
        <v>66</v>
      </c>
      <c r="AP5" s="20">
        <v>39</v>
      </c>
      <c r="AQ5" s="21">
        <v>27</v>
      </c>
      <c r="AR5" s="19">
        <f aca="true" t="shared" si="14" ref="AR5:AR16">SUM(AS5:AT5)</f>
        <v>78</v>
      </c>
      <c r="AS5" s="20">
        <v>38</v>
      </c>
      <c r="AT5" s="48">
        <v>40</v>
      </c>
      <c r="AU5" s="19">
        <f aca="true" t="shared" si="15" ref="AU5:AU16">SUM(AV5:AW5)</f>
        <v>28</v>
      </c>
      <c r="AV5" s="20">
        <v>17</v>
      </c>
      <c r="AW5" s="48">
        <v>11</v>
      </c>
      <c r="AX5" s="19">
        <f aca="true" t="shared" si="16" ref="AX5:AX16">SUM(AY5:AZ5)</f>
        <v>70</v>
      </c>
      <c r="AY5" s="20">
        <v>35</v>
      </c>
      <c r="AZ5" s="21">
        <v>35</v>
      </c>
      <c r="BA5" s="19">
        <f aca="true" t="shared" si="17" ref="BA5:BA16">SUM(BB5:BC5)</f>
        <v>56</v>
      </c>
      <c r="BB5" s="20">
        <v>32</v>
      </c>
      <c r="BC5" s="21">
        <v>24</v>
      </c>
      <c r="BD5" s="19">
        <f aca="true" t="shared" si="18" ref="BD5:BD16">SUM(BE5:BF5)</f>
        <v>44</v>
      </c>
      <c r="BE5" s="20">
        <v>20</v>
      </c>
      <c r="BF5" s="21">
        <v>24</v>
      </c>
      <c r="BG5" s="19">
        <f aca="true" t="shared" si="19" ref="BG5:BG16">SUM(BH5:BI5)</f>
        <v>57</v>
      </c>
      <c r="BH5" s="20">
        <v>31</v>
      </c>
      <c r="BI5" s="21">
        <v>26</v>
      </c>
      <c r="BJ5" s="19">
        <f aca="true" t="shared" si="20" ref="BJ5:BJ16">SUM(BK5:BL5)</f>
        <v>110</v>
      </c>
      <c r="BK5" s="20">
        <v>50</v>
      </c>
      <c r="BL5" s="48">
        <v>60</v>
      </c>
      <c r="BM5" s="19">
        <f aca="true" t="shared" si="21" ref="BM5:BM16">SUM(BN5:BO5)</f>
        <v>67</v>
      </c>
      <c r="BN5" s="20">
        <v>32</v>
      </c>
      <c r="BO5" s="21">
        <v>35</v>
      </c>
      <c r="BP5" s="19">
        <f aca="true" t="shared" si="22" ref="BP5:BP16">SUM(BQ5:BR5)</f>
        <v>42</v>
      </c>
      <c r="BQ5" s="20">
        <v>26</v>
      </c>
      <c r="BR5" s="21">
        <v>16</v>
      </c>
      <c r="BS5" s="19">
        <f aca="true" t="shared" si="23" ref="BS5:BS16">SUM(BT5:BU5)</f>
        <v>52</v>
      </c>
      <c r="BT5" s="20">
        <v>25</v>
      </c>
      <c r="BU5" s="21">
        <v>27</v>
      </c>
      <c r="BV5" s="19">
        <f aca="true" t="shared" si="24" ref="BV5:BV16">SUM(BW5:BX5)</f>
        <v>57</v>
      </c>
      <c r="BW5" s="20">
        <v>29</v>
      </c>
      <c r="BX5" s="48">
        <v>28</v>
      </c>
      <c r="BY5" s="19">
        <f aca="true" t="shared" si="25" ref="BY5:BY16">SUM(BZ5:CA5)</f>
        <v>75</v>
      </c>
      <c r="BZ5" s="20">
        <v>35</v>
      </c>
      <c r="CA5" s="48">
        <v>40</v>
      </c>
      <c r="CB5" s="19">
        <f aca="true" t="shared" si="26" ref="CB5:CB16">SUM(CC5:CD5)</f>
        <v>38</v>
      </c>
      <c r="CC5" s="20">
        <v>22</v>
      </c>
      <c r="CD5" s="21">
        <v>16</v>
      </c>
      <c r="CE5" s="19">
        <f aca="true" t="shared" si="27" ref="CE5:CE16">SUM(CF5:CG5)</f>
        <v>44</v>
      </c>
      <c r="CF5" s="20">
        <v>21</v>
      </c>
      <c r="CG5" s="21">
        <v>23</v>
      </c>
      <c r="CH5" s="19">
        <f aca="true" t="shared" si="28" ref="CH5:CH16">SUM(CI5:CJ5)</f>
        <v>71</v>
      </c>
      <c r="CI5" s="20">
        <v>33</v>
      </c>
      <c r="CJ5" s="21">
        <v>38</v>
      </c>
      <c r="CK5" s="19">
        <f aca="true" t="shared" si="29" ref="CK5:CK16">SUM(CL5:CM5)</f>
        <v>63</v>
      </c>
      <c r="CL5" s="20">
        <v>24</v>
      </c>
      <c r="CM5" s="21">
        <v>39</v>
      </c>
      <c r="CN5" s="19">
        <f aca="true" t="shared" si="30" ref="CN5:CN16">SUM(CO5:CP5)</f>
        <v>52</v>
      </c>
      <c r="CO5" s="20">
        <v>25</v>
      </c>
      <c r="CP5" s="48">
        <v>27</v>
      </c>
      <c r="CQ5" s="19">
        <f aca="true" t="shared" si="31" ref="CQ5:CQ16">SUM(CR5:CS5)</f>
        <v>101</v>
      </c>
      <c r="CR5" s="20">
        <v>43</v>
      </c>
      <c r="CS5" s="21">
        <v>58</v>
      </c>
      <c r="CT5" s="19">
        <f aca="true" t="shared" si="32" ref="CT5:CT16">SUM(CU5:CV5)</f>
        <v>54</v>
      </c>
      <c r="CU5" s="20">
        <v>30</v>
      </c>
      <c r="CV5" s="21">
        <v>24</v>
      </c>
      <c r="CW5" s="19">
        <f aca="true" t="shared" si="33" ref="CW5:CW16">SUM(CX5:CY5)</f>
        <v>37</v>
      </c>
      <c r="CX5" s="20">
        <v>19</v>
      </c>
      <c r="CY5" s="21">
        <v>18</v>
      </c>
      <c r="CZ5" s="19">
        <f aca="true" t="shared" si="34" ref="CZ5:CZ16">SUM(DA5:DB5)</f>
        <v>36</v>
      </c>
      <c r="DA5" s="20">
        <v>17</v>
      </c>
      <c r="DB5" s="21">
        <v>19</v>
      </c>
      <c r="DC5" s="19">
        <f aca="true" t="shared" si="35" ref="DC5:DC16">SUM(DD5:DE5)</f>
        <v>43</v>
      </c>
      <c r="DD5" s="20">
        <v>24</v>
      </c>
      <c r="DE5" s="48">
        <v>19</v>
      </c>
      <c r="DF5" s="19">
        <f aca="true" t="shared" si="36" ref="DF5:DF16">SUM(DG5:DH5)</f>
        <v>74</v>
      </c>
      <c r="DG5" s="20">
        <v>39</v>
      </c>
      <c r="DH5" s="21">
        <v>35</v>
      </c>
      <c r="DI5" s="19">
        <f aca="true" t="shared" si="37" ref="DI5:DI16">SUM(DJ5:DK5)</f>
        <v>23</v>
      </c>
      <c r="DJ5" s="20">
        <v>10</v>
      </c>
      <c r="DK5" s="21">
        <v>13</v>
      </c>
      <c r="DL5" s="19">
        <f aca="true" t="shared" si="38" ref="DL5:DL16">SUM(DM5:DN5)</f>
        <v>30</v>
      </c>
      <c r="DM5" s="20">
        <v>11</v>
      </c>
      <c r="DN5" s="21">
        <v>19</v>
      </c>
      <c r="DO5" s="19">
        <f aca="true" t="shared" si="39" ref="DO5:DO16">SUM(DP5:DQ5)</f>
        <v>67</v>
      </c>
      <c r="DP5" s="20">
        <v>33</v>
      </c>
      <c r="DQ5" s="21">
        <v>34</v>
      </c>
      <c r="DR5" s="19">
        <f aca="true" t="shared" si="40" ref="DR5:DR16">SUM(DS5:DT5)</f>
        <v>82</v>
      </c>
      <c r="DS5" s="20">
        <v>37</v>
      </c>
      <c r="DT5" s="48">
        <v>45</v>
      </c>
      <c r="DU5" s="19">
        <f aca="true" t="shared" si="41" ref="DU5:DU16">SUM(DV5:DW5)</f>
        <v>60</v>
      </c>
      <c r="DV5" s="20">
        <v>32</v>
      </c>
      <c r="DW5" s="21">
        <v>28</v>
      </c>
      <c r="DX5" s="19">
        <f aca="true" t="shared" si="42" ref="DX5:DX16">SUM(DY5:DZ5)</f>
        <v>55</v>
      </c>
      <c r="DY5" s="20">
        <v>26</v>
      </c>
      <c r="DZ5" s="21">
        <v>29</v>
      </c>
      <c r="EA5" s="19">
        <f aca="true" t="shared" si="43" ref="EA5:EA16">SUM(EB5:EC5)</f>
        <v>93</v>
      </c>
      <c r="EB5" s="20">
        <v>48</v>
      </c>
      <c r="EC5" s="21">
        <v>45</v>
      </c>
      <c r="ED5" s="19">
        <f aca="true" t="shared" si="44" ref="ED5:ED16">SUM(EE5:EF5)</f>
        <v>39</v>
      </c>
      <c r="EE5" s="20">
        <v>21</v>
      </c>
      <c r="EF5" s="21">
        <v>18</v>
      </c>
      <c r="EG5" s="19">
        <f aca="true" t="shared" si="45" ref="EG5:EG16">SUM(EH5:EI5)</f>
        <v>110</v>
      </c>
      <c r="EH5" s="20">
        <v>54</v>
      </c>
      <c r="EI5" s="21">
        <v>56</v>
      </c>
      <c r="EJ5" s="19">
        <f aca="true" t="shared" si="46" ref="EJ5:EJ16">SUM(EK5:EL5)</f>
        <v>40</v>
      </c>
      <c r="EK5" s="20">
        <v>15</v>
      </c>
      <c r="EL5" s="48">
        <v>25</v>
      </c>
      <c r="EM5" s="19">
        <f aca="true" t="shared" si="47" ref="EM5:EM16">SUM(EN5:EO5)</f>
        <v>44</v>
      </c>
      <c r="EN5" s="20">
        <v>27</v>
      </c>
      <c r="EO5" s="21">
        <v>17</v>
      </c>
      <c r="EP5" s="19">
        <f aca="true" t="shared" si="48" ref="EP5:EP16">SUM(EQ5:ER5)</f>
        <v>39</v>
      </c>
      <c r="EQ5" s="20">
        <v>19</v>
      </c>
      <c r="ER5" s="21">
        <v>20</v>
      </c>
    </row>
    <row r="6" spans="1:148" s="5" customFormat="1" ht="12.75" customHeight="1">
      <c r="A6" s="8" t="s">
        <v>175</v>
      </c>
      <c r="B6" s="22">
        <f t="shared" si="0"/>
        <v>17697</v>
      </c>
      <c r="C6" s="23">
        <f aca="true" t="shared" si="49" ref="C6:C16">SUMIF($B$4:$ER$4,"=男",E6:ER6)</f>
        <v>9031</v>
      </c>
      <c r="D6" s="23">
        <f aca="true" t="shared" si="50" ref="D6:D16">SUMIF($B$4:$ER$4,"=女",E6:ER6)</f>
        <v>8666</v>
      </c>
      <c r="E6" s="22">
        <f t="shared" si="1"/>
        <v>4485</v>
      </c>
      <c r="F6" s="23">
        <v>2268</v>
      </c>
      <c r="G6" s="24">
        <v>2217</v>
      </c>
      <c r="H6" s="22">
        <f t="shared" si="2"/>
        <v>145</v>
      </c>
      <c r="I6" s="23">
        <v>65</v>
      </c>
      <c r="J6" s="24">
        <v>80</v>
      </c>
      <c r="K6" s="22">
        <f t="shared" si="3"/>
        <v>415</v>
      </c>
      <c r="L6" s="23">
        <v>214</v>
      </c>
      <c r="M6" s="24">
        <v>201</v>
      </c>
      <c r="N6" s="22">
        <f t="shared" si="4"/>
        <v>220</v>
      </c>
      <c r="O6" s="23">
        <v>107</v>
      </c>
      <c r="P6" s="39">
        <v>113</v>
      </c>
      <c r="Q6" s="22">
        <f t="shared" si="5"/>
        <v>379</v>
      </c>
      <c r="R6" s="23">
        <v>203</v>
      </c>
      <c r="S6" s="24">
        <v>176</v>
      </c>
      <c r="T6" s="22">
        <f t="shared" si="6"/>
        <v>118</v>
      </c>
      <c r="U6" s="23">
        <v>70</v>
      </c>
      <c r="V6" s="24">
        <v>48</v>
      </c>
      <c r="W6" s="22">
        <f t="shared" si="7"/>
        <v>745</v>
      </c>
      <c r="X6" s="23">
        <v>363</v>
      </c>
      <c r="Y6" s="24">
        <v>382</v>
      </c>
      <c r="Z6" s="22">
        <f t="shared" si="8"/>
        <v>252</v>
      </c>
      <c r="AA6" s="23">
        <v>117</v>
      </c>
      <c r="AB6" s="24">
        <v>135</v>
      </c>
      <c r="AC6" s="22">
        <f t="shared" si="9"/>
        <v>187</v>
      </c>
      <c r="AD6" s="23">
        <v>99</v>
      </c>
      <c r="AE6" s="39">
        <v>88</v>
      </c>
      <c r="AF6" s="22">
        <f t="shared" si="10"/>
        <v>209</v>
      </c>
      <c r="AG6" s="23">
        <v>106</v>
      </c>
      <c r="AH6" s="24">
        <v>103</v>
      </c>
      <c r="AI6" s="22">
        <f t="shared" si="11"/>
        <v>256</v>
      </c>
      <c r="AJ6" s="23">
        <v>130</v>
      </c>
      <c r="AK6" s="24">
        <v>126</v>
      </c>
      <c r="AL6" s="22">
        <f t="shared" si="12"/>
        <v>442</v>
      </c>
      <c r="AM6" s="23">
        <v>223</v>
      </c>
      <c r="AN6" s="24">
        <v>219</v>
      </c>
      <c r="AO6" s="22">
        <f t="shared" si="13"/>
        <v>275</v>
      </c>
      <c r="AP6" s="23">
        <v>132</v>
      </c>
      <c r="AQ6" s="24">
        <v>143</v>
      </c>
      <c r="AR6" s="22">
        <f t="shared" si="14"/>
        <v>337</v>
      </c>
      <c r="AS6" s="23">
        <v>208</v>
      </c>
      <c r="AT6" s="39">
        <v>129</v>
      </c>
      <c r="AU6" s="22">
        <f t="shared" si="15"/>
        <v>141</v>
      </c>
      <c r="AV6" s="23">
        <v>65</v>
      </c>
      <c r="AW6" s="39">
        <v>76</v>
      </c>
      <c r="AX6" s="22">
        <f t="shared" si="16"/>
        <v>308</v>
      </c>
      <c r="AY6" s="23">
        <v>157</v>
      </c>
      <c r="AZ6" s="24">
        <v>151</v>
      </c>
      <c r="BA6" s="22">
        <f t="shared" si="17"/>
        <v>309</v>
      </c>
      <c r="BB6" s="23">
        <v>160</v>
      </c>
      <c r="BC6" s="24">
        <v>149</v>
      </c>
      <c r="BD6" s="22">
        <f t="shared" si="18"/>
        <v>190</v>
      </c>
      <c r="BE6" s="23">
        <v>89</v>
      </c>
      <c r="BF6" s="24">
        <v>101</v>
      </c>
      <c r="BG6" s="22">
        <f t="shared" si="19"/>
        <v>278</v>
      </c>
      <c r="BH6" s="23">
        <v>147</v>
      </c>
      <c r="BI6" s="39">
        <v>131</v>
      </c>
      <c r="BJ6" s="22">
        <f t="shared" si="20"/>
        <v>646</v>
      </c>
      <c r="BK6" s="23">
        <v>330</v>
      </c>
      <c r="BL6" s="39">
        <v>316</v>
      </c>
      <c r="BM6" s="22">
        <f t="shared" si="21"/>
        <v>316</v>
      </c>
      <c r="BN6" s="23">
        <v>161</v>
      </c>
      <c r="BO6" s="24">
        <v>155</v>
      </c>
      <c r="BP6" s="22">
        <f t="shared" si="22"/>
        <v>219</v>
      </c>
      <c r="BQ6" s="23">
        <v>109</v>
      </c>
      <c r="BR6" s="24">
        <v>110</v>
      </c>
      <c r="BS6" s="22">
        <f t="shared" si="23"/>
        <v>183</v>
      </c>
      <c r="BT6" s="23">
        <v>94</v>
      </c>
      <c r="BU6" s="24">
        <v>89</v>
      </c>
      <c r="BV6" s="22">
        <f t="shared" si="24"/>
        <v>300</v>
      </c>
      <c r="BW6" s="23">
        <v>177</v>
      </c>
      <c r="BX6" s="39">
        <v>123</v>
      </c>
      <c r="BY6" s="22">
        <f t="shared" si="25"/>
        <v>364</v>
      </c>
      <c r="BZ6" s="23">
        <v>181</v>
      </c>
      <c r="CA6" s="39">
        <v>183</v>
      </c>
      <c r="CB6" s="22">
        <f t="shared" si="26"/>
        <v>181</v>
      </c>
      <c r="CC6" s="23">
        <v>101</v>
      </c>
      <c r="CD6" s="24">
        <v>80</v>
      </c>
      <c r="CE6" s="22">
        <f t="shared" si="27"/>
        <v>219</v>
      </c>
      <c r="CF6" s="23">
        <v>118</v>
      </c>
      <c r="CG6" s="24">
        <v>101</v>
      </c>
      <c r="CH6" s="22">
        <f t="shared" si="28"/>
        <v>288</v>
      </c>
      <c r="CI6" s="23">
        <v>142</v>
      </c>
      <c r="CJ6" s="24">
        <v>146</v>
      </c>
      <c r="CK6" s="22">
        <f t="shared" si="29"/>
        <v>305</v>
      </c>
      <c r="CL6" s="23">
        <v>155</v>
      </c>
      <c r="CM6" s="24">
        <v>150</v>
      </c>
      <c r="CN6" s="22">
        <f t="shared" si="30"/>
        <v>239</v>
      </c>
      <c r="CO6" s="23">
        <v>130</v>
      </c>
      <c r="CP6" s="39">
        <v>109</v>
      </c>
      <c r="CQ6" s="22">
        <f t="shared" si="31"/>
        <v>450</v>
      </c>
      <c r="CR6" s="23">
        <v>245</v>
      </c>
      <c r="CS6" s="24">
        <v>205</v>
      </c>
      <c r="CT6" s="22">
        <f t="shared" si="32"/>
        <v>244</v>
      </c>
      <c r="CU6" s="23">
        <v>118</v>
      </c>
      <c r="CV6" s="24">
        <v>126</v>
      </c>
      <c r="CW6" s="22">
        <f t="shared" si="33"/>
        <v>203</v>
      </c>
      <c r="CX6" s="23">
        <v>108</v>
      </c>
      <c r="CY6" s="24">
        <v>95</v>
      </c>
      <c r="CZ6" s="22">
        <f t="shared" si="34"/>
        <v>196</v>
      </c>
      <c r="DA6" s="23">
        <v>91</v>
      </c>
      <c r="DB6" s="39">
        <v>105</v>
      </c>
      <c r="DC6" s="22">
        <f t="shared" si="35"/>
        <v>206</v>
      </c>
      <c r="DD6" s="23">
        <v>93</v>
      </c>
      <c r="DE6" s="39">
        <v>113</v>
      </c>
      <c r="DF6" s="22">
        <f t="shared" si="36"/>
        <v>347</v>
      </c>
      <c r="DG6" s="23">
        <v>188</v>
      </c>
      <c r="DH6" s="24">
        <v>159</v>
      </c>
      <c r="DI6" s="22">
        <f t="shared" si="37"/>
        <v>120</v>
      </c>
      <c r="DJ6" s="23">
        <v>58</v>
      </c>
      <c r="DK6" s="24">
        <v>62</v>
      </c>
      <c r="DL6" s="22">
        <f t="shared" si="38"/>
        <v>197</v>
      </c>
      <c r="DM6" s="23">
        <v>103</v>
      </c>
      <c r="DN6" s="24">
        <v>94</v>
      </c>
      <c r="DO6" s="22">
        <f t="shared" si="39"/>
        <v>357</v>
      </c>
      <c r="DP6" s="23">
        <v>172</v>
      </c>
      <c r="DQ6" s="24">
        <v>185</v>
      </c>
      <c r="DR6" s="22">
        <f t="shared" si="40"/>
        <v>388</v>
      </c>
      <c r="DS6" s="23">
        <v>202</v>
      </c>
      <c r="DT6" s="39">
        <v>186</v>
      </c>
      <c r="DU6" s="22">
        <f t="shared" si="41"/>
        <v>265</v>
      </c>
      <c r="DV6" s="23">
        <v>134</v>
      </c>
      <c r="DW6" s="24">
        <v>131</v>
      </c>
      <c r="DX6" s="22">
        <f t="shared" si="42"/>
        <v>192</v>
      </c>
      <c r="DY6" s="23">
        <v>95</v>
      </c>
      <c r="DZ6" s="24">
        <v>97</v>
      </c>
      <c r="EA6" s="22">
        <f t="shared" si="43"/>
        <v>317</v>
      </c>
      <c r="EB6" s="23">
        <v>156</v>
      </c>
      <c r="EC6" s="24">
        <v>161</v>
      </c>
      <c r="ED6" s="22">
        <f t="shared" si="44"/>
        <v>189</v>
      </c>
      <c r="EE6" s="23">
        <v>95</v>
      </c>
      <c r="EF6" s="24">
        <v>94</v>
      </c>
      <c r="EG6" s="22">
        <f t="shared" si="45"/>
        <v>480</v>
      </c>
      <c r="EH6" s="23">
        <v>241</v>
      </c>
      <c r="EI6" s="24">
        <v>239</v>
      </c>
      <c r="EJ6" s="22">
        <f t="shared" si="46"/>
        <v>184</v>
      </c>
      <c r="EK6" s="23">
        <v>93</v>
      </c>
      <c r="EL6" s="39">
        <v>91</v>
      </c>
      <c r="EM6" s="22">
        <f t="shared" si="47"/>
        <v>219</v>
      </c>
      <c r="EN6" s="23">
        <v>117</v>
      </c>
      <c r="EO6" s="24">
        <v>102</v>
      </c>
      <c r="EP6" s="22">
        <f t="shared" si="48"/>
        <v>192</v>
      </c>
      <c r="EQ6" s="23">
        <v>101</v>
      </c>
      <c r="ER6" s="24">
        <v>91</v>
      </c>
    </row>
    <row r="7" spans="1:148" s="5" customFormat="1" ht="12.75" customHeight="1">
      <c r="A7" s="8" t="s">
        <v>173</v>
      </c>
      <c r="B7" s="22">
        <f t="shared" si="0"/>
        <v>25776</v>
      </c>
      <c r="C7" s="23">
        <f t="shared" si="49"/>
        <v>13088</v>
      </c>
      <c r="D7" s="23">
        <f t="shared" si="50"/>
        <v>12688</v>
      </c>
      <c r="E7" s="22">
        <f t="shared" si="1"/>
        <v>6325</v>
      </c>
      <c r="F7" s="23">
        <v>3288</v>
      </c>
      <c r="G7" s="24">
        <v>3037</v>
      </c>
      <c r="H7" s="22">
        <f t="shared" si="2"/>
        <v>226</v>
      </c>
      <c r="I7" s="23">
        <v>118</v>
      </c>
      <c r="J7" s="24">
        <v>108</v>
      </c>
      <c r="K7" s="22">
        <f t="shared" si="3"/>
        <v>609</v>
      </c>
      <c r="L7" s="23">
        <v>307</v>
      </c>
      <c r="M7" s="24">
        <v>302</v>
      </c>
      <c r="N7" s="22">
        <f t="shared" si="4"/>
        <v>315</v>
      </c>
      <c r="O7" s="23">
        <v>145</v>
      </c>
      <c r="P7" s="39">
        <v>170</v>
      </c>
      <c r="Q7" s="22">
        <f t="shared" si="5"/>
        <v>544</v>
      </c>
      <c r="R7" s="23">
        <v>288</v>
      </c>
      <c r="S7" s="24">
        <v>256</v>
      </c>
      <c r="T7" s="22">
        <f t="shared" si="6"/>
        <v>202</v>
      </c>
      <c r="U7" s="23">
        <v>104</v>
      </c>
      <c r="V7" s="24">
        <v>98</v>
      </c>
      <c r="W7" s="22">
        <f t="shared" si="7"/>
        <v>1053</v>
      </c>
      <c r="X7" s="23">
        <v>521</v>
      </c>
      <c r="Y7" s="24">
        <v>532</v>
      </c>
      <c r="Z7" s="22">
        <f t="shared" si="8"/>
        <v>372</v>
      </c>
      <c r="AA7" s="23">
        <v>183</v>
      </c>
      <c r="AB7" s="24">
        <v>189</v>
      </c>
      <c r="AC7" s="22">
        <f t="shared" si="9"/>
        <v>295</v>
      </c>
      <c r="AD7" s="23">
        <v>133</v>
      </c>
      <c r="AE7" s="39">
        <v>162</v>
      </c>
      <c r="AF7" s="22">
        <f t="shared" si="10"/>
        <v>294</v>
      </c>
      <c r="AG7" s="23">
        <v>152</v>
      </c>
      <c r="AH7" s="24">
        <v>142</v>
      </c>
      <c r="AI7" s="22">
        <f t="shared" si="11"/>
        <v>414</v>
      </c>
      <c r="AJ7" s="23">
        <v>184</v>
      </c>
      <c r="AK7" s="24">
        <v>230</v>
      </c>
      <c r="AL7" s="22">
        <f t="shared" si="12"/>
        <v>635</v>
      </c>
      <c r="AM7" s="23">
        <v>329</v>
      </c>
      <c r="AN7" s="24">
        <v>306</v>
      </c>
      <c r="AO7" s="22">
        <f t="shared" si="13"/>
        <v>422</v>
      </c>
      <c r="AP7" s="23">
        <v>192</v>
      </c>
      <c r="AQ7" s="24">
        <v>230</v>
      </c>
      <c r="AR7" s="22">
        <f t="shared" si="14"/>
        <v>487</v>
      </c>
      <c r="AS7" s="23">
        <v>261</v>
      </c>
      <c r="AT7" s="39">
        <v>226</v>
      </c>
      <c r="AU7" s="22">
        <f t="shared" si="15"/>
        <v>175</v>
      </c>
      <c r="AV7" s="23">
        <v>89</v>
      </c>
      <c r="AW7" s="39">
        <v>86</v>
      </c>
      <c r="AX7" s="22">
        <f t="shared" si="16"/>
        <v>506</v>
      </c>
      <c r="AY7" s="23">
        <v>252</v>
      </c>
      <c r="AZ7" s="24">
        <v>254</v>
      </c>
      <c r="BA7" s="22">
        <f t="shared" si="17"/>
        <v>490</v>
      </c>
      <c r="BB7" s="23">
        <v>255</v>
      </c>
      <c r="BC7" s="24">
        <v>235</v>
      </c>
      <c r="BD7" s="22">
        <f t="shared" si="18"/>
        <v>300</v>
      </c>
      <c r="BE7" s="23">
        <v>151</v>
      </c>
      <c r="BF7" s="24">
        <v>149</v>
      </c>
      <c r="BG7" s="22">
        <f t="shared" si="19"/>
        <v>406</v>
      </c>
      <c r="BH7" s="23">
        <v>212</v>
      </c>
      <c r="BI7" s="39">
        <v>194</v>
      </c>
      <c r="BJ7" s="22">
        <f t="shared" si="20"/>
        <v>862</v>
      </c>
      <c r="BK7" s="23">
        <v>457</v>
      </c>
      <c r="BL7" s="39">
        <v>405</v>
      </c>
      <c r="BM7" s="22">
        <f t="shared" si="21"/>
        <v>428</v>
      </c>
      <c r="BN7" s="23">
        <v>211</v>
      </c>
      <c r="BO7" s="24">
        <v>217</v>
      </c>
      <c r="BP7" s="22">
        <f t="shared" si="22"/>
        <v>303</v>
      </c>
      <c r="BQ7" s="23">
        <v>148</v>
      </c>
      <c r="BR7" s="24">
        <v>155</v>
      </c>
      <c r="BS7" s="22">
        <f t="shared" si="23"/>
        <v>242</v>
      </c>
      <c r="BT7" s="23">
        <v>125</v>
      </c>
      <c r="BU7" s="24">
        <v>117</v>
      </c>
      <c r="BV7" s="22">
        <f t="shared" si="24"/>
        <v>399</v>
      </c>
      <c r="BW7" s="23">
        <v>201</v>
      </c>
      <c r="BX7" s="39">
        <v>198</v>
      </c>
      <c r="BY7" s="22">
        <f t="shared" si="25"/>
        <v>469</v>
      </c>
      <c r="BZ7" s="23">
        <v>235</v>
      </c>
      <c r="CA7" s="39">
        <v>234</v>
      </c>
      <c r="CB7" s="22">
        <f t="shared" si="26"/>
        <v>280</v>
      </c>
      <c r="CC7" s="23">
        <v>153</v>
      </c>
      <c r="CD7" s="24">
        <v>127</v>
      </c>
      <c r="CE7" s="22">
        <f t="shared" si="27"/>
        <v>340</v>
      </c>
      <c r="CF7" s="23">
        <v>167</v>
      </c>
      <c r="CG7" s="24">
        <v>173</v>
      </c>
      <c r="CH7" s="22">
        <f t="shared" si="28"/>
        <v>486</v>
      </c>
      <c r="CI7" s="23">
        <v>257</v>
      </c>
      <c r="CJ7" s="24">
        <v>229</v>
      </c>
      <c r="CK7" s="22">
        <f t="shared" si="29"/>
        <v>505</v>
      </c>
      <c r="CL7" s="23">
        <v>230</v>
      </c>
      <c r="CM7" s="39">
        <v>275</v>
      </c>
      <c r="CN7" s="22">
        <f t="shared" si="30"/>
        <v>360</v>
      </c>
      <c r="CO7" s="23">
        <v>171</v>
      </c>
      <c r="CP7" s="39">
        <v>189</v>
      </c>
      <c r="CQ7" s="22">
        <f t="shared" si="31"/>
        <v>714</v>
      </c>
      <c r="CR7" s="23">
        <v>348</v>
      </c>
      <c r="CS7" s="24">
        <v>366</v>
      </c>
      <c r="CT7" s="22">
        <f t="shared" si="32"/>
        <v>365</v>
      </c>
      <c r="CU7" s="23">
        <v>173</v>
      </c>
      <c r="CV7" s="24">
        <v>192</v>
      </c>
      <c r="CW7" s="22">
        <f t="shared" si="33"/>
        <v>300</v>
      </c>
      <c r="CX7" s="23">
        <v>141</v>
      </c>
      <c r="CY7" s="24">
        <v>159</v>
      </c>
      <c r="CZ7" s="22">
        <f t="shared" si="34"/>
        <v>282</v>
      </c>
      <c r="DA7" s="23">
        <v>142</v>
      </c>
      <c r="DB7" s="39">
        <v>140</v>
      </c>
      <c r="DC7" s="22">
        <f t="shared" si="35"/>
        <v>348</v>
      </c>
      <c r="DD7" s="23">
        <v>172</v>
      </c>
      <c r="DE7" s="39">
        <v>176</v>
      </c>
      <c r="DF7" s="22">
        <f t="shared" si="36"/>
        <v>472</v>
      </c>
      <c r="DG7" s="23">
        <v>244</v>
      </c>
      <c r="DH7" s="24">
        <v>228</v>
      </c>
      <c r="DI7" s="22">
        <f t="shared" si="37"/>
        <v>155</v>
      </c>
      <c r="DJ7" s="23">
        <v>86</v>
      </c>
      <c r="DK7" s="24">
        <v>69</v>
      </c>
      <c r="DL7" s="22">
        <f t="shared" si="38"/>
        <v>246</v>
      </c>
      <c r="DM7" s="23">
        <v>131</v>
      </c>
      <c r="DN7" s="24">
        <v>115</v>
      </c>
      <c r="DO7" s="22">
        <f t="shared" si="39"/>
        <v>561</v>
      </c>
      <c r="DP7" s="23">
        <v>280</v>
      </c>
      <c r="DQ7" s="39">
        <v>281</v>
      </c>
      <c r="DR7" s="22">
        <f t="shared" si="40"/>
        <v>562</v>
      </c>
      <c r="DS7" s="23">
        <v>306</v>
      </c>
      <c r="DT7" s="39">
        <v>256</v>
      </c>
      <c r="DU7" s="22">
        <f t="shared" si="41"/>
        <v>368</v>
      </c>
      <c r="DV7" s="23">
        <v>193</v>
      </c>
      <c r="DW7" s="24">
        <v>175</v>
      </c>
      <c r="DX7" s="22">
        <f t="shared" si="42"/>
        <v>313</v>
      </c>
      <c r="DY7" s="23">
        <v>154</v>
      </c>
      <c r="DZ7" s="24">
        <v>159</v>
      </c>
      <c r="EA7" s="22">
        <f t="shared" si="43"/>
        <v>498</v>
      </c>
      <c r="EB7" s="23">
        <v>244</v>
      </c>
      <c r="EC7" s="24">
        <v>254</v>
      </c>
      <c r="ED7" s="22">
        <f t="shared" si="44"/>
        <v>309</v>
      </c>
      <c r="EE7" s="23">
        <v>156</v>
      </c>
      <c r="EF7" s="39">
        <v>153</v>
      </c>
      <c r="EG7" s="22">
        <f t="shared" si="45"/>
        <v>713</v>
      </c>
      <c r="EH7" s="23">
        <v>367</v>
      </c>
      <c r="EI7" s="24">
        <v>346</v>
      </c>
      <c r="EJ7" s="22">
        <f t="shared" si="46"/>
        <v>243</v>
      </c>
      <c r="EK7" s="23">
        <v>129</v>
      </c>
      <c r="EL7" s="39">
        <v>114</v>
      </c>
      <c r="EM7" s="22">
        <f t="shared" si="47"/>
        <v>341</v>
      </c>
      <c r="EN7" s="23">
        <v>182</v>
      </c>
      <c r="EO7" s="24">
        <v>159</v>
      </c>
      <c r="EP7" s="22">
        <f t="shared" si="48"/>
        <v>242</v>
      </c>
      <c r="EQ7" s="23">
        <v>121</v>
      </c>
      <c r="ER7" s="24">
        <v>121</v>
      </c>
    </row>
    <row r="8" spans="1:148" s="5" customFormat="1" ht="12.75" customHeight="1">
      <c r="A8" s="8">
        <v>14</v>
      </c>
      <c r="B8" s="22">
        <f t="shared" si="0"/>
        <v>2868</v>
      </c>
      <c r="C8" s="23">
        <f t="shared" si="49"/>
        <v>1489</v>
      </c>
      <c r="D8" s="23">
        <f t="shared" si="50"/>
        <v>1379</v>
      </c>
      <c r="E8" s="22">
        <f t="shared" si="1"/>
        <v>916</v>
      </c>
      <c r="F8" s="23">
        <v>486</v>
      </c>
      <c r="G8" s="24">
        <v>430</v>
      </c>
      <c r="H8" s="22">
        <f t="shared" si="2"/>
        <v>28</v>
      </c>
      <c r="I8" s="23">
        <v>13</v>
      </c>
      <c r="J8" s="24">
        <v>15</v>
      </c>
      <c r="K8" s="22">
        <f t="shared" si="3"/>
        <v>49</v>
      </c>
      <c r="L8" s="23">
        <v>24</v>
      </c>
      <c r="M8" s="24">
        <v>25</v>
      </c>
      <c r="N8" s="22">
        <f t="shared" si="4"/>
        <v>37</v>
      </c>
      <c r="O8" s="23">
        <v>18</v>
      </c>
      <c r="P8" s="39">
        <v>19</v>
      </c>
      <c r="Q8" s="22">
        <f t="shared" si="5"/>
        <v>49</v>
      </c>
      <c r="R8" s="23">
        <v>22</v>
      </c>
      <c r="S8" s="24">
        <v>27</v>
      </c>
      <c r="T8" s="22">
        <f t="shared" si="6"/>
        <v>24</v>
      </c>
      <c r="U8" s="23">
        <v>17</v>
      </c>
      <c r="V8" s="24">
        <v>7</v>
      </c>
      <c r="W8" s="22">
        <f t="shared" si="7"/>
        <v>91</v>
      </c>
      <c r="X8" s="23">
        <v>51</v>
      </c>
      <c r="Y8" s="24">
        <v>40</v>
      </c>
      <c r="Z8" s="22">
        <f t="shared" si="8"/>
        <v>32</v>
      </c>
      <c r="AA8" s="23">
        <v>12</v>
      </c>
      <c r="AB8" s="24">
        <v>20</v>
      </c>
      <c r="AC8" s="22">
        <f t="shared" si="9"/>
        <v>34</v>
      </c>
      <c r="AD8" s="23">
        <v>18</v>
      </c>
      <c r="AE8" s="39">
        <v>16</v>
      </c>
      <c r="AF8" s="22">
        <f t="shared" si="10"/>
        <v>29</v>
      </c>
      <c r="AG8" s="23">
        <v>16</v>
      </c>
      <c r="AH8" s="24">
        <v>13</v>
      </c>
      <c r="AI8" s="22">
        <f t="shared" si="11"/>
        <v>43</v>
      </c>
      <c r="AJ8" s="23">
        <v>22</v>
      </c>
      <c r="AK8" s="24">
        <v>21</v>
      </c>
      <c r="AL8" s="22">
        <f t="shared" si="12"/>
        <v>67</v>
      </c>
      <c r="AM8" s="23">
        <v>38</v>
      </c>
      <c r="AN8" s="24">
        <v>29</v>
      </c>
      <c r="AO8" s="22">
        <f t="shared" si="13"/>
        <v>43</v>
      </c>
      <c r="AP8" s="23">
        <v>26</v>
      </c>
      <c r="AQ8" s="24">
        <v>17</v>
      </c>
      <c r="AR8" s="22">
        <f t="shared" si="14"/>
        <v>52</v>
      </c>
      <c r="AS8" s="23">
        <v>24</v>
      </c>
      <c r="AT8" s="39">
        <v>28</v>
      </c>
      <c r="AU8" s="22">
        <f t="shared" si="15"/>
        <v>20</v>
      </c>
      <c r="AV8" s="23">
        <v>12</v>
      </c>
      <c r="AW8" s="39">
        <v>8</v>
      </c>
      <c r="AX8" s="22">
        <f t="shared" si="16"/>
        <v>39</v>
      </c>
      <c r="AY8" s="23">
        <v>19</v>
      </c>
      <c r="AZ8" s="24">
        <v>20</v>
      </c>
      <c r="BA8" s="22">
        <f t="shared" si="17"/>
        <v>51</v>
      </c>
      <c r="BB8" s="23">
        <v>16</v>
      </c>
      <c r="BC8" s="24">
        <v>35</v>
      </c>
      <c r="BD8" s="22">
        <f t="shared" si="18"/>
        <v>34</v>
      </c>
      <c r="BE8" s="23">
        <v>21</v>
      </c>
      <c r="BF8" s="24">
        <v>13</v>
      </c>
      <c r="BG8" s="22">
        <f t="shared" si="19"/>
        <v>45</v>
      </c>
      <c r="BH8" s="23">
        <v>24</v>
      </c>
      <c r="BI8" s="39">
        <v>21</v>
      </c>
      <c r="BJ8" s="22">
        <f t="shared" si="20"/>
        <v>98</v>
      </c>
      <c r="BK8" s="23">
        <v>52</v>
      </c>
      <c r="BL8" s="39">
        <v>46</v>
      </c>
      <c r="BM8" s="22">
        <f t="shared" si="21"/>
        <v>37</v>
      </c>
      <c r="BN8" s="23">
        <v>20</v>
      </c>
      <c r="BO8" s="24">
        <v>17</v>
      </c>
      <c r="BP8" s="22">
        <f t="shared" si="22"/>
        <v>25</v>
      </c>
      <c r="BQ8" s="23">
        <v>14</v>
      </c>
      <c r="BR8" s="24">
        <v>11</v>
      </c>
      <c r="BS8" s="22">
        <f t="shared" si="23"/>
        <v>18</v>
      </c>
      <c r="BT8" s="23">
        <v>13</v>
      </c>
      <c r="BU8" s="24">
        <v>5</v>
      </c>
      <c r="BV8" s="22">
        <f t="shared" si="24"/>
        <v>50</v>
      </c>
      <c r="BW8" s="23">
        <v>23</v>
      </c>
      <c r="BX8" s="39">
        <v>27</v>
      </c>
      <c r="BY8" s="22">
        <f t="shared" si="25"/>
        <v>43</v>
      </c>
      <c r="BZ8" s="23">
        <v>23</v>
      </c>
      <c r="CA8" s="39">
        <v>20</v>
      </c>
      <c r="CB8" s="22">
        <f t="shared" si="26"/>
        <v>34</v>
      </c>
      <c r="CC8" s="23">
        <v>24</v>
      </c>
      <c r="CD8" s="24">
        <v>10</v>
      </c>
      <c r="CE8" s="22">
        <f t="shared" si="27"/>
        <v>38</v>
      </c>
      <c r="CF8" s="23">
        <v>21</v>
      </c>
      <c r="CG8" s="24">
        <v>17</v>
      </c>
      <c r="CH8" s="22">
        <f t="shared" si="28"/>
        <v>52</v>
      </c>
      <c r="CI8" s="23">
        <v>27</v>
      </c>
      <c r="CJ8" s="24">
        <v>25</v>
      </c>
      <c r="CK8" s="22">
        <f t="shared" si="29"/>
        <v>115</v>
      </c>
      <c r="CL8" s="23">
        <v>21</v>
      </c>
      <c r="CM8" s="39">
        <v>94</v>
      </c>
      <c r="CN8" s="22">
        <f t="shared" si="30"/>
        <v>29</v>
      </c>
      <c r="CO8" s="23">
        <v>18</v>
      </c>
      <c r="CP8" s="39">
        <v>11</v>
      </c>
      <c r="CQ8" s="22">
        <f t="shared" si="31"/>
        <v>73</v>
      </c>
      <c r="CR8" s="23">
        <v>35</v>
      </c>
      <c r="CS8" s="24">
        <v>38</v>
      </c>
      <c r="CT8" s="22">
        <f t="shared" si="32"/>
        <v>34</v>
      </c>
      <c r="CU8" s="23">
        <v>20</v>
      </c>
      <c r="CV8" s="24">
        <v>14</v>
      </c>
      <c r="CW8" s="22">
        <f t="shared" si="33"/>
        <v>32</v>
      </c>
      <c r="CX8" s="23">
        <v>16</v>
      </c>
      <c r="CY8" s="24">
        <v>16</v>
      </c>
      <c r="CZ8" s="22">
        <f t="shared" si="34"/>
        <v>22</v>
      </c>
      <c r="DA8" s="23">
        <v>11</v>
      </c>
      <c r="DB8" s="39">
        <v>11</v>
      </c>
      <c r="DC8" s="22">
        <f t="shared" si="35"/>
        <v>28</v>
      </c>
      <c r="DD8" s="23">
        <v>15</v>
      </c>
      <c r="DE8" s="39">
        <v>13</v>
      </c>
      <c r="DF8" s="22">
        <f t="shared" si="36"/>
        <v>49</v>
      </c>
      <c r="DG8" s="23">
        <v>30</v>
      </c>
      <c r="DH8" s="24">
        <v>19</v>
      </c>
      <c r="DI8" s="22">
        <f t="shared" si="37"/>
        <v>8</v>
      </c>
      <c r="DJ8" s="23">
        <v>7</v>
      </c>
      <c r="DK8" s="24">
        <v>1</v>
      </c>
      <c r="DL8" s="22">
        <f t="shared" si="38"/>
        <v>37</v>
      </c>
      <c r="DM8" s="23">
        <v>19</v>
      </c>
      <c r="DN8" s="24">
        <v>18</v>
      </c>
      <c r="DO8" s="22">
        <f t="shared" si="39"/>
        <v>52</v>
      </c>
      <c r="DP8" s="23">
        <v>31</v>
      </c>
      <c r="DQ8" s="39">
        <v>21</v>
      </c>
      <c r="DR8" s="22">
        <f t="shared" si="40"/>
        <v>47</v>
      </c>
      <c r="DS8" s="23">
        <v>26</v>
      </c>
      <c r="DT8" s="39">
        <v>21</v>
      </c>
      <c r="DU8" s="22">
        <f t="shared" si="41"/>
        <v>37</v>
      </c>
      <c r="DV8" s="23">
        <v>24</v>
      </c>
      <c r="DW8" s="24">
        <v>13</v>
      </c>
      <c r="DX8" s="22">
        <f t="shared" si="42"/>
        <v>18</v>
      </c>
      <c r="DY8" s="23">
        <v>13</v>
      </c>
      <c r="DZ8" s="24">
        <v>5</v>
      </c>
      <c r="EA8" s="22">
        <f t="shared" si="43"/>
        <v>52</v>
      </c>
      <c r="EB8" s="23">
        <v>19</v>
      </c>
      <c r="EC8" s="24">
        <v>33</v>
      </c>
      <c r="ED8" s="22">
        <f t="shared" si="44"/>
        <v>28</v>
      </c>
      <c r="EE8" s="23">
        <v>19</v>
      </c>
      <c r="EF8" s="39">
        <v>9</v>
      </c>
      <c r="EG8" s="22">
        <f t="shared" si="45"/>
        <v>56</v>
      </c>
      <c r="EH8" s="23">
        <v>33</v>
      </c>
      <c r="EI8" s="24">
        <v>23</v>
      </c>
      <c r="EJ8" s="22">
        <f t="shared" si="46"/>
        <v>25</v>
      </c>
      <c r="EK8" s="23">
        <v>13</v>
      </c>
      <c r="EL8" s="39">
        <v>12</v>
      </c>
      <c r="EM8" s="22">
        <f t="shared" si="47"/>
        <v>26</v>
      </c>
      <c r="EN8" s="23">
        <v>14</v>
      </c>
      <c r="EO8" s="24">
        <v>12</v>
      </c>
      <c r="EP8" s="22">
        <f t="shared" si="48"/>
        <v>22</v>
      </c>
      <c r="EQ8" s="23">
        <v>9</v>
      </c>
      <c r="ER8" s="24">
        <v>13</v>
      </c>
    </row>
    <row r="9" spans="1:148" s="5" customFormat="1" ht="12.75" customHeight="1">
      <c r="A9" s="8" t="s">
        <v>195</v>
      </c>
      <c r="B9" s="22">
        <f t="shared" si="0"/>
        <v>13024</v>
      </c>
      <c r="C9" s="23">
        <f t="shared" si="49"/>
        <v>6454</v>
      </c>
      <c r="D9" s="23">
        <f t="shared" si="50"/>
        <v>6570</v>
      </c>
      <c r="E9" s="22">
        <f t="shared" si="1"/>
        <v>4451</v>
      </c>
      <c r="F9" s="23">
        <v>2266</v>
      </c>
      <c r="G9" s="24">
        <v>2185</v>
      </c>
      <c r="H9" s="22">
        <f t="shared" si="2"/>
        <v>94</v>
      </c>
      <c r="I9" s="23">
        <v>47</v>
      </c>
      <c r="J9" s="24">
        <v>47</v>
      </c>
      <c r="K9" s="22">
        <f t="shared" si="3"/>
        <v>262</v>
      </c>
      <c r="L9" s="23">
        <v>126</v>
      </c>
      <c r="M9" s="24">
        <v>136</v>
      </c>
      <c r="N9" s="22">
        <f t="shared" si="4"/>
        <v>146</v>
      </c>
      <c r="O9" s="23">
        <v>69</v>
      </c>
      <c r="P9" s="39">
        <v>77</v>
      </c>
      <c r="Q9" s="22">
        <f t="shared" si="5"/>
        <v>229</v>
      </c>
      <c r="R9" s="23">
        <v>116</v>
      </c>
      <c r="S9" s="24">
        <v>113</v>
      </c>
      <c r="T9" s="22">
        <f t="shared" si="6"/>
        <v>86</v>
      </c>
      <c r="U9" s="23">
        <v>42</v>
      </c>
      <c r="V9" s="24">
        <v>44</v>
      </c>
      <c r="W9" s="22">
        <f t="shared" si="7"/>
        <v>453</v>
      </c>
      <c r="X9" s="23">
        <v>225</v>
      </c>
      <c r="Y9" s="24">
        <v>228</v>
      </c>
      <c r="Z9" s="22">
        <f t="shared" si="8"/>
        <v>158</v>
      </c>
      <c r="AA9" s="23">
        <v>70</v>
      </c>
      <c r="AB9" s="24">
        <v>88</v>
      </c>
      <c r="AC9" s="22">
        <f t="shared" si="9"/>
        <v>149</v>
      </c>
      <c r="AD9" s="23">
        <v>72</v>
      </c>
      <c r="AE9" s="39">
        <v>77</v>
      </c>
      <c r="AF9" s="22">
        <f t="shared" si="10"/>
        <v>172</v>
      </c>
      <c r="AG9" s="23">
        <v>117</v>
      </c>
      <c r="AH9" s="24">
        <v>55</v>
      </c>
      <c r="AI9" s="22">
        <f t="shared" si="11"/>
        <v>231</v>
      </c>
      <c r="AJ9" s="23">
        <v>115</v>
      </c>
      <c r="AK9" s="24">
        <v>116</v>
      </c>
      <c r="AL9" s="22">
        <f t="shared" si="12"/>
        <v>296</v>
      </c>
      <c r="AM9" s="23">
        <v>163</v>
      </c>
      <c r="AN9" s="24">
        <v>133</v>
      </c>
      <c r="AO9" s="22">
        <f t="shared" si="13"/>
        <v>154</v>
      </c>
      <c r="AP9" s="23">
        <v>66</v>
      </c>
      <c r="AQ9" s="24">
        <v>88</v>
      </c>
      <c r="AR9" s="22">
        <f t="shared" si="14"/>
        <v>244</v>
      </c>
      <c r="AS9" s="23">
        <v>121</v>
      </c>
      <c r="AT9" s="39">
        <v>123</v>
      </c>
      <c r="AU9" s="22">
        <f t="shared" si="15"/>
        <v>86</v>
      </c>
      <c r="AV9" s="23">
        <v>37</v>
      </c>
      <c r="AW9" s="39">
        <v>49</v>
      </c>
      <c r="AX9" s="22">
        <f t="shared" si="16"/>
        <v>203</v>
      </c>
      <c r="AY9" s="23">
        <v>107</v>
      </c>
      <c r="AZ9" s="24">
        <v>96</v>
      </c>
      <c r="BA9" s="22">
        <f t="shared" si="17"/>
        <v>205</v>
      </c>
      <c r="BB9" s="23">
        <v>102</v>
      </c>
      <c r="BC9" s="24">
        <v>103</v>
      </c>
      <c r="BD9" s="22">
        <f t="shared" si="18"/>
        <v>111</v>
      </c>
      <c r="BE9" s="23">
        <v>45</v>
      </c>
      <c r="BF9" s="24">
        <v>66</v>
      </c>
      <c r="BG9" s="22">
        <f t="shared" si="19"/>
        <v>192</v>
      </c>
      <c r="BH9" s="23">
        <v>85</v>
      </c>
      <c r="BI9" s="39">
        <v>107</v>
      </c>
      <c r="BJ9" s="22">
        <f t="shared" si="20"/>
        <v>421</v>
      </c>
      <c r="BK9" s="23">
        <v>217</v>
      </c>
      <c r="BL9" s="39">
        <v>204</v>
      </c>
      <c r="BM9" s="22">
        <f t="shared" si="21"/>
        <v>154</v>
      </c>
      <c r="BN9" s="23">
        <v>75</v>
      </c>
      <c r="BO9" s="24">
        <v>79</v>
      </c>
      <c r="BP9" s="22">
        <f t="shared" si="22"/>
        <v>151</v>
      </c>
      <c r="BQ9" s="23">
        <v>85</v>
      </c>
      <c r="BR9" s="24">
        <v>66</v>
      </c>
      <c r="BS9" s="22">
        <f t="shared" si="23"/>
        <v>134</v>
      </c>
      <c r="BT9" s="23">
        <v>77</v>
      </c>
      <c r="BU9" s="24">
        <v>57</v>
      </c>
      <c r="BV9" s="22">
        <f t="shared" si="24"/>
        <v>199</v>
      </c>
      <c r="BW9" s="23">
        <v>105</v>
      </c>
      <c r="BX9" s="39">
        <v>94</v>
      </c>
      <c r="BY9" s="22">
        <f t="shared" si="25"/>
        <v>186</v>
      </c>
      <c r="BZ9" s="23">
        <v>82</v>
      </c>
      <c r="CA9" s="39">
        <v>104</v>
      </c>
      <c r="CB9" s="22">
        <f t="shared" si="26"/>
        <v>134</v>
      </c>
      <c r="CC9" s="23">
        <v>65</v>
      </c>
      <c r="CD9" s="24">
        <v>69</v>
      </c>
      <c r="CE9" s="22">
        <f t="shared" si="27"/>
        <v>147</v>
      </c>
      <c r="CF9" s="23">
        <v>68</v>
      </c>
      <c r="CG9" s="24">
        <v>79</v>
      </c>
      <c r="CH9" s="22">
        <f t="shared" si="28"/>
        <v>191</v>
      </c>
      <c r="CI9" s="23">
        <v>89</v>
      </c>
      <c r="CJ9" s="24">
        <v>102</v>
      </c>
      <c r="CK9" s="22">
        <f t="shared" si="29"/>
        <v>462</v>
      </c>
      <c r="CL9" s="23">
        <v>111</v>
      </c>
      <c r="CM9" s="39">
        <v>351</v>
      </c>
      <c r="CN9" s="22">
        <f t="shared" si="30"/>
        <v>167</v>
      </c>
      <c r="CO9" s="23">
        <v>75</v>
      </c>
      <c r="CP9" s="39">
        <v>92</v>
      </c>
      <c r="CQ9" s="22">
        <f t="shared" si="31"/>
        <v>328</v>
      </c>
      <c r="CR9" s="23">
        <v>167</v>
      </c>
      <c r="CS9" s="24">
        <v>161</v>
      </c>
      <c r="CT9" s="22">
        <f t="shared" si="32"/>
        <v>140</v>
      </c>
      <c r="CU9" s="23">
        <v>58</v>
      </c>
      <c r="CV9" s="24">
        <v>82</v>
      </c>
      <c r="CW9" s="22">
        <f t="shared" si="33"/>
        <v>138</v>
      </c>
      <c r="CX9" s="23">
        <v>67</v>
      </c>
      <c r="CY9" s="24">
        <v>71</v>
      </c>
      <c r="CZ9" s="22">
        <f t="shared" si="34"/>
        <v>115</v>
      </c>
      <c r="DA9" s="23">
        <v>58</v>
      </c>
      <c r="DB9" s="39">
        <v>57</v>
      </c>
      <c r="DC9" s="22">
        <f t="shared" si="35"/>
        <v>166</v>
      </c>
      <c r="DD9" s="23">
        <v>89</v>
      </c>
      <c r="DE9" s="39">
        <v>77</v>
      </c>
      <c r="DF9" s="22">
        <f t="shared" si="36"/>
        <v>200</v>
      </c>
      <c r="DG9" s="23">
        <v>99</v>
      </c>
      <c r="DH9" s="24">
        <v>101</v>
      </c>
      <c r="DI9" s="22">
        <f t="shared" si="37"/>
        <v>43</v>
      </c>
      <c r="DJ9" s="23">
        <v>27</v>
      </c>
      <c r="DK9" s="24">
        <v>16</v>
      </c>
      <c r="DL9" s="22">
        <f t="shared" si="38"/>
        <v>96</v>
      </c>
      <c r="DM9" s="23">
        <v>48</v>
      </c>
      <c r="DN9" s="24">
        <v>48</v>
      </c>
      <c r="DO9" s="22">
        <f t="shared" si="39"/>
        <v>202</v>
      </c>
      <c r="DP9" s="23">
        <v>87</v>
      </c>
      <c r="DQ9" s="39">
        <v>115</v>
      </c>
      <c r="DR9" s="22">
        <f t="shared" si="40"/>
        <v>187</v>
      </c>
      <c r="DS9" s="23">
        <v>112</v>
      </c>
      <c r="DT9" s="39">
        <v>75</v>
      </c>
      <c r="DU9" s="22">
        <f t="shared" si="41"/>
        <v>154</v>
      </c>
      <c r="DV9" s="23">
        <v>81</v>
      </c>
      <c r="DW9" s="24">
        <v>73</v>
      </c>
      <c r="DX9" s="22">
        <f t="shared" si="42"/>
        <v>114</v>
      </c>
      <c r="DY9" s="23">
        <v>64</v>
      </c>
      <c r="DZ9" s="24">
        <v>50</v>
      </c>
      <c r="EA9" s="22">
        <f t="shared" si="43"/>
        <v>179</v>
      </c>
      <c r="EB9" s="23">
        <v>85</v>
      </c>
      <c r="EC9" s="24">
        <v>94</v>
      </c>
      <c r="ED9" s="22">
        <f t="shared" si="44"/>
        <v>113</v>
      </c>
      <c r="EE9" s="23">
        <v>66</v>
      </c>
      <c r="EF9" s="39">
        <v>47</v>
      </c>
      <c r="EG9" s="22">
        <f t="shared" si="45"/>
        <v>268</v>
      </c>
      <c r="EH9" s="23">
        <v>140</v>
      </c>
      <c r="EI9" s="24">
        <v>128</v>
      </c>
      <c r="EJ9" s="22">
        <f t="shared" si="46"/>
        <v>96</v>
      </c>
      <c r="EK9" s="23">
        <v>46</v>
      </c>
      <c r="EL9" s="39">
        <v>50</v>
      </c>
      <c r="EM9" s="22">
        <f t="shared" si="47"/>
        <v>135</v>
      </c>
      <c r="EN9" s="23">
        <v>81</v>
      </c>
      <c r="EO9" s="24">
        <v>54</v>
      </c>
      <c r="EP9" s="22">
        <f t="shared" si="48"/>
        <v>82</v>
      </c>
      <c r="EQ9" s="23">
        <v>39</v>
      </c>
      <c r="ER9" s="39">
        <v>43</v>
      </c>
    </row>
    <row r="10" spans="1:148" s="5" customFormat="1" ht="12.75" customHeight="1">
      <c r="A10" s="8" t="s">
        <v>196</v>
      </c>
      <c r="B10" s="22">
        <f t="shared" si="0"/>
        <v>10885</v>
      </c>
      <c r="C10" s="23">
        <f t="shared" si="49"/>
        <v>5750</v>
      </c>
      <c r="D10" s="23">
        <f t="shared" si="50"/>
        <v>5135</v>
      </c>
      <c r="E10" s="22">
        <f t="shared" si="1"/>
        <v>3046</v>
      </c>
      <c r="F10" s="23">
        <v>1367</v>
      </c>
      <c r="G10" s="24">
        <v>1679</v>
      </c>
      <c r="H10" s="22">
        <f t="shared" si="2"/>
        <v>81</v>
      </c>
      <c r="I10" s="23">
        <v>44</v>
      </c>
      <c r="J10" s="24">
        <v>37</v>
      </c>
      <c r="K10" s="22">
        <f t="shared" si="3"/>
        <v>193</v>
      </c>
      <c r="L10" s="23">
        <v>92</v>
      </c>
      <c r="M10" s="24">
        <v>101</v>
      </c>
      <c r="N10" s="22">
        <f t="shared" si="4"/>
        <v>95</v>
      </c>
      <c r="O10" s="23">
        <v>56</v>
      </c>
      <c r="P10" s="39">
        <v>39</v>
      </c>
      <c r="Q10" s="22">
        <f t="shared" si="5"/>
        <v>187</v>
      </c>
      <c r="R10" s="23">
        <v>79</v>
      </c>
      <c r="S10" s="24">
        <v>108</v>
      </c>
      <c r="T10" s="22">
        <f t="shared" si="6"/>
        <v>54</v>
      </c>
      <c r="U10" s="23">
        <v>23</v>
      </c>
      <c r="V10" s="24">
        <v>31</v>
      </c>
      <c r="W10" s="22">
        <f t="shared" si="7"/>
        <v>1468</v>
      </c>
      <c r="X10" s="23">
        <v>1299</v>
      </c>
      <c r="Y10" s="24">
        <v>169</v>
      </c>
      <c r="Z10" s="22">
        <f t="shared" si="8"/>
        <v>116</v>
      </c>
      <c r="AA10" s="23">
        <v>50</v>
      </c>
      <c r="AB10" s="24">
        <v>66</v>
      </c>
      <c r="AC10" s="22">
        <f t="shared" si="9"/>
        <v>98</v>
      </c>
      <c r="AD10" s="23">
        <v>50</v>
      </c>
      <c r="AE10" s="39">
        <v>48</v>
      </c>
      <c r="AF10" s="22">
        <f t="shared" si="10"/>
        <v>138</v>
      </c>
      <c r="AG10" s="23">
        <v>91</v>
      </c>
      <c r="AH10" s="24">
        <v>47</v>
      </c>
      <c r="AI10" s="22">
        <f t="shared" si="11"/>
        <v>153</v>
      </c>
      <c r="AJ10" s="23">
        <v>73</v>
      </c>
      <c r="AK10" s="24">
        <v>80</v>
      </c>
      <c r="AL10" s="22">
        <f t="shared" si="12"/>
        <v>229</v>
      </c>
      <c r="AM10" s="23">
        <v>107</v>
      </c>
      <c r="AN10" s="24">
        <v>122</v>
      </c>
      <c r="AO10" s="22">
        <f t="shared" si="13"/>
        <v>121</v>
      </c>
      <c r="AP10" s="23">
        <v>67</v>
      </c>
      <c r="AQ10" s="24">
        <v>54</v>
      </c>
      <c r="AR10" s="22">
        <f t="shared" si="14"/>
        <v>184</v>
      </c>
      <c r="AS10" s="23">
        <v>83</v>
      </c>
      <c r="AT10" s="39">
        <v>101</v>
      </c>
      <c r="AU10" s="22">
        <f t="shared" si="15"/>
        <v>71</v>
      </c>
      <c r="AV10" s="23">
        <v>35</v>
      </c>
      <c r="AW10" s="39">
        <v>36</v>
      </c>
      <c r="AX10" s="22">
        <f t="shared" si="16"/>
        <v>135</v>
      </c>
      <c r="AY10" s="23">
        <v>72</v>
      </c>
      <c r="AZ10" s="24">
        <v>63</v>
      </c>
      <c r="BA10" s="22">
        <f t="shared" si="17"/>
        <v>150</v>
      </c>
      <c r="BB10" s="23">
        <v>83</v>
      </c>
      <c r="BC10" s="24">
        <v>67</v>
      </c>
      <c r="BD10" s="22">
        <f t="shared" si="18"/>
        <v>88</v>
      </c>
      <c r="BE10" s="23">
        <v>43</v>
      </c>
      <c r="BF10" s="24">
        <v>45</v>
      </c>
      <c r="BG10" s="22">
        <f t="shared" si="19"/>
        <v>140</v>
      </c>
      <c r="BH10" s="23">
        <v>72</v>
      </c>
      <c r="BI10" s="39">
        <v>68</v>
      </c>
      <c r="BJ10" s="22">
        <f t="shared" si="20"/>
        <v>362</v>
      </c>
      <c r="BK10" s="23">
        <v>171</v>
      </c>
      <c r="BL10" s="39">
        <v>191</v>
      </c>
      <c r="BM10" s="22">
        <f t="shared" si="21"/>
        <v>129</v>
      </c>
      <c r="BN10" s="23">
        <v>73</v>
      </c>
      <c r="BO10" s="24">
        <v>56</v>
      </c>
      <c r="BP10" s="22">
        <f t="shared" si="22"/>
        <v>119</v>
      </c>
      <c r="BQ10" s="23">
        <v>69</v>
      </c>
      <c r="BR10" s="24">
        <v>50</v>
      </c>
      <c r="BS10" s="22">
        <f t="shared" si="23"/>
        <v>113</v>
      </c>
      <c r="BT10" s="23">
        <v>50</v>
      </c>
      <c r="BU10" s="24">
        <v>63</v>
      </c>
      <c r="BV10" s="22">
        <f t="shared" si="24"/>
        <v>149</v>
      </c>
      <c r="BW10" s="23">
        <v>79</v>
      </c>
      <c r="BX10" s="39">
        <v>70</v>
      </c>
      <c r="BY10" s="22">
        <f t="shared" si="25"/>
        <v>223</v>
      </c>
      <c r="BZ10" s="23">
        <v>130</v>
      </c>
      <c r="CA10" s="39">
        <v>93</v>
      </c>
      <c r="CB10" s="22">
        <f t="shared" si="26"/>
        <v>107</v>
      </c>
      <c r="CC10" s="23">
        <v>50</v>
      </c>
      <c r="CD10" s="24">
        <v>57</v>
      </c>
      <c r="CE10" s="22">
        <f t="shared" si="27"/>
        <v>112</v>
      </c>
      <c r="CF10" s="23">
        <v>52</v>
      </c>
      <c r="CG10" s="24">
        <v>60</v>
      </c>
      <c r="CH10" s="22">
        <f t="shared" si="28"/>
        <v>123</v>
      </c>
      <c r="CI10" s="23">
        <v>59</v>
      </c>
      <c r="CJ10" s="24">
        <v>64</v>
      </c>
      <c r="CK10" s="22">
        <f t="shared" si="29"/>
        <v>237</v>
      </c>
      <c r="CL10" s="23">
        <v>87</v>
      </c>
      <c r="CM10" s="39">
        <v>150</v>
      </c>
      <c r="CN10" s="22">
        <f t="shared" si="30"/>
        <v>129</v>
      </c>
      <c r="CO10" s="23">
        <v>69</v>
      </c>
      <c r="CP10" s="39">
        <v>60</v>
      </c>
      <c r="CQ10" s="22">
        <f t="shared" si="31"/>
        <v>226</v>
      </c>
      <c r="CR10" s="23">
        <v>108</v>
      </c>
      <c r="CS10" s="24">
        <v>118</v>
      </c>
      <c r="CT10" s="22">
        <f t="shared" si="32"/>
        <v>123</v>
      </c>
      <c r="CU10" s="23">
        <v>58</v>
      </c>
      <c r="CV10" s="24">
        <v>65</v>
      </c>
      <c r="CW10" s="22">
        <f t="shared" si="33"/>
        <v>126</v>
      </c>
      <c r="CX10" s="23">
        <v>56</v>
      </c>
      <c r="CY10" s="24">
        <v>70</v>
      </c>
      <c r="CZ10" s="22">
        <f t="shared" si="34"/>
        <v>87</v>
      </c>
      <c r="DA10" s="23">
        <v>37</v>
      </c>
      <c r="DB10" s="39">
        <v>50</v>
      </c>
      <c r="DC10" s="22">
        <f t="shared" si="35"/>
        <v>119</v>
      </c>
      <c r="DD10" s="23">
        <v>52</v>
      </c>
      <c r="DE10" s="39">
        <v>67</v>
      </c>
      <c r="DF10" s="22">
        <f t="shared" si="36"/>
        <v>164</v>
      </c>
      <c r="DG10" s="23">
        <v>78</v>
      </c>
      <c r="DH10" s="24">
        <v>86</v>
      </c>
      <c r="DI10" s="22">
        <f t="shared" si="37"/>
        <v>47</v>
      </c>
      <c r="DJ10" s="23">
        <v>26</v>
      </c>
      <c r="DK10" s="24">
        <v>21</v>
      </c>
      <c r="DL10" s="22">
        <f t="shared" si="38"/>
        <v>87</v>
      </c>
      <c r="DM10" s="23">
        <v>38</v>
      </c>
      <c r="DN10" s="24">
        <v>49</v>
      </c>
      <c r="DO10" s="22">
        <f t="shared" si="39"/>
        <v>192</v>
      </c>
      <c r="DP10" s="23">
        <v>81</v>
      </c>
      <c r="DQ10" s="39">
        <v>111</v>
      </c>
      <c r="DR10" s="22">
        <f t="shared" si="40"/>
        <v>160</v>
      </c>
      <c r="DS10" s="23">
        <v>72</v>
      </c>
      <c r="DT10" s="39">
        <v>88</v>
      </c>
      <c r="DU10" s="22">
        <f t="shared" si="41"/>
        <v>118</v>
      </c>
      <c r="DV10" s="23">
        <v>58</v>
      </c>
      <c r="DW10" s="24">
        <v>60</v>
      </c>
      <c r="DX10" s="22">
        <f t="shared" si="42"/>
        <v>87</v>
      </c>
      <c r="DY10" s="23">
        <v>39</v>
      </c>
      <c r="DZ10" s="24">
        <v>48</v>
      </c>
      <c r="EA10" s="22">
        <f t="shared" si="43"/>
        <v>150</v>
      </c>
      <c r="EB10" s="23">
        <v>71</v>
      </c>
      <c r="EC10" s="24">
        <v>79</v>
      </c>
      <c r="ED10" s="22">
        <f t="shared" si="44"/>
        <v>88</v>
      </c>
      <c r="EE10" s="23">
        <v>43</v>
      </c>
      <c r="EF10" s="39">
        <v>45</v>
      </c>
      <c r="EG10" s="22">
        <f t="shared" si="45"/>
        <v>275</v>
      </c>
      <c r="EH10" s="23">
        <v>131</v>
      </c>
      <c r="EI10" s="24">
        <v>144</v>
      </c>
      <c r="EJ10" s="22">
        <f t="shared" si="46"/>
        <v>92</v>
      </c>
      <c r="EK10" s="23">
        <v>43</v>
      </c>
      <c r="EL10" s="39">
        <v>49</v>
      </c>
      <c r="EM10" s="22">
        <f t="shared" si="47"/>
        <v>115</v>
      </c>
      <c r="EN10" s="23">
        <v>55</v>
      </c>
      <c r="EO10" s="24">
        <v>60</v>
      </c>
      <c r="EP10" s="22">
        <f t="shared" si="48"/>
        <v>79</v>
      </c>
      <c r="EQ10" s="23">
        <v>29</v>
      </c>
      <c r="ER10" s="39">
        <v>50</v>
      </c>
    </row>
    <row r="11" spans="1:148" s="37" customFormat="1" ht="12.75" customHeight="1">
      <c r="A11" s="36" t="s">
        <v>176</v>
      </c>
      <c r="B11" s="40">
        <f t="shared" si="0"/>
        <v>12014</v>
      </c>
      <c r="C11" s="23">
        <f t="shared" si="49"/>
        <v>12014</v>
      </c>
      <c r="D11" s="67" t="s">
        <v>270</v>
      </c>
      <c r="E11" s="40">
        <f t="shared" si="1"/>
        <v>3512</v>
      </c>
      <c r="F11" s="41">
        <v>3512</v>
      </c>
      <c r="G11" s="67" t="s">
        <v>270</v>
      </c>
      <c r="H11" s="40">
        <f t="shared" si="2"/>
        <v>97</v>
      </c>
      <c r="I11" s="41">
        <v>97</v>
      </c>
      <c r="J11" s="51" t="s">
        <v>270</v>
      </c>
      <c r="K11" s="40">
        <f t="shared" si="3"/>
        <v>257</v>
      </c>
      <c r="L11" s="41">
        <v>257</v>
      </c>
      <c r="M11" s="51" t="s">
        <v>270</v>
      </c>
      <c r="N11" s="40">
        <f t="shared" si="4"/>
        <v>128</v>
      </c>
      <c r="O11" s="41">
        <v>128</v>
      </c>
      <c r="P11" s="67" t="s">
        <v>270</v>
      </c>
      <c r="Q11" s="40">
        <f t="shared" si="5"/>
        <v>213</v>
      </c>
      <c r="R11" s="41">
        <v>213</v>
      </c>
      <c r="S11" s="51" t="s">
        <v>270</v>
      </c>
      <c r="T11" s="40">
        <f t="shared" si="6"/>
        <v>83</v>
      </c>
      <c r="U11" s="41">
        <v>83</v>
      </c>
      <c r="V11" s="51" t="s">
        <v>270</v>
      </c>
      <c r="W11" s="40">
        <f t="shared" si="7"/>
        <v>516</v>
      </c>
      <c r="X11" s="41">
        <v>516</v>
      </c>
      <c r="Y11" s="51" t="s">
        <v>270</v>
      </c>
      <c r="Z11" s="40">
        <f t="shared" si="8"/>
        <v>165</v>
      </c>
      <c r="AA11" s="41">
        <v>165</v>
      </c>
      <c r="AB11" s="51" t="s">
        <v>270</v>
      </c>
      <c r="AC11" s="40">
        <f t="shared" si="9"/>
        <v>124</v>
      </c>
      <c r="AD11" s="41">
        <v>124</v>
      </c>
      <c r="AE11" s="67" t="s">
        <v>270</v>
      </c>
      <c r="AF11" s="40">
        <f t="shared" si="10"/>
        <v>124</v>
      </c>
      <c r="AG11" s="41">
        <v>124</v>
      </c>
      <c r="AH11" s="51" t="s">
        <v>270</v>
      </c>
      <c r="AI11" s="40">
        <f t="shared" si="11"/>
        <v>156</v>
      </c>
      <c r="AJ11" s="41">
        <v>156</v>
      </c>
      <c r="AK11" s="51" t="s">
        <v>270</v>
      </c>
      <c r="AL11" s="40">
        <f t="shared" si="12"/>
        <v>280</v>
      </c>
      <c r="AM11" s="41">
        <v>280</v>
      </c>
      <c r="AN11" s="51" t="s">
        <v>270</v>
      </c>
      <c r="AO11" s="40">
        <f t="shared" si="13"/>
        <v>185</v>
      </c>
      <c r="AP11" s="41">
        <v>185</v>
      </c>
      <c r="AQ11" s="51" t="s">
        <v>270</v>
      </c>
      <c r="AR11" s="40">
        <f t="shared" si="14"/>
        <v>257</v>
      </c>
      <c r="AS11" s="41">
        <v>257</v>
      </c>
      <c r="AT11" s="67" t="s">
        <v>270</v>
      </c>
      <c r="AU11" s="40">
        <f t="shared" si="15"/>
        <v>94</v>
      </c>
      <c r="AV11" s="41">
        <v>94</v>
      </c>
      <c r="AW11" s="67" t="s">
        <v>270</v>
      </c>
      <c r="AX11" s="40">
        <f t="shared" si="16"/>
        <v>223</v>
      </c>
      <c r="AY11" s="41">
        <v>223</v>
      </c>
      <c r="AZ11" s="51" t="s">
        <v>270</v>
      </c>
      <c r="BA11" s="40">
        <f t="shared" si="17"/>
        <v>210</v>
      </c>
      <c r="BB11" s="41">
        <v>210</v>
      </c>
      <c r="BC11" s="51" t="s">
        <v>270</v>
      </c>
      <c r="BD11" s="40">
        <f t="shared" si="18"/>
        <v>121</v>
      </c>
      <c r="BE11" s="41">
        <v>121</v>
      </c>
      <c r="BF11" s="51" t="s">
        <v>270</v>
      </c>
      <c r="BG11" s="40">
        <f t="shared" si="19"/>
        <v>178</v>
      </c>
      <c r="BH11" s="41">
        <v>178</v>
      </c>
      <c r="BI11" s="67" t="s">
        <v>270</v>
      </c>
      <c r="BJ11" s="40">
        <f t="shared" si="20"/>
        <v>449</v>
      </c>
      <c r="BK11" s="41">
        <v>449</v>
      </c>
      <c r="BL11" s="67" t="s">
        <v>270</v>
      </c>
      <c r="BM11" s="40">
        <f t="shared" si="21"/>
        <v>195</v>
      </c>
      <c r="BN11" s="41">
        <v>195</v>
      </c>
      <c r="BO11" s="51" t="s">
        <v>270</v>
      </c>
      <c r="BP11" s="40">
        <f t="shared" si="22"/>
        <v>161</v>
      </c>
      <c r="BQ11" s="41">
        <v>161</v>
      </c>
      <c r="BR11" s="51" t="s">
        <v>270</v>
      </c>
      <c r="BS11" s="40">
        <f t="shared" si="23"/>
        <v>124</v>
      </c>
      <c r="BT11" s="41">
        <v>124</v>
      </c>
      <c r="BU11" s="51" t="s">
        <v>270</v>
      </c>
      <c r="BV11" s="40">
        <f t="shared" si="24"/>
        <v>160</v>
      </c>
      <c r="BW11" s="41">
        <v>160</v>
      </c>
      <c r="BX11" s="67" t="s">
        <v>270</v>
      </c>
      <c r="BY11" s="40">
        <f t="shared" si="25"/>
        <v>345</v>
      </c>
      <c r="BZ11" s="41">
        <v>345</v>
      </c>
      <c r="CA11" s="67" t="s">
        <v>270</v>
      </c>
      <c r="CB11" s="40">
        <f t="shared" si="26"/>
        <v>135</v>
      </c>
      <c r="CC11" s="41">
        <v>135</v>
      </c>
      <c r="CD11" s="51" t="s">
        <v>270</v>
      </c>
      <c r="CE11" s="40">
        <f t="shared" si="27"/>
        <v>144</v>
      </c>
      <c r="CF11" s="41">
        <v>144</v>
      </c>
      <c r="CG11" s="51" t="s">
        <v>270</v>
      </c>
      <c r="CH11" s="40">
        <f t="shared" si="28"/>
        <v>175</v>
      </c>
      <c r="CI11" s="41">
        <v>175</v>
      </c>
      <c r="CJ11" s="51" t="s">
        <v>270</v>
      </c>
      <c r="CK11" s="40">
        <f t="shared" si="29"/>
        <v>201</v>
      </c>
      <c r="CL11" s="41">
        <v>201</v>
      </c>
      <c r="CM11" s="67" t="s">
        <v>270</v>
      </c>
      <c r="CN11" s="40">
        <f t="shared" si="30"/>
        <v>157</v>
      </c>
      <c r="CO11" s="41">
        <v>157</v>
      </c>
      <c r="CP11" s="67" t="s">
        <v>270</v>
      </c>
      <c r="CQ11" s="40">
        <f t="shared" si="31"/>
        <v>282</v>
      </c>
      <c r="CR11" s="41">
        <v>282</v>
      </c>
      <c r="CS11" s="51" t="s">
        <v>270</v>
      </c>
      <c r="CT11" s="40">
        <f t="shared" si="32"/>
        <v>151</v>
      </c>
      <c r="CU11" s="41">
        <v>151</v>
      </c>
      <c r="CV11" s="51" t="s">
        <v>270</v>
      </c>
      <c r="CW11" s="40">
        <f t="shared" si="33"/>
        <v>136</v>
      </c>
      <c r="CX11" s="41">
        <v>136</v>
      </c>
      <c r="CY11" s="51" t="s">
        <v>270</v>
      </c>
      <c r="CZ11" s="40">
        <f t="shared" si="34"/>
        <v>109</v>
      </c>
      <c r="DA11" s="41">
        <v>109</v>
      </c>
      <c r="DB11" s="67" t="s">
        <v>270</v>
      </c>
      <c r="DC11" s="40">
        <f t="shared" si="35"/>
        <v>113</v>
      </c>
      <c r="DD11" s="41">
        <v>113</v>
      </c>
      <c r="DE11" s="67" t="s">
        <v>270</v>
      </c>
      <c r="DF11" s="40">
        <f t="shared" si="36"/>
        <v>222</v>
      </c>
      <c r="DG11" s="41">
        <v>222</v>
      </c>
      <c r="DH11" s="51" t="s">
        <v>270</v>
      </c>
      <c r="DI11" s="40">
        <f t="shared" si="37"/>
        <v>70</v>
      </c>
      <c r="DJ11" s="41">
        <v>70</v>
      </c>
      <c r="DK11" s="51" t="s">
        <v>270</v>
      </c>
      <c r="DL11" s="40">
        <f t="shared" si="38"/>
        <v>111</v>
      </c>
      <c r="DM11" s="41">
        <v>111</v>
      </c>
      <c r="DN11" s="51" t="s">
        <v>270</v>
      </c>
      <c r="DO11" s="40">
        <f t="shared" si="39"/>
        <v>219</v>
      </c>
      <c r="DP11" s="41">
        <v>219</v>
      </c>
      <c r="DQ11" s="67" t="s">
        <v>270</v>
      </c>
      <c r="DR11" s="40">
        <f t="shared" si="40"/>
        <v>225</v>
      </c>
      <c r="DS11" s="41">
        <v>225</v>
      </c>
      <c r="DT11" s="67" t="s">
        <v>270</v>
      </c>
      <c r="DU11" s="40">
        <f t="shared" si="41"/>
        <v>139</v>
      </c>
      <c r="DV11" s="41">
        <v>139</v>
      </c>
      <c r="DW11" s="51" t="s">
        <v>270</v>
      </c>
      <c r="DX11" s="40">
        <f t="shared" si="42"/>
        <v>124</v>
      </c>
      <c r="DY11" s="41">
        <v>124</v>
      </c>
      <c r="DZ11" s="51" t="s">
        <v>270</v>
      </c>
      <c r="EA11" s="40">
        <f t="shared" si="43"/>
        <v>162</v>
      </c>
      <c r="EB11" s="41">
        <v>162</v>
      </c>
      <c r="EC11" s="51" t="s">
        <v>270</v>
      </c>
      <c r="ED11" s="40">
        <f t="shared" si="44"/>
        <v>99</v>
      </c>
      <c r="EE11" s="41">
        <v>99</v>
      </c>
      <c r="EF11" s="67" t="s">
        <v>270</v>
      </c>
      <c r="EG11" s="40">
        <f t="shared" si="45"/>
        <v>345</v>
      </c>
      <c r="EH11" s="41">
        <v>345</v>
      </c>
      <c r="EI11" s="51" t="s">
        <v>270</v>
      </c>
      <c r="EJ11" s="40">
        <f t="shared" si="46"/>
        <v>101</v>
      </c>
      <c r="EK11" s="41">
        <v>101</v>
      </c>
      <c r="EL11" s="67" t="s">
        <v>270</v>
      </c>
      <c r="EM11" s="40">
        <f t="shared" si="47"/>
        <v>111</v>
      </c>
      <c r="EN11" s="41">
        <v>111</v>
      </c>
      <c r="EO11" s="51" t="s">
        <v>270</v>
      </c>
      <c r="EP11" s="40">
        <f t="shared" si="48"/>
        <v>126</v>
      </c>
      <c r="EQ11" s="41">
        <v>126</v>
      </c>
      <c r="ER11" s="67" t="s">
        <v>270</v>
      </c>
    </row>
    <row r="12" spans="1:148" s="37" customFormat="1" ht="12.75" customHeight="1">
      <c r="A12" s="36" t="s">
        <v>177</v>
      </c>
      <c r="B12" s="40">
        <f t="shared" si="0"/>
        <v>11984</v>
      </c>
      <c r="C12" s="23">
        <f t="shared" si="49"/>
        <v>11984</v>
      </c>
      <c r="D12" s="67" t="s">
        <v>270</v>
      </c>
      <c r="E12" s="40">
        <f t="shared" si="1"/>
        <v>3097</v>
      </c>
      <c r="F12" s="41">
        <v>3097</v>
      </c>
      <c r="G12" s="67" t="s">
        <v>270</v>
      </c>
      <c r="H12" s="40">
        <f t="shared" si="2"/>
        <v>97</v>
      </c>
      <c r="I12" s="41">
        <v>97</v>
      </c>
      <c r="J12" s="51" t="s">
        <v>270</v>
      </c>
      <c r="K12" s="40">
        <f t="shared" si="3"/>
        <v>227</v>
      </c>
      <c r="L12" s="41">
        <v>227</v>
      </c>
      <c r="M12" s="51" t="s">
        <v>270</v>
      </c>
      <c r="N12" s="40">
        <f t="shared" si="4"/>
        <v>133</v>
      </c>
      <c r="O12" s="41">
        <v>133</v>
      </c>
      <c r="P12" s="67" t="s">
        <v>270</v>
      </c>
      <c r="Q12" s="40">
        <f t="shared" si="5"/>
        <v>202</v>
      </c>
      <c r="R12" s="41">
        <v>202</v>
      </c>
      <c r="S12" s="51" t="s">
        <v>270</v>
      </c>
      <c r="T12" s="40">
        <f t="shared" si="6"/>
        <v>89</v>
      </c>
      <c r="U12" s="41">
        <v>89</v>
      </c>
      <c r="V12" s="51" t="s">
        <v>270</v>
      </c>
      <c r="W12" s="40">
        <f t="shared" si="7"/>
        <v>411</v>
      </c>
      <c r="X12" s="41">
        <v>411</v>
      </c>
      <c r="Y12" s="51" t="s">
        <v>270</v>
      </c>
      <c r="Z12" s="40">
        <f t="shared" si="8"/>
        <v>161</v>
      </c>
      <c r="AA12" s="41">
        <v>161</v>
      </c>
      <c r="AB12" s="51" t="s">
        <v>270</v>
      </c>
      <c r="AC12" s="40">
        <f t="shared" si="9"/>
        <v>147</v>
      </c>
      <c r="AD12" s="41">
        <v>147</v>
      </c>
      <c r="AE12" s="67" t="s">
        <v>270</v>
      </c>
      <c r="AF12" s="40">
        <f t="shared" si="10"/>
        <v>124</v>
      </c>
      <c r="AG12" s="41">
        <v>124</v>
      </c>
      <c r="AH12" s="51" t="s">
        <v>270</v>
      </c>
      <c r="AI12" s="40">
        <f t="shared" si="11"/>
        <v>197</v>
      </c>
      <c r="AJ12" s="41">
        <v>197</v>
      </c>
      <c r="AK12" s="51" t="s">
        <v>270</v>
      </c>
      <c r="AL12" s="40">
        <f t="shared" si="12"/>
        <v>327</v>
      </c>
      <c r="AM12" s="41">
        <v>327</v>
      </c>
      <c r="AN12" s="51" t="s">
        <v>270</v>
      </c>
      <c r="AO12" s="40">
        <f t="shared" si="13"/>
        <v>160</v>
      </c>
      <c r="AP12" s="41">
        <v>160</v>
      </c>
      <c r="AQ12" s="51" t="s">
        <v>270</v>
      </c>
      <c r="AR12" s="40">
        <f t="shared" si="14"/>
        <v>197</v>
      </c>
      <c r="AS12" s="41">
        <v>197</v>
      </c>
      <c r="AT12" s="67" t="s">
        <v>270</v>
      </c>
      <c r="AU12" s="40">
        <f t="shared" si="15"/>
        <v>91</v>
      </c>
      <c r="AV12" s="41">
        <v>91</v>
      </c>
      <c r="AW12" s="67" t="s">
        <v>270</v>
      </c>
      <c r="AX12" s="40">
        <f t="shared" si="16"/>
        <v>257</v>
      </c>
      <c r="AY12" s="41">
        <v>257</v>
      </c>
      <c r="AZ12" s="51" t="s">
        <v>270</v>
      </c>
      <c r="BA12" s="40">
        <f t="shared" si="17"/>
        <v>239</v>
      </c>
      <c r="BB12" s="41">
        <v>239</v>
      </c>
      <c r="BC12" s="51" t="s">
        <v>270</v>
      </c>
      <c r="BD12" s="40">
        <f t="shared" si="18"/>
        <v>131</v>
      </c>
      <c r="BE12" s="41">
        <v>131</v>
      </c>
      <c r="BF12" s="51" t="s">
        <v>270</v>
      </c>
      <c r="BG12" s="40">
        <f t="shared" si="19"/>
        <v>194</v>
      </c>
      <c r="BH12" s="41">
        <v>194</v>
      </c>
      <c r="BI12" s="67" t="s">
        <v>270</v>
      </c>
      <c r="BJ12" s="40">
        <f t="shared" si="20"/>
        <v>487</v>
      </c>
      <c r="BK12" s="41">
        <v>487</v>
      </c>
      <c r="BL12" s="67" t="s">
        <v>270</v>
      </c>
      <c r="BM12" s="40">
        <f t="shared" si="21"/>
        <v>193</v>
      </c>
      <c r="BN12" s="41">
        <v>193</v>
      </c>
      <c r="BO12" s="51" t="s">
        <v>270</v>
      </c>
      <c r="BP12" s="40">
        <f t="shared" si="22"/>
        <v>212</v>
      </c>
      <c r="BQ12" s="41">
        <v>212</v>
      </c>
      <c r="BR12" s="51" t="s">
        <v>270</v>
      </c>
      <c r="BS12" s="40">
        <f t="shared" si="23"/>
        <v>135</v>
      </c>
      <c r="BT12" s="41">
        <v>135</v>
      </c>
      <c r="BU12" s="51" t="s">
        <v>270</v>
      </c>
      <c r="BV12" s="40">
        <f t="shared" si="24"/>
        <v>179</v>
      </c>
      <c r="BW12" s="41">
        <v>179</v>
      </c>
      <c r="BX12" s="67" t="s">
        <v>270</v>
      </c>
      <c r="BY12" s="40">
        <f t="shared" si="25"/>
        <v>260</v>
      </c>
      <c r="BZ12" s="41">
        <v>260</v>
      </c>
      <c r="CA12" s="67" t="s">
        <v>270</v>
      </c>
      <c r="CB12" s="40">
        <f t="shared" si="26"/>
        <v>143</v>
      </c>
      <c r="CC12" s="41">
        <v>143</v>
      </c>
      <c r="CD12" s="51" t="s">
        <v>270</v>
      </c>
      <c r="CE12" s="40">
        <f t="shared" si="27"/>
        <v>149</v>
      </c>
      <c r="CF12" s="41">
        <v>149</v>
      </c>
      <c r="CG12" s="51" t="s">
        <v>270</v>
      </c>
      <c r="CH12" s="40">
        <f t="shared" si="28"/>
        <v>234</v>
      </c>
      <c r="CI12" s="41">
        <v>234</v>
      </c>
      <c r="CJ12" s="51" t="s">
        <v>270</v>
      </c>
      <c r="CK12" s="40">
        <f t="shared" si="29"/>
        <v>166</v>
      </c>
      <c r="CL12" s="41">
        <v>166</v>
      </c>
      <c r="CM12" s="67" t="s">
        <v>270</v>
      </c>
      <c r="CN12" s="40">
        <f t="shared" si="30"/>
        <v>159</v>
      </c>
      <c r="CO12" s="41">
        <v>159</v>
      </c>
      <c r="CP12" s="67" t="s">
        <v>270</v>
      </c>
      <c r="CQ12" s="40">
        <f t="shared" si="31"/>
        <v>279</v>
      </c>
      <c r="CR12" s="41">
        <v>279</v>
      </c>
      <c r="CS12" s="51" t="s">
        <v>270</v>
      </c>
      <c r="CT12" s="40">
        <f t="shared" si="32"/>
        <v>152</v>
      </c>
      <c r="CU12" s="41">
        <v>152</v>
      </c>
      <c r="CV12" s="51" t="s">
        <v>270</v>
      </c>
      <c r="CW12" s="40">
        <f t="shared" si="33"/>
        <v>157</v>
      </c>
      <c r="CX12" s="41">
        <v>157</v>
      </c>
      <c r="CY12" s="51" t="s">
        <v>270</v>
      </c>
      <c r="CZ12" s="40">
        <f t="shared" si="34"/>
        <v>119</v>
      </c>
      <c r="DA12" s="41">
        <v>119</v>
      </c>
      <c r="DB12" s="67" t="s">
        <v>270</v>
      </c>
      <c r="DC12" s="40">
        <f t="shared" si="35"/>
        <v>147</v>
      </c>
      <c r="DD12" s="41">
        <v>147</v>
      </c>
      <c r="DE12" s="67" t="s">
        <v>270</v>
      </c>
      <c r="DF12" s="40">
        <f t="shared" si="36"/>
        <v>212</v>
      </c>
      <c r="DG12" s="41">
        <v>212</v>
      </c>
      <c r="DH12" s="51" t="s">
        <v>270</v>
      </c>
      <c r="DI12" s="40">
        <f t="shared" si="37"/>
        <v>72</v>
      </c>
      <c r="DJ12" s="41">
        <v>72</v>
      </c>
      <c r="DK12" s="51" t="s">
        <v>270</v>
      </c>
      <c r="DL12" s="40">
        <f t="shared" si="38"/>
        <v>104</v>
      </c>
      <c r="DM12" s="41">
        <v>104</v>
      </c>
      <c r="DN12" s="51" t="s">
        <v>270</v>
      </c>
      <c r="DO12" s="40">
        <f t="shared" si="39"/>
        <v>291</v>
      </c>
      <c r="DP12" s="41">
        <v>291</v>
      </c>
      <c r="DQ12" s="67" t="s">
        <v>270</v>
      </c>
      <c r="DR12" s="40">
        <f t="shared" si="40"/>
        <v>238</v>
      </c>
      <c r="DS12" s="41">
        <v>238</v>
      </c>
      <c r="DT12" s="67" t="s">
        <v>270</v>
      </c>
      <c r="DU12" s="40">
        <f t="shared" si="41"/>
        <v>189</v>
      </c>
      <c r="DV12" s="41">
        <v>189</v>
      </c>
      <c r="DW12" s="51" t="s">
        <v>270</v>
      </c>
      <c r="DX12" s="40">
        <f t="shared" si="42"/>
        <v>141</v>
      </c>
      <c r="DY12" s="41">
        <v>141</v>
      </c>
      <c r="DZ12" s="51" t="s">
        <v>270</v>
      </c>
      <c r="EA12" s="40">
        <f t="shared" si="43"/>
        <v>206</v>
      </c>
      <c r="EB12" s="41">
        <v>206</v>
      </c>
      <c r="EC12" s="51" t="s">
        <v>270</v>
      </c>
      <c r="ED12" s="40">
        <f t="shared" si="44"/>
        <v>143</v>
      </c>
      <c r="EE12" s="41">
        <v>143</v>
      </c>
      <c r="EF12" s="67" t="s">
        <v>270</v>
      </c>
      <c r="EG12" s="40">
        <f t="shared" si="45"/>
        <v>334</v>
      </c>
      <c r="EH12" s="41">
        <v>334</v>
      </c>
      <c r="EI12" s="51" t="s">
        <v>270</v>
      </c>
      <c r="EJ12" s="40">
        <f t="shared" si="46"/>
        <v>122</v>
      </c>
      <c r="EK12" s="41">
        <v>122</v>
      </c>
      <c r="EL12" s="67" t="s">
        <v>270</v>
      </c>
      <c r="EM12" s="40">
        <f t="shared" si="47"/>
        <v>161</v>
      </c>
      <c r="EN12" s="41">
        <v>161</v>
      </c>
      <c r="EO12" s="51" t="s">
        <v>270</v>
      </c>
      <c r="EP12" s="40">
        <f t="shared" si="48"/>
        <v>119</v>
      </c>
      <c r="EQ12" s="41">
        <v>119</v>
      </c>
      <c r="ER12" s="67" t="s">
        <v>270</v>
      </c>
    </row>
    <row r="13" spans="1:148" s="37" customFormat="1" ht="12.75" customHeight="1">
      <c r="A13" s="36" t="s">
        <v>197</v>
      </c>
      <c r="B13" s="40">
        <f t="shared" si="0"/>
        <v>15976</v>
      </c>
      <c r="C13" s="51" t="s">
        <v>270</v>
      </c>
      <c r="D13" s="23">
        <f t="shared" si="50"/>
        <v>15976</v>
      </c>
      <c r="E13" s="40">
        <f t="shared" si="1"/>
        <v>4759</v>
      </c>
      <c r="F13" s="51" t="s">
        <v>270</v>
      </c>
      <c r="G13" s="42">
        <v>4759</v>
      </c>
      <c r="H13" s="40">
        <f t="shared" si="2"/>
        <v>132</v>
      </c>
      <c r="I13" s="51" t="s">
        <v>270</v>
      </c>
      <c r="J13" s="42">
        <v>132</v>
      </c>
      <c r="K13" s="40">
        <f>SUM(L13:M13)</f>
        <v>326</v>
      </c>
      <c r="L13" s="51" t="s">
        <v>270</v>
      </c>
      <c r="M13" s="42">
        <v>326</v>
      </c>
      <c r="N13" s="40">
        <f t="shared" si="4"/>
        <v>180</v>
      </c>
      <c r="O13" s="51" t="s">
        <v>270</v>
      </c>
      <c r="P13" s="43">
        <v>180</v>
      </c>
      <c r="Q13" s="40">
        <f t="shared" si="5"/>
        <v>278</v>
      </c>
      <c r="R13" s="51" t="s">
        <v>270</v>
      </c>
      <c r="S13" s="42">
        <v>278</v>
      </c>
      <c r="T13" s="40">
        <f t="shared" si="6"/>
        <v>112</v>
      </c>
      <c r="U13" s="51" t="s">
        <v>270</v>
      </c>
      <c r="V13" s="42">
        <v>112</v>
      </c>
      <c r="W13" s="40">
        <f t="shared" si="7"/>
        <v>602</v>
      </c>
      <c r="X13" s="51" t="s">
        <v>270</v>
      </c>
      <c r="Y13" s="42">
        <v>602</v>
      </c>
      <c r="Z13" s="40">
        <f t="shared" si="8"/>
        <v>213</v>
      </c>
      <c r="AA13" s="51" t="s">
        <v>270</v>
      </c>
      <c r="AB13" s="42">
        <v>213</v>
      </c>
      <c r="AC13" s="40">
        <f t="shared" si="9"/>
        <v>161</v>
      </c>
      <c r="AD13" s="51" t="s">
        <v>270</v>
      </c>
      <c r="AE13" s="43">
        <v>161</v>
      </c>
      <c r="AF13" s="40">
        <f t="shared" si="10"/>
        <v>166</v>
      </c>
      <c r="AG13" s="51" t="s">
        <v>270</v>
      </c>
      <c r="AH13" s="42">
        <v>166</v>
      </c>
      <c r="AI13" s="40">
        <f t="shared" si="11"/>
        <v>225</v>
      </c>
      <c r="AJ13" s="51" t="s">
        <v>270</v>
      </c>
      <c r="AK13" s="42">
        <v>225</v>
      </c>
      <c r="AL13" s="40">
        <f t="shared" si="12"/>
        <v>361</v>
      </c>
      <c r="AM13" s="51" t="s">
        <v>270</v>
      </c>
      <c r="AN13" s="42">
        <v>361</v>
      </c>
      <c r="AO13" s="40">
        <f t="shared" si="13"/>
        <v>242</v>
      </c>
      <c r="AP13" s="51" t="s">
        <v>270</v>
      </c>
      <c r="AQ13" s="42">
        <v>242</v>
      </c>
      <c r="AR13" s="40">
        <f t="shared" si="14"/>
        <v>311</v>
      </c>
      <c r="AS13" s="51" t="s">
        <v>270</v>
      </c>
      <c r="AT13" s="43">
        <v>311</v>
      </c>
      <c r="AU13" s="40">
        <f t="shared" si="15"/>
        <v>112</v>
      </c>
      <c r="AV13" s="51" t="s">
        <v>270</v>
      </c>
      <c r="AW13" s="43">
        <v>112</v>
      </c>
      <c r="AX13" s="40">
        <f t="shared" si="16"/>
        <v>326</v>
      </c>
      <c r="AY13" s="51" t="s">
        <v>270</v>
      </c>
      <c r="AZ13" s="42">
        <v>326</v>
      </c>
      <c r="BA13" s="40">
        <f t="shared" si="17"/>
        <v>286</v>
      </c>
      <c r="BB13" s="51" t="s">
        <v>270</v>
      </c>
      <c r="BC13" s="42">
        <v>286</v>
      </c>
      <c r="BD13" s="40">
        <f t="shared" si="18"/>
        <v>167</v>
      </c>
      <c r="BE13" s="51" t="s">
        <v>270</v>
      </c>
      <c r="BF13" s="42">
        <v>167</v>
      </c>
      <c r="BG13" s="40">
        <f t="shared" si="19"/>
        <v>275</v>
      </c>
      <c r="BH13" s="51" t="s">
        <v>270</v>
      </c>
      <c r="BI13" s="43">
        <v>275</v>
      </c>
      <c r="BJ13" s="40">
        <f t="shared" si="20"/>
        <v>543</v>
      </c>
      <c r="BK13" s="51" t="s">
        <v>270</v>
      </c>
      <c r="BL13" s="43">
        <v>543</v>
      </c>
      <c r="BM13" s="40">
        <f t="shared" si="21"/>
        <v>264</v>
      </c>
      <c r="BN13" s="51" t="s">
        <v>270</v>
      </c>
      <c r="BO13" s="42">
        <v>264</v>
      </c>
      <c r="BP13" s="40">
        <f t="shared" si="22"/>
        <v>226</v>
      </c>
      <c r="BQ13" s="51" t="s">
        <v>270</v>
      </c>
      <c r="BR13" s="42">
        <v>226</v>
      </c>
      <c r="BS13" s="40">
        <f t="shared" si="23"/>
        <v>154</v>
      </c>
      <c r="BT13" s="51" t="s">
        <v>270</v>
      </c>
      <c r="BU13" s="42">
        <v>154</v>
      </c>
      <c r="BV13" s="40">
        <f t="shared" si="24"/>
        <v>226</v>
      </c>
      <c r="BW13" s="51" t="s">
        <v>270</v>
      </c>
      <c r="BX13" s="43">
        <v>226</v>
      </c>
      <c r="BY13" s="40">
        <f t="shared" si="25"/>
        <v>284</v>
      </c>
      <c r="BZ13" s="51" t="s">
        <v>270</v>
      </c>
      <c r="CA13" s="43">
        <v>284</v>
      </c>
      <c r="CB13" s="40">
        <f t="shared" si="26"/>
        <v>165</v>
      </c>
      <c r="CC13" s="51" t="s">
        <v>270</v>
      </c>
      <c r="CD13" s="42">
        <v>165</v>
      </c>
      <c r="CE13" s="40">
        <f t="shared" si="27"/>
        <v>186</v>
      </c>
      <c r="CF13" s="51" t="s">
        <v>270</v>
      </c>
      <c r="CG13" s="42">
        <v>186</v>
      </c>
      <c r="CH13" s="40">
        <f t="shared" si="28"/>
        <v>270</v>
      </c>
      <c r="CI13" s="51" t="s">
        <v>270</v>
      </c>
      <c r="CJ13" s="42">
        <v>270</v>
      </c>
      <c r="CK13" s="40">
        <f t="shared" si="29"/>
        <v>251</v>
      </c>
      <c r="CL13" s="51" t="s">
        <v>270</v>
      </c>
      <c r="CM13" s="43">
        <v>251</v>
      </c>
      <c r="CN13" s="40">
        <f t="shared" si="30"/>
        <v>202</v>
      </c>
      <c r="CO13" s="51" t="s">
        <v>270</v>
      </c>
      <c r="CP13" s="43">
        <v>202</v>
      </c>
      <c r="CQ13" s="40">
        <f t="shared" si="31"/>
        <v>421</v>
      </c>
      <c r="CR13" s="51" t="s">
        <v>270</v>
      </c>
      <c r="CS13" s="42">
        <v>421</v>
      </c>
      <c r="CT13" s="40">
        <f t="shared" si="32"/>
        <v>195</v>
      </c>
      <c r="CU13" s="51" t="s">
        <v>270</v>
      </c>
      <c r="CV13" s="42">
        <v>195</v>
      </c>
      <c r="CW13" s="40">
        <f t="shared" si="33"/>
        <v>189</v>
      </c>
      <c r="CX13" s="51" t="s">
        <v>270</v>
      </c>
      <c r="CY13" s="42">
        <v>189</v>
      </c>
      <c r="CZ13" s="40">
        <f t="shared" si="34"/>
        <v>153</v>
      </c>
      <c r="DA13" s="51" t="s">
        <v>270</v>
      </c>
      <c r="DB13" s="43">
        <v>153</v>
      </c>
      <c r="DC13" s="40">
        <f t="shared" si="35"/>
        <v>161</v>
      </c>
      <c r="DD13" s="51" t="s">
        <v>270</v>
      </c>
      <c r="DE13" s="43">
        <v>161</v>
      </c>
      <c r="DF13" s="40">
        <f t="shared" si="36"/>
        <v>281</v>
      </c>
      <c r="DG13" s="51" t="s">
        <v>270</v>
      </c>
      <c r="DH13" s="42">
        <v>281</v>
      </c>
      <c r="DI13" s="40">
        <f t="shared" si="37"/>
        <v>93</v>
      </c>
      <c r="DJ13" s="51" t="s">
        <v>270</v>
      </c>
      <c r="DK13" s="42">
        <v>93</v>
      </c>
      <c r="DL13" s="40">
        <f t="shared" si="38"/>
        <v>148</v>
      </c>
      <c r="DM13" s="51" t="s">
        <v>270</v>
      </c>
      <c r="DN13" s="42">
        <v>148</v>
      </c>
      <c r="DO13" s="40">
        <f t="shared" si="39"/>
        <v>315</v>
      </c>
      <c r="DP13" s="51" t="s">
        <v>270</v>
      </c>
      <c r="DQ13" s="43">
        <v>315</v>
      </c>
      <c r="DR13" s="40">
        <f t="shared" si="40"/>
        <v>330</v>
      </c>
      <c r="DS13" s="51" t="s">
        <v>270</v>
      </c>
      <c r="DT13" s="43">
        <v>330</v>
      </c>
      <c r="DU13" s="40">
        <f t="shared" si="41"/>
        <v>208</v>
      </c>
      <c r="DV13" s="51" t="s">
        <v>270</v>
      </c>
      <c r="DW13" s="42">
        <v>208</v>
      </c>
      <c r="DX13" s="40">
        <f t="shared" si="42"/>
        <v>163</v>
      </c>
      <c r="DY13" s="51" t="s">
        <v>270</v>
      </c>
      <c r="DZ13" s="42">
        <v>163</v>
      </c>
      <c r="EA13" s="40">
        <f t="shared" si="43"/>
        <v>255</v>
      </c>
      <c r="EB13" s="51" t="s">
        <v>270</v>
      </c>
      <c r="EC13" s="42">
        <v>255</v>
      </c>
      <c r="ED13" s="40">
        <f t="shared" si="44"/>
        <v>159</v>
      </c>
      <c r="EE13" s="51" t="s">
        <v>270</v>
      </c>
      <c r="EF13" s="43">
        <v>159</v>
      </c>
      <c r="EG13" s="40">
        <f t="shared" si="45"/>
        <v>448</v>
      </c>
      <c r="EH13" s="51" t="s">
        <v>270</v>
      </c>
      <c r="EI13" s="42">
        <v>448</v>
      </c>
      <c r="EJ13" s="40">
        <f t="shared" si="46"/>
        <v>130</v>
      </c>
      <c r="EK13" s="51" t="s">
        <v>270</v>
      </c>
      <c r="EL13" s="43">
        <v>130</v>
      </c>
      <c r="EM13" s="40">
        <f t="shared" si="47"/>
        <v>168</v>
      </c>
      <c r="EN13" s="51" t="s">
        <v>270</v>
      </c>
      <c r="EO13" s="42">
        <v>168</v>
      </c>
      <c r="EP13" s="40">
        <f t="shared" si="48"/>
        <v>154</v>
      </c>
      <c r="EQ13" s="51" t="s">
        <v>270</v>
      </c>
      <c r="ER13" s="43">
        <v>154</v>
      </c>
    </row>
    <row r="14" spans="1:148" s="37" customFormat="1" ht="12.75" customHeight="1">
      <c r="A14" s="36" t="s">
        <v>198</v>
      </c>
      <c r="B14" s="40">
        <f t="shared" si="0"/>
        <v>9244</v>
      </c>
      <c r="C14" s="51" t="s">
        <v>270</v>
      </c>
      <c r="D14" s="23">
        <f t="shared" si="50"/>
        <v>9244</v>
      </c>
      <c r="E14" s="40">
        <f t="shared" si="1"/>
        <v>2437</v>
      </c>
      <c r="F14" s="51" t="s">
        <v>270</v>
      </c>
      <c r="G14" s="42">
        <v>2437</v>
      </c>
      <c r="H14" s="40">
        <f t="shared" si="2"/>
        <v>70</v>
      </c>
      <c r="I14" s="51" t="s">
        <v>270</v>
      </c>
      <c r="J14" s="42">
        <v>70</v>
      </c>
      <c r="K14" s="40">
        <f t="shared" si="3"/>
        <v>186</v>
      </c>
      <c r="L14" s="51" t="s">
        <v>270</v>
      </c>
      <c r="M14" s="42">
        <v>186</v>
      </c>
      <c r="N14" s="40">
        <f t="shared" si="4"/>
        <v>98</v>
      </c>
      <c r="O14" s="51" t="s">
        <v>270</v>
      </c>
      <c r="P14" s="43">
        <v>98</v>
      </c>
      <c r="Q14" s="40">
        <f t="shared" si="5"/>
        <v>174</v>
      </c>
      <c r="R14" s="51" t="s">
        <v>270</v>
      </c>
      <c r="S14" s="42">
        <v>174</v>
      </c>
      <c r="T14" s="40">
        <f t="shared" si="6"/>
        <v>70</v>
      </c>
      <c r="U14" s="51" t="s">
        <v>270</v>
      </c>
      <c r="V14" s="42">
        <v>70</v>
      </c>
      <c r="W14" s="40">
        <f t="shared" si="7"/>
        <v>346</v>
      </c>
      <c r="X14" s="51" t="s">
        <v>270</v>
      </c>
      <c r="Y14" s="42">
        <v>346</v>
      </c>
      <c r="Z14" s="40">
        <f t="shared" si="8"/>
        <v>134</v>
      </c>
      <c r="AA14" s="51" t="s">
        <v>270</v>
      </c>
      <c r="AB14" s="42">
        <v>134</v>
      </c>
      <c r="AC14" s="40">
        <f t="shared" si="9"/>
        <v>115</v>
      </c>
      <c r="AD14" s="51" t="s">
        <v>270</v>
      </c>
      <c r="AE14" s="43">
        <v>115</v>
      </c>
      <c r="AF14" s="40">
        <f t="shared" si="10"/>
        <v>101</v>
      </c>
      <c r="AG14" s="51" t="s">
        <v>270</v>
      </c>
      <c r="AH14" s="42">
        <v>101</v>
      </c>
      <c r="AI14" s="40">
        <f t="shared" si="11"/>
        <v>131</v>
      </c>
      <c r="AJ14" s="51" t="s">
        <v>270</v>
      </c>
      <c r="AK14" s="42">
        <v>131</v>
      </c>
      <c r="AL14" s="40">
        <f t="shared" si="12"/>
        <v>253</v>
      </c>
      <c r="AM14" s="51" t="s">
        <v>270</v>
      </c>
      <c r="AN14" s="42">
        <v>253</v>
      </c>
      <c r="AO14" s="40">
        <f t="shared" si="13"/>
        <v>140</v>
      </c>
      <c r="AP14" s="51" t="s">
        <v>270</v>
      </c>
      <c r="AQ14" s="42">
        <v>140</v>
      </c>
      <c r="AR14" s="40">
        <f t="shared" si="14"/>
        <v>142</v>
      </c>
      <c r="AS14" s="51" t="s">
        <v>270</v>
      </c>
      <c r="AT14" s="43">
        <v>142</v>
      </c>
      <c r="AU14" s="40">
        <f t="shared" si="15"/>
        <v>70</v>
      </c>
      <c r="AV14" s="51" t="s">
        <v>270</v>
      </c>
      <c r="AW14" s="43">
        <v>70</v>
      </c>
      <c r="AX14" s="40">
        <f t="shared" si="16"/>
        <v>180</v>
      </c>
      <c r="AY14" s="51" t="s">
        <v>270</v>
      </c>
      <c r="AZ14" s="42">
        <v>180</v>
      </c>
      <c r="BA14" s="40">
        <f t="shared" si="17"/>
        <v>172</v>
      </c>
      <c r="BB14" s="51" t="s">
        <v>270</v>
      </c>
      <c r="BC14" s="42">
        <v>172</v>
      </c>
      <c r="BD14" s="40">
        <f t="shared" si="18"/>
        <v>103</v>
      </c>
      <c r="BE14" s="51" t="s">
        <v>270</v>
      </c>
      <c r="BF14" s="42">
        <v>103</v>
      </c>
      <c r="BG14" s="40">
        <f t="shared" si="19"/>
        <v>130</v>
      </c>
      <c r="BH14" s="51" t="s">
        <v>270</v>
      </c>
      <c r="BI14" s="43">
        <v>130</v>
      </c>
      <c r="BJ14" s="40">
        <f t="shared" si="20"/>
        <v>348</v>
      </c>
      <c r="BK14" s="51" t="s">
        <v>270</v>
      </c>
      <c r="BL14" s="43">
        <v>348</v>
      </c>
      <c r="BM14" s="40">
        <f t="shared" si="21"/>
        <v>153</v>
      </c>
      <c r="BN14" s="51" t="s">
        <v>270</v>
      </c>
      <c r="BO14" s="42">
        <v>153</v>
      </c>
      <c r="BP14" s="40">
        <f t="shared" si="22"/>
        <v>153</v>
      </c>
      <c r="BQ14" s="51" t="s">
        <v>270</v>
      </c>
      <c r="BR14" s="42">
        <v>153</v>
      </c>
      <c r="BS14" s="40">
        <f t="shared" si="23"/>
        <v>116</v>
      </c>
      <c r="BT14" s="51" t="s">
        <v>270</v>
      </c>
      <c r="BU14" s="42">
        <v>116</v>
      </c>
      <c r="BV14" s="40">
        <f t="shared" si="24"/>
        <v>131</v>
      </c>
      <c r="BW14" s="51" t="s">
        <v>270</v>
      </c>
      <c r="BX14" s="43">
        <v>131</v>
      </c>
      <c r="BY14" s="40">
        <f t="shared" si="25"/>
        <v>188</v>
      </c>
      <c r="BZ14" s="51" t="s">
        <v>270</v>
      </c>
      <c r="CA14" s="43">
        <v>188</v>
      </c>
      <c r="CB14" s="40">
        <f t="shared" si="26"/>
        <v>110</v>
      </c>
      <c r="CC14" s="51" t="s">
        <v>270</v>
      </c>
      <c r="CD14" s="42">
        <v>110</v>
      </c>
      <c r="CE14" s="40">
        <f t="shared" si="27"/>
        <v>117</v>
      </c>
      <c r="CF14" s="51" t="s">
        <v>270</v>
      </c>
      <c r="CG14" s="42">
        <v>117</v>
      </c>
      <c r="CH14" s="40">
        <f t="shared" si="28"/>
        <v>159</v>
      </c>
      <c r="CI14" s="51" t="s">
        <v>270</v>
      </c>
      <c r="CJ14" s="42">
        <v>159</v>
      </c>
      <c r="CK14" s="40">
        <f t="shared" si="29"/>
        <v>155</v>
      </c>
      <c r="CL14" s="51" t="s">
        <v>270</v>
      </c>
      <c r="CM14" s="43">
        <v>155</v>
      </c>
      <c r="CN14" s="40">
        <f t="shared" si="30"/>
        <v>133</v>
      </c>
      <c r="CO14" s="51" t="s">
        <v>270</v>
      </c>
      <c r="CP14" s="43">
        <v>133</v>
      </c>
      <c r="CQ14" s="40">
        <f t="shared" si="31"/>
        <v>216</v>
      </c>
      <c r="CR14" s="51" t="s">
        <v>270</v>
      </c>
      <c r="CS14" s="42">
        <v>216</v>
      </c>
      <c r="CT14" s="40">
        <f t="shared" si="32"/>
        <v>114</v>
      </c>
      <c r="CU14" s="51" t="s">
        <v>270</v>
      </c>
      <c r="CV14" s="42">
        <v>114</v>
      </c>
      <c r="CW14" s="40">
        <f t="shared" si="33"/>
        <v>123</v>
      </c>
      <c r="CX14" s="51" t="s">
        <v>270</v>
      </c>
      <c r="CY14" s="42">
        <v>123</v>
      </c>
      <c r="CZ14" s="40">
        <f t="shared" si="34"/>
        <v>82</v>
      </c>
      <c r="DA14" s="51" t="s">
        <v>270</v>
      </c>
      <c r="DB14" s="43">
        <v>82</v>
      </c>
      <c r="DC14" s="40">
        <f t="shared" si="35"/>
        <v>123</v>
      </c>
      <c r="DD14" s="51" t="s">
        <v>270</v>
      </c>
      <c r="DE14" s="43">
        <v>123</v>
      </c>
      <c r="DF14" s="40">
        <f t="shared" si="36"/>
        <v>179</v>
      </c>
      <c r="DG14" s="51" t="s">
        <v>270</v>
      </c>
      <c r="DH14" s="42">
        <v>179</v>
      </c>
      <c r="DI14" s="40">
        <f t="shared" si="37"/>
        <v>66</v>
      </c>
      <c r="DJ14" s="51" t="s">
        <v>270</v>
      </c>
      <c r="DK14" s="42">
        <v>66</v>
      </c>
      <c r="DL14" s="40">
        <f t="shared" si="38"/>
        <v>88</v>
      </c>
      <c r="DM14" s="51" t="s">
        <v>270</v>
      </c>
      <c r="DN14" s="42">
        <v>88</v>
      </c>
      <c r="DO14" s="40">
        <f t="shared" si="39"/>
        <v>213</v>
      </c>
      <c r="DP14" s="51" t="s">
        <v>270</v>
      </c>
      <c r="DQ14" s="43">
        <v>213</v>
      </c>
      <c r="DR14" s="40">
        <f t="shared" si="40"/>
        <v>177</v>
      </c>
      <c r="DS14" s="51" t="s">
        <v>270</v>
      </c>
      <c r="DT14" s="43">
        <v>177</v>
      </c>
      <c r="DU14" s="40">
        <f t="shared" si="41"/>
        <v>120</v>
      </c>
      <c r="DV14" s="51" t="s">
        <v>270</v>
      </c>
      <c r="DW14" s="42">
        <v>120</v>
      </c>
      <c r="DX14" s="40">
        <f t="shared" si="42"/>
        <v>110</v>
      </c>
      <c r="DY14" s="51" t="s">
        <v>270</v>
      </c>
      <c r="DZ14" s="42">
        <v>110</v>
      </c>
      <c r="EA14" s="40">
        <f t="shared" si="43"/>
        <v>156</v>
      </c>
      <c r="EB14" s="51" t="s">
        <v>270</v>
      </c>
      <c r="EC14" s="42">
        <v>156</v>
      </c>
      <c r="ED14" s="40">
        <f t="shared" si="44"/>
        <v>96</v>
      </c>
      <c r="EE14" s="51" t="s">
        <v>270</v>
      </c>
      <c r="EF14" s="43">
        <v>96</v>
      </c>
      <c r="EG14" s="40">
        <f t="shared" si="45"/>
        <v>246</v>
      </c>
      <c r="EH14" s="51" t="s">
        <v>270</v>
      </c>
      <c r="EI14" s="42">
        <v>246</v>
      </c>
      <c r="EJ14" s="40">
        <f t="shared" si="46"/>
        <v>102</v>
      </c>
      <c r="EK14" s="51" t="s">
        <v>270</v>
      </c>
      <c r="EL14" s="43">
        <v>102</v>
      </c>
      <c r="EM14" s="40">
        <f t="shared" si="47"/>
        <v>128</v>
      </c>
      <c r="EN14" s="51" t="s">
        <v>270</v>
      </c>
      <c r="EO14" s="42">
        <v>128</v>
      </c>
      <c r="EP14" s="40">
        <f t="shared" si="48"/>
        <v>90</v>
      </c>
      <c r="EQ14" s="51" t="s">
        <v>270</v>
      </c>
      <c r="ER14" s="43">
        <v>90</v>
      </c>
    </row>
    <row r="15" spans="1:148" s="5" customFormat="1" ht="12.75" customHeight="1">
      <c r="A15" s="8" t="s">
        <v>178</v>
      </c>
      <c r="B15" s="22">
        <f t="shared" si="0"/>
        <v>4222</v>
      </c>
      <c r="C15" s="23">
        <f t="shared" si="49"/>
        <v>1938</v>
      </c>
      <c r="D15" s="23">
        <f t="shared" si="50"/>
        <v>2284</v>
      </c>
      <c r="E15" s="22">
        <f t="shared" si="1"/>
        <v>1125</v>
      </c>
      <c r="F15" s="23">
        <v>524</v>
      </c>
      <c r="G15" s="24">
        <v>601</v>
      </c>
      <c r="H15" s="22">
        <f t="shared" si="2"/>
        <v>30</v>
      </c>
      <c r="I15" s="23">
        <v>10</v>
      </c>
      <c r="J15" s="24">
        <v>20</v>
      </c>
      <c r="K15" s="22">
        <f t="shared" si="3"/>
        <v>86</v>
      </c>
      <c r="L15" s="23">
        <v>33</v>
      </c>
      <c r="M15" s="24">
        <v>53</v>
      </c>
      <c r="N15" s="22">
        <f t="shared" si="4"/>
        <v>54</v>
      </c>
      <c r="O15" s="23">
        <v>23</v>
      </c>
      <c r="P15" s="39">
        <v>31</v>
      </c>
      <c r="Q15" s="22">
        <f t="shared" si="5"/>
        <v>95</v>
      </c>
      <c r="R15" s="23">
        <v>55</v>
      </c>
      <c r="S15" s="24">
        <v>40</v>
      </c>
      <c r="T15" s="22">
        <f t="shared" si="6"/>
        <v>28</v>
      </c>
      <c r="U15" s="23">
        <v>13</v>
      </c>
      <c r="V15" s="24">
        <v>15</v>
      </c>
      <c r="W15" s="22">
        <f t="shared" si="7"/>
        <v>213</v>
      </c>
      <c r="X15" s="23">
        <v>96</v>
      </c>
      <c r="Y15" s="24">
        <v>117</v>
      </c>
      <c r="Z15" s="22">
        <f t="shared" si="8"/>
        <v>69</v>
      </c>
      <c r="AA15" s="23">
        <v>29</v>
      </c>
      <c r="AB15" s="24">
        <v>40</v>
      </c>
      <c r="AC15" s="22">
        <f t="shared" si="9"/>
        <v>34</v>
      </c>
      <c r="AD15" s="23">
        <v>15</v>
      </c>
      <c r="AE15" s="39">
        <v>19</v>
      </c>
      <c r="AF15" s="22">
        <f t="shared" si="10"/>
        <v>40</v>
      </c>
      <c r="AG15" s="23">
        <v>16</v>
      </c>
      <c r="AH15" s="24">
        <v>24</v>
      </c>
      <c r="AI15" s="22">
        <f t="shared" si="11"/>
        <v>62</v>
      </c>
      <c r="AJ15" s="23">
        <v>25</v>
      </c>
      <c r="AK15" s="24">
        <v>37</v>
      </c>
      <c r="AL15" s="22">
        <f t="shared" si="12"/>
        <v>114</v>
      </c>
      <c r="AM15" s="23">
        <v>46</v>
      </c>
      <c r="AN15" s="24">
        <v>68</v>
      </c>
      <c r="AO15" s="22">
        <f t="shared" si="13"/>
        <v>74</v>
      </c>
      <c r="AP15" s="23">
        <v>31</v>
      </c>
      <c r="AQ15" s="24">
        <v>43</v>
      </c>
      <c r="AR15" s="22">
        <f t="shared" si="14"/>
        <v>89</v>
      </c>
      <c r="AS15" s="23">
        <v>39</v>
      </c>
      <c r="AT15" s="39">
        <v>50</v>
      </c>
      <c r="AU15" s="22">
        <f t="shared" si="15"/>
        <v>35</v>
      </c>
      <c r="AV15" s="23">
        <v>16</v>
      </c>
      <c r="AW15" s="39">
        <v>19</v>
      </c>
      <c r="AX15" s="22">
        <f t="shared" si="16"/>
        <v>95</v>
      </c>
      <c r="AY15" s="23">
        <v>49</v>
      </c>
      <c r="AZ15" s="24">
        <v>46</v>
      </c>
      <c r="BA15" s="22">
        <f t="shared" si="17"/>
        <v>70</v>
      </c>
      <c r="BB15" s="23">
        <v>31</v>
      </c>
      <c r="BC15" s="24">
        <v>39</v>
      </c>
      <c r="BD15" s="22">
        <f t="shared" si="18"/>
        <v>61</v>
      </c>
      <c r="BE15" s="23">
        <v>29</v>
      </c>
      <c r="BF15" s="24">
        <v>32</v>
      </c>
      <c r="BG15" s="22">
        <f t="shared" si="19"/>
        <v>73</v>
      </c>
      <c r="BH15" s="23">
        <v>30</v>
      </c>
      <c r="BI15" s="39">
        <v>43</v>
      </c>
      <c r="BJ15" s="22">
        <f t="shared" si="20"/>
        <v>150</v>
      </c>
      <c r="BK15" s="23">
        <v>78</v>
      </c>
      <c r="BL15" s="39">
        <v>72</v>
      </c>
      <c r="BM15" s="22">
        <f t="shared" si="21"/>
        <v>68</v>
      </c>
      <c r="BN15" s="23">
        <v>38</v>
      </c>
      <c r="BO15" s="24">
        <v>30</v>
      </c>
      <c r="BP15" s="22">
        <f t="shared" si="22"/>
        <v>72</v>
      </c>
      <c r="BQ15" s="23">
        <v>31</v>
      </c>
      <c r="BR15" s="24">
        <v>41</v>
      </c>
      <c r="BS15" s="22">
        <f t="shared" si="23"/>
        <v>45</v>
      </c>
      <c r="BT15" s="23">
        <v>24</v>
      </c>
      <c r="BU15" s="24">
        <v>21</v>
      </c>
      <c r="BV15" s="22">
        <f t="shared" si="24"/>
        <v>67</v>
      </c>
      <c r="BW15" s="23">
        <v>26</v>
      </c>
      <c r="BX15" s="39">
        <v>41</v>
      </c>
      <c r="BY15" s="22">
        <f t="shared" si="25"/>
        <v>62</v>
      </c>
      <c r="BZ15" s="23">
        <v>29</v>
      </c>
      <c r="CA15" s="39">
        <v>33</v>
      </c>
      <c r="CB15" s="22">
        <f t="shared" si="26"/>
        <v>58</v>
      </c>
      <c r="CC15" s="23">
        <v>29</v>
      </c>
      <c r="CD15" s="24">
        <v>29</v>
      </c>
      <c r="CE15" s="22">
        <f t="shared" si="27"/>
        <v>41</v>
      </c>
      <c r="CF15" s="23">
        <v>19</v>
      </c>
      <c r="CG15" s="24">
        <v>22</v>
      </c>
      <c r="CH15" s="22">
        <f t="shared" si="28"/>
        <v>60</v>
      </c>
      <c r="CI15" s="23">
        <v>29</v>
      </c>
      <c r="CJ15" s="24">
        <v>31</v>
      </c>
      <c r="CK15" s="22">
        <f t="shared" si="29"/>
        <v>64</v>
      </c>
      <c r="CL15" s="23">
        <v>31</v>
      </c>
      <c r="CM15" s="39">
        <v>33</v>
      </c>
      <c r="CN15" s="22">
        <f t="shared" si="30"/>
        <v>52</v>
      </c>
      <c r="CO15" s="23">
        <v>25</v>
      </c>
      <c r="CP15" s="39">
        <v>27</v>
      </c>
      <c r="CQ15" s="22">
        <f t="shared" si="31"/>
        <v>95</v>
      </c>
      <c r="CR15" s="23">
        <v>46</v>
      </c>
      <c r="CS15" s="24">
        <v>49</v>
      </c>
      <c r="CT15" s="22">
        <f t="shared" si="32"/>
        <v>50</v>
      </c>
      <c r="CU15" s="23">
        <v>18</v>
      </c>
      <c r="CV15" s="24">
        <v>32</v>
      </c>
      <c r="CW15" s="22">
        <f t="shared" si="33"/>
        <v>58</v>
      </c>
      <c r="CX15" s="23">
        <v>35</v>
      </c>
      <c r="CY15" s="24">
        <v>23</v>
      </c>
      <c r="CZ15" s="22">
        <f t="shared" si="34"/>
        <v>35</v>
      </c>
      <c r="DA15" s="23">
        <v>18</v>
      </c>
      <c r="DB15" s="39">
        <v>17</v>
      </c>
      <c r="DC15" s="22">
        <f t="shared" si="35"/>
        <v>44</v>
      </c>
      <c r="DD15" s="23">
        <v>16</v>
      </c>
      <c r="DE15" s="39">
        <v>28</v>
      </c>
      <c r="DF15" s="22">
        <f t="shared" si="36"/>
        <v>92</v>
      </c>
      <c r="DG15" s="23">
        <v>38</v>
      </c>
      <c r="DH15" s="24">
        <v>54</v>
      </c>
      <c r="DI15" s="22">
        <f t="shared" si="37"/>
        <v>27</v>
      </c>
      <c r="DJ15" s="23">
        <v>12</v>
      </c>
      <c r="DK15" s="24">
        <v>15</v>
      </c>
      <c r="DL15" s="22">
        <f t="shared" si="38"/>
        <v>53</v>
      </c>
      <c r="DM15" s="23">
        <v>24</v>
      </c>
      <c r="DN15" s="24">
        <v>29</v>
      </c>
      <c r="DO15" s="22">
        <f t="shared" si="39"/>
        <v>83</v>
      </c>
      <c r="DP15" s="23">
        <v>31</v>
      </c>
      <c r="DQ15" s="39">
        <v>52</v>
      </c>
      <c r="DR15" s="22">
        <f t="shared" si="40"/>
        <v>70</v>
      </c>
      <c r="DS15" s="23">
        <v>29</v>
      </c>
      <c r="DT15" s="39">
        <v>41</v>
      </c>
      <c r="DU15" s="22">
        <f t="shared" si="41"/>
        <v>55</v>
      </c>
      <c r="DV15" s="23">
        <v>28</v>
      </c>
      <c r="DW15" s="24">
        <v>27</v>
      </c>
      <c r="DX15" s="22">
        <f t="shared" si="42"/>
        <v>35</v>
      </c>
      <c r="DY15" s="23">
        <v>18</v>
      </c>
      <c r="DZ15" s="24">
        <v>17</v>
      </c>
      <c r="EA15" s="22">
        <f t="shared" si="43"/>
        <v>53</v>
      </c>
      <c r="EB15" s="23">
        <v>24</v>
      </c>
      <c r="EC15" s="24">
        <v>29</v>
      </c>
      <c r="ED15" s="22">
        <f t="shared" si="44"/>
        <v>44</v>
      </c>
      <c r="EE15" s="23">
        <v>21</v>
      </c>
      <c r="EF15" s="39">
        <v>23</v>
      </c>
      <c r="EG15" s="22">
        <f t="shared" si="45"/>
        <v>111</v>
      </c>
      <c r="EH15" s="23">
        <v>45</v>
      </c>
      <c r="EI15" s="24">
        <v>66</v>
      </c>
      <c r="EJ15" s="22">
        <f t="shared" si="46"/>
        <v>39</v>
      </c>
      <c r="EK15" s="23">
        <v>20</v>
      </c>
      <c r="EL15" s="39">
        <v>19</v>
      </c>
      <c r="EM15" s="22">
        <f t="shared" si="47"/>
        <v>60</v>
      </c>
      <c r="EN15" s="23">
        <v>35</v>
      </c>
      <c r="EO15" s="24">
        <v>25</v>
      </c>
      <c r="EP15" s="22">
        <f t="shared" si="48"/>
        <v>32</v>
      </c>
      <c r="EQ15" s="23">
        <v>11</v>
      </c>
      <c r="ER15" s="39">
        <v>21</v>
      </c>
    </row>
    <row r="16" spans="1:148" s="5" customFormat="1" ht="12.75" customHeight="1">
      <c r="A16" s="8" t="s">
        <v>211</v>
      </c>
      <c r="B16" s="22">
        <f t="shared" si="0"/>
        <v>9398</v>
      </c>
      <c r="C16" s="23">
        <f t="shared" si="49"/>
        <v>3815</v>
      </c>
      <c r="D16" s="23">
        <f t="shared" si="50"/>
        <v>5583</v>
      </c>
      <c r="E16" s="22">
        <f t="shared" si="1"/>
        <v>2090</v>
      </c>
      <c r="F16" s="23">
        <v>763</v>
      </c>
      <c r="G16" s="24">
        <v>1327</v>
      </c>
      <c r="H16" s="22">
        <f t="shared" si="2"/>
        <v>90</v>
      </c>
      <c r="I16" s="23">
        <v>33</v>
      </c>
      <c r="J16" s="24">
        <v>57</v>
      </c>
      <c r="K16" s="22">
        <f t="shared" si="3"/>
        <v>185</v>
      </c>
      <c r="L16" s="23">
        <v>67</v>
      </c>
      <c r="M16" s="24">
        <v>118</v>
      </c>
      <c r="N16" s="22">
        <f t="shared" si="4"/>
        <v>108</v>
      </c>
      <c r="O16" s="23">
        <v>43</v>
      </c>
      <c r="P16" s="39">
        <v>65</v>
      </c>
      <c r="Q16" s="22">
        <f t="shared" si="5"/>
        <v>167</v>
      </c>
      <c r="R16" s="23">
        <v>71</v>
      </c>
      <c r="S16" s="24">
        <v>96</v>
      </c>
      <c r="T16" s="22">
        <f t="shared" si="6"/>
        <v>63</v>
      </c>
      <c r="U16" s="23">
        <v>20</v>
      </c>
      <c r="V16" s="24">
        <v>43</v>
      </c>
      <c r="W16" s="22">
        <f t="shared" si="7"/>
        <v>345</v>
      </c>
      <c r="X16" s="23">
        <v>141</v>
      </c>
      <c r="Y16" s="24">
        <v>204</v>
      </c>
      <c r="Z16" s="22">
        <f t="shared" si="8"/>
        <v>130</v>
      </c>
      <c r="AA16" s="23">
        <v>60</v>
      </c>
      <c r="AB16" s="24">
        <v>70</v>
      </c>
      <c r="AC16" s="22">
        <f t="shared" si="9"/>
        <v>120</v>
      </c>
      <c r="AD16" s="23">
        <v>44</v>
      </c>
      <c r="AE16" s="39">
        <v>76</v>
      </c>
      <c r="AF16" s="22">
        <f t="shared" si="10"/>
        <v>99</v>
      </c>
      <c r="AG16" s="23">
        <v>45</v>
      </c>
      <c r="AH16" s="24">
        <v>54</v>
      </c>
      <c r="AI16" s="22">
        <f t="shared" si="11"/>
        <v>116</v>
      </c>
      <c r="AJ16" s="23">
        <v>43</v>
      </c>
      <c r="AK16" s="24">
        <v>73</v>
      </c>
      <c r="AL16" s="22">
        <f t="shared" si="12"/>
        <v>233</v>
      </c>
      <c r="AM16" s="23">
        <v>105</v>
      </c>
      <c r="AN16" s="24">
        <v>128</v>
      </c>
      <c r="AO16" s="22">
        <f t="shared" si="13"/>
        <v>147</v>
      </c>
      <c r="AP16" s="23">
        <v>56</v>
      </c>
      <c r="AQ16" s="24">
        <v>91</v>
      </c>
      <c r="AR16" s="22">
        <f t="shared" si="14"/>
        <v>197</v>
      </c>
      <c r="AS16" s="23">
        <v>75</v>
      </c>
      <c r="AT16" s="39">
        <v>122</v>
      </c>
      <c r="AU16" s="22">
        <f t="shared" si="15"/>
        <v>77</v>
      </c>
      <c r="AV16" s="23">
        <v>30</v>
      </c>
      <c r="AW16" s="39">
        <v>47</v>
      </c>
      <c r="AX16" s="22">
        <f t="shared" si="16"/>
        <v>212</v>
      </c>
      <c r="AY16" s="23">
        <v>100</v>
      </c>
      <c r="AZ16" s="24">
        <v>112</v>
      </c>
      <c r="BA16" s="22">
        <f t="shared" si="17"/>
        <v>208</v>
      </c>
      <c r="BB16" s="23">
        <v>94</v>
      </c>
      <c r="BC16" s="24">
        <v>114</v>
      </c>
      <c r="BD16" s="22">
        <f t="shared" si="18"/>
        <v>103</v>
      </c>
      <c r="BE16" s="23">
        <v>49</v>
      </c>
      <c r="BF16" s="24">
        <v>54</v>
      </c>
      <c r="BG16" s="22">
        <f t="shared" si="19"/>
        <v>166</v>
      </c>
      <c r="BH16" s="23">
        <v>60</v>
      </c>
      <c r="BI16" s="39">
        <v>106</v>
      </c>
      <c r="BJ16" s="22">
        <f t="shared" si="20"/>
        <v>374</v>
      </c>
      <c r="BK16" s="23">
        <v>172</v>
      </c>
      <c r="BL16" s="39">
        <v>202</v>
      </c>
      <c r="BM16" s="22">
        <f t="shared" si="21"/>
        <v>179</v>
      </c>
      <c r="BN16" s="23">
        <v>89</v>
      </c>
      <c r="BO16" s="24">
        <v>90</v>
      </c>
      <c r="BP16" s="22">
        <f t="shared" si="22"/>
        <v>162</v>
      </c>
      <c r="BQ16" s="23">
        <v>75</v>
      </c>
      <c r="BR16" s="24">
        <v>87</v>
      </c>
      <c r="BS16" s="22">
        <f t="shared" si="23"/>
        <v>101</v>
      </c>
      <c r="BT16" s="23">
        <v>42</v>
      </c>
      <c r="BU16" s="24">
        <v>59</v>
      </c>
      <c r="BV16" s="22">
        <f t="shared" si="24"/>
        <v>129</v>
      </c>
      <c r="BW16" s="23">
        <v>50</v>
      </c>
      <c r="BX16" s="39">
        <v>79</v>
      </c>
      <c r="BY16" s="22">
        <f t="shared" si="25"/>
        <v>144</v>
      </c>
      <c r="BZ16" s="23">
        <v>55</v>
      </c>
      <c r="CA16" s="39">
        <v>89</v>
      </c>
      <c r="CB16" s="22">
        <f t="shared" si="26"/>
        <v>114</v>
      </c>
      <c r="CC16" s="23">
        <v>51</v>
      </c>
      <c r="CD16" s="24">
        <v>63</v>
      </c>
      <c r="CE16" s="22">
        <f t="shared" si="27"/>
        <v>133</v>
      </c>
      <c r="CF16" s="23">
        <v>52</v>
      </c>
      <c r="CG16" s="24">
        <v>81</v>
      </c>
      <c r="CH16" s="22">
        <f t="shared" si="28"/>
        <v>188</v>
      </c>
      <c r="CI16" s="23">
        <v>76</v>
      </c>
      <c r="CJ16" s="24">
        <v>112</v>
      </c>
      <c r="CK16" s="22">
        <f t="shared" si="29"/>
        <v>162</v>
      </c>
      <c r="CL16" s="23">
        <v>52</v>
      </c>
      <c r="CM16" s="39">
        <v>110</v>
      </c>
      <c r="CN16" s="22">
        <f t="shared" si="30"/>
        <v>150</v>
      </c>
      <c r="CO16" s="23">
        <v>65</v>
      </c>
      <c r="CP16" s="39">
        <v>85</v>
      </c>
      <c r="CQ16" s="22">
        <f t="shared" si="31"/>
        <v>193</v>
      </c>
      <c r="CR16" s="23">
        <v>58</v>
      </c>
      <c r="CS16" s="24">
        <v>135</v>
      </c>
      <c r="CT16" s="22">
        <f t="shared" si="32"/>
        <v>137</v>
      </c>
      <c r="CU16" s="23">
        <v>50</v>
      </c>
      <c r="CV16" s="24">
        <v>87</v>
      </c>
      <c r="CW16" s="22">
        <f t="shared" si="33"/>
        <v>140</v>
      </c>
      <c r="CX16" s="23">
        <v>54</v>
      </c>
      <c r="CY16" s="24">
        <v>86</v>
      </c>
      <c r="CZ16" s="22">
        <f t="shared" si="34"/>
        <v>102</v>
      </c>
      <c r="DA16" s="23">
        <v>44</v>
      </c>
      <c r="DB16" s="39">
        <v>58</v>
      </c>
      <c r="DC16" s="22">
        <f t="shared" si="35"/>
        <v>144</v>
      </c>
      <c r="DD16" s="23">
        <v>63</v>
      </c>
      <c r="DE16" s="39">
        <v>81</v>
      </c>
      <c r="DF16" s="22">
        <f t="shared" si="36"/>
        <v>186</v>
      </c>
      <c r="DG16" s="23">
        <v>84</v>
      </c>
      <c r="DH16" s="24">
        <v>102</v>
      </c>
      <c r="DI16" s="22">
        <f t="shared" si="37"/>
        <v>71</v>
      </c>
      <c r="DJ16" s="23">
        <v>25</v>
      </c>
      <c r="DK16" s="24">
        <v>46</v>
      </c>
      <c r="DL16" s="22">
        <f t="shared" si="38"/>
        <v>96</v>
      </c>
      <c r="DM16" s="23">
        <v>44</v>
      </c>
      <c r="DN16" s="24">
        <v>52</v>
      </c>
      <c r="DO16" s="22">
        <f t="shared" si="39"/>
        <v>245</v>
      </c>
      <c r="DP16" s="23">
        <v>113</v>
      </c>
      <c r="DQ16" s="39">
        <v>132</v>
      </c>
      <c r="DR16" s="22">
        <f t="shared" si="40"/>
        <v>203</v>
      </c>
      <c r="DS16" s="23">
        <v>68</v>
      </c>
      <c r="DT16" s="24">
        <v>135</v>
      </c>
      <c r="DU16" s="22">
        <f t="shared" si="41"/>
        <v>140</v>
      </c>
      <c r="DV16" s="23">
        <v>59</v>
      </c>
      <c r="DW16" s="24">
        <v>81</v>
      </c>
      <c r="DX16" s="22">
        <f t="shared" si="42"/>
        <v>123</v>
      </c>
      <c r="DY16" s="23">
        <v>59</v>
      </c>
      <c r="DZ16" s="24">
        <v>64</v>
      </c>
      <c r="EA16" s="22">
        <f t="shared" si="43"/>
        <v>161</v>
      </c>
      <c r="EB16" s="23">
        <v>74</v>
      </c>
      <c r="EC16" s="24">
        <v>87</v>
      </c>
      <c r="ED16" s="22">
        <f t="shared" si="44"/>
        <v>104</v>
      </c>
      <c r="EE16" s="23">
        <v>51</v>
      </c>
      <c r="EF16" s="39">
        <v>53</v>
      </c>
      <c r="EG16" s="22">
        <f t="shared" si="45"/>
        <v>298</v>
      </c>
      <c r="EH16" s="23">
        <v>124</v>
      </c>
      <c r="EI16" s="24">
        <v>174</v>
      </c>
      <c r="EJ16" s="22">
        <f t="shared" si="46"/>
        <v>109</v>
      </c>
      <c r="EK16" s="23">
        <v>53</v>
      </c>
      <c r="EL16" s="39">
        <v>56</v>
      </c>
      <c r="EM16" s="22">
        <f t="shared" si="47"/>
        <v>155</v>
      </c>
      <c r="EN16" s="23">
        <v>73</v>
      </c>
      <c r="EO16" s="24">
        <v>82</v>
      </c>
      <c r="EP16" s="22">
        <f t="shared" si="48"/>
        <v>99</v>
      </c>
      <c r="EQ16" s="23">
        <v>41</v>
      </c>
      <c r="ER16" s="39">
        <v>58</v>
      </c>
    </row>
    <row r="17" spans="1:148" s="5" customFormat="1" ht="12.75" customHeight="1">
      <c r="A17" s="8"/>
      <c r="B17" s="22"/>
      <c r="C17" s="23"/>
      <c r="D17" s="23"/>
      <c r="E17" s="22"/>
      <c r="F17" s="23"/>
      <c r="G17" s="24"/>
      <c r="H17" s="22"/>
      <c r="I17" s="23"/>
      <c r="J17" s="24"/>
      <c r="K17" s="22"/>
      <c r="L17" s="23"/>
      <c r="M17" s="24"/>
      <c r="N17" s="22"/>
      <c r="O17" s="23"/>
      <c r="P17" s="39"/>
      <c r="Q17" s="22"/>
      <c r="R17" s="23"/>
      <c r="S17" s="24"/>
      <c r="T17" s="22"/>
      <c r="U17" s="23"/>
      <c r="V17" s="24"/>
      <c r="W17" s="22"/>
      <c r="X17" s="23"/>
      <c r="Y17" s="24"/>
      <c r="Z17" s="22"/>
      <c r="AA17" s="23"/>
      <c r="AB17" s="24"/>
      <c r="AC17" s="22"/>
      <c r="AD17" s="23"/>
      <c r="AE17" s="39"/>
      <c r="AF17" s="22"/>
      <c r="AG17" s="23"/>
      <c r="AH17" s="24"/>
      <c r="AI17" s="22"/>
      <c r="AJ17" s="23"/>
      <c r="AK17" s="24"/>
      <c r="AL17" s="22"/>
      <c r="AM17" s="23"/>
      <c r="AN17" s="24"/>
      <c r="AO17" s="22"/>
      <c r="AP17" s="23"/>
      <c r="AQ17" s="24"/>
      <c r="AR17" s="22"/>
      <c r="AS17" s="23"/>
      <c r="AT17" s="39"/>
      <c r="AU17" s="22"/>
      <c r="AV17" s="23"/>
      <c r="AW17" s="24"/>
      <c r="AX17" s="22"/>
      <c r="AY17" s="23"/>
      <c r="AZ17" s="24"/>
      <c r="BA17" s="22"/>
      <c r="BB17" s="23"/>
      <c r="BC17" s="24"/>
      <c r="BD17" s="22"/>
      <c r="BE17" s="23"/>
      <c r="BF17" s="24"/>
      <c r="BG17" s="22"/>
      <c r="BH17" s="23"/>
      <c r="BI17" s="39"/>
      <c r="BJ17" s="22"/>
      <c r="BK17" s="23"/>
      <c r="BL17" s="24"/>
      <c r="BM17" s="22"/>
      <c r="BN17" s="23"/>
      <c r="BO17" s="24"/>
      <c r="BP17" s="22"/>
      <c r="BQ17" s="23"/>
      <c r="BR17" s="24"/>
      <c r="BS17" s="22"/>
      <c r="BT17" s="23"/>
      <c r="BU17" s="24"/>
      <c r="BV17" s="22"/>
      <c r="BW17" s="23"/>
      <c r="BX17" s="39"/>
      <c r="BY17" s="22"/>
      <c r="BZ17" s="23"/>
      <c r="CA17" s="24"/>
      <c r="CB17" s="22"/>
      <c r="CC17" s="23"/>
      <c r="CD17" s="24"/>
      <c r="CE17" s="22"/>
      <c r="CF17" s="23"/>
      <c r="CG17" s="24"/>
      <c r="CH17" s="22"/>
      <c r="CI17" s="23"/>
      <c r="CJ17" s="24"/>
      <c r="CK17" s="22"/>
      <c r="CL17" s="23"/>
      <c r="CM17" s="39"/>
      <c r="CN17" s="22"/>
      <c r="CO17" s="23"/>
      <c r="CP17" s="24"/>
      <c r="CQ17" s="22"/>
      <c r="CR17" s="23"/>
      <c r="CS17" s="24"/>
      <c r="CT17" s="22"/>
      <c r="CU17" s="23"/>
      <c r="CV17" s="24"/>
      <c r="CW17" s="22"/>
      <c r="CX17" s="23"/>
      <c r="CY17" s="24"/>
      <c r="CZ17" s="22"/>
      <c r="DA17" s="23"/>
      <c r="DB17" s="39"/>
      <c r="DC17" s="22"/>
      <c r="DD17" s="23"/>
      <c r="DE17" s="39"/>
      <c r="DF17" s="22"/>
      <c r="DG17" s="23"/>
      <c r="DH17" s="24"/>
      <c r="DI17" s="22"/>
      <c r="DJ17" s="23"/>
      <c r="DK17" s="24"/>
      <c r="DL17" s="22"/>
      <c r="DM17" s="23"/>
      <c r="DN17" s="24"/>
      <c r="DO17" s="22"/>
      <c r="DP17" s="23"/>
      <c r="DQ17" s="39"/>
      <c r="DR17" s="22"/>
      <c r="DS17" s="23"/>
      <c r="DT17" s="24"/>
      <c r="DU17" s="22"/>
      <c r="DV17" s="23"/>
      <c r="DW17" s="24"/>
      <c r="DX17" s="22"/>
      <c r="DY17" s="23"/>
      <c r="DZ17" s="24"/>
      <c r="EA17" s="22"/>
      <c r="EB17" s="23"/>
      <c r="EC17" s="24"/>
      <c r="ED17" s="22"/>
      <c r="EE17" s="23"/>
      <c r="EF17" s="39"/>
      <c r="EG17" s="22"/>
      <c r="EH17" s="23"/>
      <c r="EI17" s="24"/>
      <c r="EJ17" s="22"/>
      <c r="EK17" s="23"/>
      <c r="EL17" s="24"/>
      <c r="EM17" s="22"/>
      <c r="EN17" s="23"/>
      <c r="EO17" s="24"/>
      <c r="EP17" s="22"/>
      <c r="EQ17" s="23"/>
      <c r="ER17" s="39"/>
    </row>
    <row r="18" spans="1:148" s="5" customFormat="1" ht="12.75" customHeight="1">
      <c r="A18" s="8"/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39"/>
      <c r="Q18" s="22"/>
      <c r="R18" s="23"/>
      <c r="S18" s="24"/>
      <c r="T18" s="22"/>
      <c r="U18" s="23"/>
      <c r="V18" s="24"/>
      <c r="W18" s="22"/>
      <c r="X18" s="23"/>
      <c r="Y18" s="24"/>
      <c r="Z18" s="22"/>
      <c r="AA18" s="23"/>
      <c r="AB18" s="24"/>
      <c r="AC18" s="22"/>
      <c r="AD18" s="23"/>
      <c r="AE18" s="39"/>
      <c r="AF18" s="22"/>
      <c r="AG18" s="23"/>
      <c r="AH18" s="24"/>
      <c r="AI18" s="22"/>
      <c r="AJ18" s="23"/>
      <c r="AK18" s="24"/>
      <c r="AL18" s="22"/>
      <c r="AM18" s="23"/>
      <c r="AN18" s="24"/>
      <c r="AO18" s="22"/>
      <c r="AP18" s="23"/>
      <c r="AQ18" s="24"/>
      <c r="AR18" s="22"/>
      <c r="AS18" s="23"/>
      <c r="AT18" s="39"/>
      <c r="AU18" s="22"/>
      <c r="AV18" s="23"/>
      <c r="AW18" s="24"/>
      <c r="AX18" s="22"/>
      <c r="AY18" s="23"/>
      <c r="AZ18" s="24"/>
      <c r="BA18" s="22"/>
      <c r="BB18" s="23"/>
      <c r="BC18" s="24"/>
      <c r="BD18" s="22"/>
      <c r="BE18" s="23"/>
      <c r="BF18" s="24"/>
      <c r="BG18" s="22"/>
      <c r="BH18" s="23"/>
      <c r="BI18" s="39"/>
      <c r="BJ18" s="22"/>
      <c r="BK18" s="23"/>
      <c r="BL18" s="24"/>
      <c r="BM18" s="22"/>
      <c r="BN18" s="23"/>
      <c r="BO18" s="24"/>
      <c r="BP18" s="22"/>
      <c r="BQ18" s="23"/>
      <c r="BR18" s="24"/>
      <c r="BS18" s="22"/>
      <c r="BT18" s="23"/>
      <c r="BU18" s="24"/>
      <c r="BV18" s="22"/>
      <c r="BW18" s="23"/>
      <c r="BX18" s="39"/>
      <c r="BY18" s="22"/>
      <c r="BZ18" s="23"/>
      <c r="CA18" s="24"/>
      <c r="CB18" s="22"/>
      <c r="CC18" s="23"/>
      <c r="CD18" s="24"/>
      <c r="CE18" s="22"/>
      <c r="CF18" s="23"/>
      <c r="CG18" s="24"/>
      <c r="CH18" s="22"/>
      <c r="CI18" s="23"/>
      <c r="CJ18" s="24"/>
      <c r="CK18" s="22"/>
      <c r="CL18" s="23"/>
      <c r="CM18" s="39"/>
      <c r="CN18" s="22"/>
      <c r="CO18" s="23"/>
      <c r="CP18" s="24"/>
      <c r="CQ18" s="22"/>
      <c r="CR18" s="23"/>
      <c r="CS18" s="24"/>
      <c r="CT18" s="22"/>
      <c r="CU18" s="23"/>
      <c r="CV18" s="24"/>
      <c r="CW18" s="22"/>
      <c r="CX18" s="23"/>
      <c r="CY18" s="24"/>
      <c r="CZ18" s="22"/>
      <c r="DA18" s="23"/>
      <c r="DB18" s="39"/>
      <c r="DC18" s="22"/>
      <c r="DD18" s="23"/>
      <c r="DE18" s="24"/>
      <c r="DF18" s="22"/>
      <c r="DG18" s="23"/>
      <c r="DH18" s="24"/>
      <c r="DI18" s="22"/>
      <c r="DJ18" s="23"/>
      <c r="DK18" s="24"/>
      <c r="DL18" s="22"/>
      <c r="DM18" s="23"/>
      <c r="DN18" s="24"/>
      <c r="DO18" s="22"/>
      <c r="DP18" s="23"/>
      <c r="DQ18" s="39"/>
      <c r="DR18" s="22"/>
      <c r="DS18" s="23"/>
      <c r="DT18" s="24"/>
      <c r="DU18" s="22"/>
      <c r="DV18" s="23"/>
      <c r="DW18" s="24"/>
      <c r="DX18" s="22"/>
      <c r="DY18" s="23"/>
      <c r="DZ18" s="24"/>
      <c r="EA18" s="22"/>
      <c r="EB18" s="23"/>
      <c r="EC18" s="24"/>
      <c r="ED18" s="22"/>
      <c r="EE18" s="23"/>
      <c r="EF18" s="39"/>
      <c r="EG18" s="22"/>
      <c r="EH18" s="23"/>
      <c r="EI18" s="24"/>
      <c r="EJ18" s="22"/>
      <c r="EK18" s="23"/>
      <c r="EL18" s="24"/>
      <c r="EM18" s="22"/>
      <c r="EN18" s="23"/>
      <c r="EO18" s="24"/>
      <c r="EP18" s="22"/>
      <c r="EQ18" s="23"/>
      <c r="ER18" s="39"/>
    </row>
    <row r="19" spans="1:148" s="5" customFormat="1" ht="12.75" customHeight="1">
      <c r="A19" s="10" t="s">
        <v>1</v>
      </c>
      <c r="B19" s="19">
        <f>SUM(B5:B18)</f>
        <v>136874</v>
      </c>
      <c r="C19" s="20">
        <f>SUM(C5:C18)</f>
        <v>67488</v>
      </c>
      <c r="D19" s="44">
        <f>SUM(D5:D18)</f>
        <v>69386</v>
      </c>
      <c r="E19" s="19">
        <f>SUM(E5:E18)</f>
        <v>37189</v>
      </c>
      <c r="F19" s="20">
        <f>SUM(F5:F12,F15:F18)</f>
        <v>18080</v>
      </c>
      <c r="G19" s="21">
        <f>SUM(G5:G10,G13:G18)</f>
        <v>19109</v>
      </c>
      <c r="H19" s="19">
        <f>SUM(H5:H18)</f>
        <v>1125</v>
      </c>
      <c r="I19" s="20">
        <f>SUM(I5:I12,I15:I18)</f>
        <v>543</v>
      </c>
      <c r="J19" s="21">
        <f>SUM(J5:J10,J13:J18)</f>
        <v>582</v>
      </c>
      <c r="K19" s="19">
        <f>SUM(K5:K18)</f>
        <v>2868</v>
      </c>
      <c r="L19" s="20">
        <f>SUM(L5:L12,L15:L18)</f>
        <v>1383</v>
      </c>
      <c r="M19" s="21">
        <f>SUM(M5:M10,M13:M18)</f>
        <v>1485</v>
      </c>
      <c r="N19" s="19">
        <f>SUM(N5:N18)</f>
        <v>1558</v>
      </c>
      <c r="O19" s="20">
        <f>SUM(O5:O12,O15:O18)</f>
        <v>747</v>
      </c>
      <c r="P19" s="48">
        <f>SUM(P5:P10,P13:P18)</f>
        <v>811</v>
      </c>
      <c r="Q19" s="19">
        <f>SUM(Q5:Q18)</f>
        <v>2598</v>
      </c>
      <c r="R19" s="20">
        <f>SUM(R5:R12,R15:R18)</f>
        <v>1286</v>
      </c>
      <c r="S19" s="21">
        <f>SUM(S5:S10,S13:S18)</f>
        <v>1312</v>
      </c>
      <c r="T19" s="19">
        <f>SUM(T5:T18)</f>
        <v>955</v>
      </c>
      <c r="U19" s="20">
        <f>SUM(U5:U12,U15:U18)</f>
        <v>478</v>
      </c>
      <c r="V19" s="21">
        <f>SUM(V5:V10,V13:V18)</f>
        <v>477</v>
      </c>
      <c r="W19" s="19">
        <f>SUM(W5:W18)</f>
        <v>6421</v>
      </c>
      <c r="X19" s="20">
        <f>SUM(X5:X12,X15:X18)</f>
        <v>3717</v>
      </c>
      <c r="Y19" s="21">
        <f>SUM(Y5:Y10,Y13:Y18)</f>
        <v>2704</v>
      </c>
      <c r="Z19" s="19">
        <f>SUM(Z5:Z18)</f>
        <v>1858</v>
      </c>
      <c r="AA19" s="20">
        <f>SUM(AA5:AA12,AA15:AA18)</f>
        <v>881</v>
      </c>
      <c r="AB19" s="21">
        <f>SUM(AB5:AB10,AB13:AB18)</f>
        <v>977</v>
      </c>
      <c r="AC19" s="19">
        <f>SUM(AC5:AC18)</f>
        <v>1511</v>
      </c>
      <c r="AD19" s="20">
        <f>SUM(AD5:AD12,AD15:AD18)</f>
        <v>724</v>
      </c>
      <c r="AE19" s="48">
        <f>SUM(AE5:AE10,AE13:AE18)</f>
        <v>787</v>
      </c>
      <c r="AF19" s="19">
        <f>SUM(AF5:AF18)</f>
        <v>1535</v>
      </c>
      <c r="AG19" s="20">
        <f>SUM(AG5:AG12,AG15:AG18)</f>
        <v>809</v>
      </c>
      <c r="AH19" s="21">
        <f>SUM(AH5:AH10,AH13:AH18)</f>
        <v>726</v>
      </c>
      <c r="AI19" s="19">
        <f>SUM(AI5:AI18)</f>
        <v>2051</v>
      </c>
      <c r="AJ19" s="20">
        <f>SUM(AJ5:AJ12,AJ15:AJ18)</f>
        <v>972</v>
      </c>
      <c r="AK19" s="21">
        <f>SUM(AK5:AK10,AK13:AK18)</f>
        <v>1079</v>
      </c>
      <c r="AL19" s="19">
        <f>SUM(AL5:AL18)</f>
        <v>3334</v>
      </c>
      <c r="AM19" s="20">
        <f>SUM(AM5:AM12,AM15:AM18)</f>
        <v>1666</v>
      </c>
      <c r="AN19" s="21">
        <f>SUM(AN5:AN10,AN13:AN18)</f>
        <v>1668</v>
      </c>
      <c r="AO19" s="19">
        <f>SUM(AO5:AO18)</f>
        <v>2029</v>
      </c>
      <c r="AP19" s="20">
        <f>SUM(AP5:AP12,AP15:AP18)</f>
        <v>954</v>
      </c>
      <c r="AQ19" s="21">
        <f>SUM(AQ5:AQ10,AQ13:AQ18)</f>
        <v>1075</v>
      </c>
      <c r="AR19" s="19">
        <f>SUM(AR5:AR18)</f>
        <v>2575</v>
      </c>
      <c r="AS19" s="20">
        <f>SUM(AS5:AS12,AS15:AS18)</f>
        <v>1303</v>
      </c>
      <c r="AT19" s="48">
        <f>SUM(AT5:AT10,AT13:AT18)</f>
        <v>1272</v>
      </c>
      <c r="AU19" s="19">
        <f>SUM(AU5:AU18)</f>
        <v>1000</v>
      </c>
      <c r="AV19" s="20">
        <f>SUM(AV5:AV12,AV15:AV18)</f>
        <v>486</v>
      </c>
      <c r="AW19" s="21">
        <f>SUM(AW5:AW10,AW13:AW18)</f>
        <v>514</v>
      </c>
      <c r="AX19" s="19">
        <f>SUM(AX5:AX18)</f>
        <v>2554</v>
      </c>
      <c r="AY19" s="20">
        <f>SUM(AY5:AY12,AY15:AY18)</f>
        <v>1271</v>
      </c>
      <c r="AZ19" s="21">
        <f>SUM(AZ5:AZ10,AZ13:AZ18)</f>
        <v>1283</v>
      </c>
      <c r="BA19" s="19">
        <f>SUM(BA5:BA18)</f>
        <v>2446</v>
      </c>
      <c r="BB19" s="20">
        <f>SUM(BB5:BB12,BB15:BB18)</f>
        <v>1222</v>
      </c>
      <c r="BC19" s="21">
        <f>SUM(BC5:BC10,BC13:BC18)</f>
        <v>1224</v>
      </c>
      <c r="BD19" s="19">
        <f>SUM(BD5:BD18)</f>
        <v>1453</v>
      </c>
      <c r="BE19" s="20">
        <f>SUM(BE5:BE12,BE15:BE18)</f>
        <v>699</v>
      </c>
      <c r="BF19" s="21">
        <f>SUM(BF5:BF10,BF13:BF18)</f>
        <v>754</v>
      </c>
      <c r="BG19" s="19">
        <f>SUM(BG5:BG18)</f>
        <v>2134</v>
      </c>
      <c r="BH19" s="20">
        <f>SUM(BH5:BH12,BH15:BH18)</f>
        <v>1033</v>
      </c>
      <c r="BI19" s="48">
        <f>SUM(BI5:BI10,BI13:BI18)</f>
        <v>1101</v>
      </c>
      <c r="BJ19" s="19">
        <f>SUM(BJ5:BJ18)</f>
        <v>4850</v>
      </c>
      <c r="BK19" s="20">
        <f>SUM(BK5:BK12,BK15:BK18)</f>
        <v>2463</v>
      </c>
      <c r="BL19" s="21">
        <f>SUM(BL5:BL10,BL13:BL18)</f>
        <v>2387</v>
      </c>
      <c r="BM19" s="19">
        <f>SUM(BM5:BM18)</f>
        <v>2183</v>
      </c>
      <c r="BN19" s="20">
        <f>SUM(BN5:BN12,BN15:BN18)</f>
        <v>1087</v>
      </c>
      <c r="BO19" s="21">
        <f>SUM(BO5:BO10,BO13:BO18)</f>
        <v>1096</v>
      </c>
      <c r="BP19" s="19">
        <f>SUM(BP5:BP18)</f>
        <v>1845</v>
      </c>
      <c r="BQ19" s="20">
        <f>SUM(BQ5:BQ12,BQ15:BQ18)</f>
        <v>930</v>
      </c>
      <c r="BR19" s="21">
        <f>SUM(BR5:BR10,BR13:BR18)</f>
        <v>915</v>
      </c>
      <c r="BS19" s="19">
        <f>SUM(BS5:BS18)</f>
        <v>1417</v>
      </c>
      <c r="BT19" s="20">
        <f>SUM(BT5:BT12,BT15:BT18)</f>
        <v>709</v>
      </c>
      <c r="BU19" s="21">
        <f>SUM(BU5:BU10,BU13:BU18)</f>
        <v>708</v>
      </c>
      <c r="BV19" s="19">
        <f>SUM(BV5:BV18)</f>
        <v>2046</v>
      </c>
      <c r="BW19" s="20">
        <f>SUM(BW5:BW12,BW15:BW18)</f>
        <v>1029</v>
      </c>
      <c r="BX19" s="48">
        <f>SUM(BX5:BX10,BX13:BX18)</f>
        <v>1017</v>
      </c>
      <c r="BY19" s="19">
        <f>SUM(BY5:BY18)</f>
        <v>2643</v>
      </c>
      <c r="BZ19" s="20">
        <f>SUM(BZ5:BZ12,BZ15:BZ18)</f>
        <v>1375</v>
      </c>
      <c r="CA19" s="21">
        <f>SUM(CA5:CA10,CA13:CA18)</f>
        <v>1268</v>
      </c>
      <c r="CB19" s="19">
        <f>SUM(CB5:CB18)</f>
        <v>1499</v>
      </c>
      <c r="CC19" s="20">
        <f>SUM(CC5:CC12,CC15:CC18)</f>
        <v>773</v>
      </c>
      <c r="CD19" s="21">
        <f>SUM(CD5:CD10,CD13:CD18)</f>
        <v>726</v>
      </c>
      <c r="CE19" s="19">
        <f>SUM(CE5:CE18)</f>
        <v>1670</v>
      </c>
      <c r="CF19" s="20">
        <f>SUM(CF5:CF12,CF15:CF18)</f>
        <v>811</v>
      </c>
      <c r="CG19" s="21">
        <f>SUM(CG5:CG10,CG13:CG18)</f>
        <v>859</v>
      </c>
      <c r="CH19" s="19">
        <f>SUM(CH5:CH18)</f>
        <v>2297</v>
      </c>
      <c r="CI19" s="20">
        <f>SUM(CI5:CI12,CI15:CI18)</f>
        <v>1121</v>
      </c>
      <c r="CJ19" s="21">
        <f>SUM(CJ5:CJ10,CJ13:CJ18)</f>
        <v>1176</v>
      </c>
      <c r="CK19" s="19">
        <f>SUM(CK5:CK18)</f>
        <v>2686</v>
      </c>
      <c r="CL19" s="20">
        <f>SUM(CL5:CL12,CL15:CL18)</f>
        <v>1078</v>
      </c>
      <c r="CM19" s="48">
        <f>SUM(CM5:CM10,CM13:CM18)</f>
        <v>1608</v>
      </c>
      <c r="CN19" s="19">
        <f>SUM(CN5:CN18)</f>
        <v>1829</v>
      </c>
      <c r="CO19" s="20">
        <f>SUM(CO5:CO12,CO15:CO18)</f>
        <v>894</v>
      </c>
      <c r="CP19" s="21">
        <f>SUM(CP5:CP10,CP13:CP18)</f>
        <v>935</v>
      </c>
      <c r="CQ19" s="19">
        <f>SUM(CQ5:CQ18)</f>
        <v>3378</v>
      </c>
      <c r="CR19" s="20">
        <f>SUM(CR5:CR12,CR15:CR18)</f>
        <v>1611</v>
      </c>
      <c r="CS19" s="21">
        <f>SUM(CS5:CS10,CS13:CS18)</f>
        <v>1767</v>
      </c>
      <c r="CT19" s="19">
        <f>SUM(CT5:CT18)</f>
        <v>1759</v>
      </c>
      <c r="CU19" s="20">
        <f>SUM(CU5:CU12,CU15:CU18)</f>
        <v>828</v>
      </c>
      <c r="CV19" s="21">
        <f>SUM(CV5:CV10,CV13:CV18)</f>
        <v>931</v>
      </c>
      <c r="CW19" s="19">
        <f>SUM(CW5:CW18)</f>
        <v>1639</v>
      </c>
      <c r="CX19" s="20">
        <f>SUM(CX5:CX12,CX15:CX18)</f>
        <v>789</v>
      </c>
      <c r="CY19" s="21">
        <f>SUM(CY5:CY10,CY13:CY18)</f>
        <v>850</v>
      </c>
      <c r="CZ19" s="19">
        <f>SUM(CZ5:CZ18)</f>
        <v>1338</v>
      </c>
      <c r="DA19" s="20">
        <f>SUM(DA5:DA12,DA15:DA18)</f>
        <v>646</v>
      </c>
      <c r="DB19" s="48">
        <f>SUM(DB5:DB10,DB13:DB18)</f>
        <v>692</v>
      </c>
      <c r="DC19" s="19">
        <f>SUM(DC5:DC18)</f>
        <v>1642</v>
      </c>
      <c r="DD19" s="20">
        <f>SUM(DD5:DD12,DD15:DD18)</f>
        <v>784</v>
      </c>
      <c r="DE19" s="21">
        <f>SUM(DE5:DE10,DE13:DE18)</f>
        <v>858</v>
      </c>
      <c r="DF19" s="19">
        <f>SUM(DF5:DF18)</f>
        <v>2478</v>
      </c>
      <c r="DG19" s="20">
        <f>SUM(DG5:DG12,DG15:DG18)</f>
        <v>1234</v>
      </c>
      <c r="DH19" s="21">
        <f>SUM(DH5:DH10,DH13:DH18)</f>
        <v>1244</v>
      </c>
      <c r="DI19" s="19">
        <f>SUM(DI5:DI18)</f>
        <v>795</v>
      </c>
      <c r="DJ19" s="20">
        <f>SUM(DJ5:DJ12,DJ15:DJ18)</f>
        <v>393</v>
      </c>
      <c r="DK19" s="21">
        <f>SUM(DK5:DK10,DK13:DK18)</f>
        <v>402</v>
      </c>
      <c r="DL19" s="19">
        <f>SUM(DL5:DL18)</f>
        <v>1293</v>
      </c>
      <c r="DM19" s="20">
        <f>SUM(DM5:DM12,DM15:DM18)</f>
        <v>633</v>
      </c>
      <c r="DN19" s="21">
        <f>SUM(DN5:DN10,DN13:DN18)</f>
        <v>660</v>
      </c>
      <c r="DO19" s="19">
        <f>SUM(DO5:DO18)</f>
        <v>2797</v>
      </c>
      <c r="DP19" s="20">
        <f>SUM(DP5:DP12,DP15:DP18)</f>
        <v>1338</v>
      </c>
      <c r="DQ19" s="48">
        <f>SUM(DQ5:DQ10,DQ13:DQ18)</f>
        <v>1459</v>
      </c>
      <c r="DR19" s="19">
        <f>SUM(DR5:DR18)</f>
        <v>2669</v>
      </c>
      <c r="DS19" s="20">
        <f>SUM(DS5:DS12,DS15:DS18)</f>
        <v>1315</v>
      </c>
      <c r="DT19" s="21">
        <f>SUM(DT5:DT10,DT13:DT18)</f>
        <v>1354</v>
      </c>
      <c r="DU19" s="19">
        <f>SUM(DU5:DU18)</f>
        <v>1853</v>
      </c>
      <c r="DV19" s="20">
        <f>SUM(DV5:DV12,DV15:DV18)</f>
        <v>937</v>
      </c>
      <c r="DW19" s="21">
        <f>SUM(DW5:DW10,DW13:DW18)</f>
        <v>916</v>
      </c>
      <c r="DX19" s="19">
        <f>SUM(DX5:DX18)</f>
        <v>1475</v>
      </c>
      <c r="DY19" s="20">
        <f>SUM(DY5:DY12,DY15:DY18)</f>
        <v>733</v>
      </c>
      <c r="DZ19" s="21">
        <f>SUM(DZ5:DZ10,DZ13:DZ18)</f>
        <v>742</v>
      </c>
      <c r="EA19" s="19">
        <f>SUM(EA5:EA18)</f>
        <v>2282</v>
      </c>
      <c r="EB19" s="20">
        <f>SUM(EB5:EB12,EB15:EB18)</f>
        <v>1089</v>
      </c>
      <c r="EC19" s="21">
        <f>SUM(EC5:EC10,EC13:EC18)</f>
        <v>1193</v>
      </c>
      <c r="ED19" s="19">
        <f>SUM(ED5:ED18)</f>
        <v>1411</v>
      </c>
      <c r="EE19" s="20">
        <f>SUM(EE5:EE12,EE15:EE18)</f>
        <v>714</v>
      </c>
      <c r="EF19" s="48">
        <f>SUM(EF5:EF10,EF13:EF18)</f>
        <v>697</v>
      </c>
      <c r="EG19" s="19">
        <f>SUM(EG5:EG18)</f>
        <v>3684</v>
      </c>
      <c r="EH19" s="20">
        <f>SUM(EH5:EH12,EH15:EH18)</f>
        <v>1814</v>
      </c>
      <c r="EI19" s="21">
        <f>SUM(EI5:EI10,EI13:EI18)</f>
        <v>1870</v>
      </c>
      <c r="EJ19" s="19">
        <f>SUM(EJ5:EJ18)</f>
        <v>1283</v>
      </c>
      <c r="EK19" s="20">
        <f>SUM(EK5:EK12,EK15:EK18)</f>
        <v>635</v>
      </c>
      <c r="EL19" s="21">
        <f>SUM(EL5:EL10,EL13:EL18)</f>
        <v>648</v>
      </c>
      <c r="EM19" s="19">
        <f>SUM(EM5:EM18)</f>
        <v>1663</v>
      </c>
      <c r="EN19" s="20">
        <f>SUM(EN5:EN12,EN15:EN18)</f>
        <v>856</v>
      </c>
      <c r="EO19" s="21">
        <f>SUM(EO5:EO10,EO13:EO18)</f>
        <v>807</v>
      </c>
      <c r="EP19" s="19">
        <f>SUM(EP5:EP18)</f>
        <v>1276</v>
      </c>
      <c r="EQ19" s="20">
        <f>SUM(EQ5:EQ12,EQ15:EQ18)</f>
        <v>615</v>
      </c>
      <c r="ER19" s="48">
        <f>SUM(ER5:ER10,ER13:ER18)</f>
        <v>661</v>
      </c>
    </row>
    <row r="20" spans="1:148" s="5" customFormat="1" ht="12.75" customHeight="1">
      <c r="A20" s="11"/>
      <c r="B20" s="2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25"/>
      <c r="BQ20" s="26"/>
      <c r="BR20" s="27"/>
      <c r="BS20" s="25"/>
      <c r="BT20" s="26"/>
      <c r="BU20" s="27"/>
      <c r="BV20" s="25"/>
      <c r="BW20" s="26"/>
      <c r="BX20" s="70"/>
      <c r="BY20" s="25"/>
      <c r="BZ20" s="26"/>
      <c r="CA20" s="27"/>
      <c r="CB20" s="25"/>
      <c r="CC20" s="26"/>
      <c r="CD20" s="27"/>
      <c r="CE20" s="25"/>
      <c r="CF20" s="26"/>
      <c r="CG20" s="27"/>
      <c r="CH20" s="25"/>
      <c r="CI20" s="26"/>
      <c r="CJ20" s="27"/>
      <c r="CK20" s="25"/>
      <c r="CL20" s="26"/>
      <c r="CM20" s="70"/>
      <c r="CN20" s="25"/>
      <c r="CO20" s="26"/>
      <c r="CP20" s="27"/>
      <c r="CQ20" s="25"/>
      <c r="CR20" s="26"/>
      <c r="CS20" s="27"/>
      <c r="CT20" s="25"/>
      <c r="CU20" s="26"/>
      <c r="CV20" s="27"/>
      <c r="CW20" s="25"/>
      <c r="CX20" s="26"/>
      <c r="CY20" s="27"/>
      <c r="CZ20" s="25"/>
      <c r="DA20" s="26"/>
      <c r="DB20" s="27"/>
      <c r="DC20" s="25"/>
      <c r="DD20" s="26"/>
      <c r="DE20" s="27"/>
      <c r="DF20" s="25"/>
      <c r="DG20" s="26"/>
      <c r="DH20" s="27"/>
      <c r="DI20" s="25"/>
      <c r="DJ20" s="26"/>
      <c r="DK20" s="27"/>
      <c r="DL20" s="25"/>
      <c r="DM20" s="26"/>
      <c r="DN20" s="27"/>
      <c r="DO20" s="25"/>
      <c r="DP20" s="26"/>
      <c r="DQ20" s="70"/>
      <c r="DR20" s="25"/>
      <c r="DS20" s="26"/>
      <c r="DT20" s="27"/>
      <c r="DU20" s="25"/>
      <c r="DV20" s="26"/>
      <c r="DW20" s="27"/>
      <c r="DX20" s="25"/>
      <c r="DY20" s="26"/>
      <c r="DZ20" s="27"/>
      <c r="EA20" s="25"/>
      <c r="EB20" s="26"/>
      <c r="EC20" s="27"/>
      <c r="ED20" s="25"/>
      <c r="EE20" s="26"/>
      <c r="EF20" s="70"/>
      <c r="EG20" s="25"/>
      <c r="EH20" s="26"/>
      <c r="EI20" s="27"/>
      <c r="EJ20" s="25"/>
      <c r="EK20" s="26"/>
      <c r="EL20" s="27"/>
      <c r="EM20" s="25"/>
      <c r="EN20" s="26"/>
      <c r="EO20" s="27"/>
      <c r="EP20" s="25"/>
      <c r="EQ20" s="26"/>
      <c r="ER20" s="27"/>
    </row>
    <row r="21" ht="13.5">
      <c r="DM21" s="38"/>
    </row>
    <row r="22" spans="111:112" ht="13.5">
      <c r="DG22" s="16"/>
      <c r="DH22" s="16"/>
    </row>
    <row r="23" spans="17:112" ht="13.5">
      <c r="Q23" s="16"/>
      <c r="DG23" s="16"/>
      <c r="DH23" s="16"/>
    </row>
    <row r="24" spans="16:112" ht="13.5">
      <c r="P24" s="16"/>
      <c r="Q24" s="16"/>
      <c r="DG24" s="16"/>
      <c r="DH24" s="16"/>
    </row>
    <row r="25" spans="16:112" ht="13.5">
      <c r="P25" s="16"/>
      <c r="Q25" s="16"/>
      <c r="DG25" s="16"/>
      <c r="DH25" s="16"/>
    </row>
    <row r="26" spans="16:112" ht="13.5">
      <c r="P26" s="16"/>
      <c r="Q26" s="16"/>
      <c r="DG26" s="16"/>
      <c r="DH26" s="16"/>
    </row>
    <row r="27" spans="16:17" ht="13.5">
      <c r="P27" s="16"/>
      <c r="Q27" s="1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9" manualBreakCount="9">
    <brk id="16" min="1" max="19" man="1"/>
    <brk id="31" min="1" max="19" man="1"/>
    <brk id="46" min="1" max="19" man="1"/>
    <brk id="61" min="1" max="19" man="1"/>
    <brk id="76" min="1" max="19" man="1"/>
    <brk id="91" min="1" max="19" man="1"/>
    <brk id="106" min="1" max="19" man="1"/>
    <brk id="121" min="1" max="19" man="1"/>
    <brk id="13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I27"/>
  <sheetViews>
    <sheetView zoomScalePageLayoutView="0" workbookViewId="0" topLeftCell="A1">
      <selection activeCell="A1" sqref="A1"/>
    </sheetView>
  </sheetViews>
  <sheetFormatPr defaultColWidth="8.625" defaultRowHeight="13.5"/>
  <cols>
    <col min="1" max="16384" width="8.625" style="2" customWidth="1"/>
  </cols>
  <sheetData>
    <row r="1" ht="21.75" customHeight="1">
      <c r="A1" s="1" t="s">
        <v>279</v>
      </c>
    </row>
    <row r="2" ht="21.75" customHeight="1">
      <c r="A2" s="3" t="s">
        <v>0</v>
      </c>
    </row>
    <row r="3" spans="1:139" s="15" customFormat="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35</v>
      </c>
      <c r="J3" s="14"/>
      <c r="K3" s="30"/>
      <c r="L3" s="13" t="s">
        <v>36</v>
      </c>
      <c r="M3" s="14"/>
      <c r="N3" s="30"/>
      <c r="O3" s="13" t="s">
        <v>181</v>
      </c>
      <c r="P3" s="14"/>
      <c r="Q3" s="30"/>
      <c r="R3" s="13" t="s">
        <v>182</v>
      </c>
      <c r="S3" s="14"/>
      <c r="T3" s="30"/>
      <c r="U3" s="13" t="s">
        <v>183</v>
      </c>
      <c r="V3" s="14"/>
      <c r="W3" s="30"/>
      <c r="X3" s="13" t="s">
        <v>184</v>
      </c>
      <c r="Y3" s="14"/>
      <c r="Z3" s="30"/>
      <c r="AA3" s="13" t="s">
        <v>2</v>
      </c>
      <c r="AB3" s="14"/>
      <c r="AC3" s="30"/>
      <c r="AD3" s="13" t="s">
        <v>40</v>
      </c>
      <c r="AE3" s="14"/>
      <c r="AF3" s="30"/>
      <c r="AG3" s="13" t="s">
        <v>41</v>
      </c>
      <c r="AH3" s="14"/>
      <c r="AI3" s="30"/>
      <c r="AJ3" s="13" t="s">
        <v>42</v>
      </c>
      <c r="AK3" s="14"/>
      <c r="AL3" s="30"/>
      <c r="AM3" s="13" t="s">
        <v>185</v>
      </c>
      <c r="AN3" s="14"/>
      <c r="AO3" s="30"/>
      <c r="AP3" s="13" t="s">
        <v>186</v>
      </c>
      <c r="AQ3" s="14"/>
      <c r="AR3" s="30"/>
      <c r="AS3" s="13" t="s">
        <v>45</v>
      </c>
      <c r="AT3" s="14"/>
      <c r="AU3" s="30"/>
      <c r="AV3" s="13" t="s">
        <v>46</v>
      </c>
      <c r="AW3" s="14"/>
      <c r="AX3" s="30"/>
      <c r="AY3" s="13" t="s">
        <v>7</v>
      </c>
      <c r="AZ3" s="14"/>
      <c r="BA3" s="30"/>
      <c r="BB3" s="13" t="s">
        <v>8</v>
      </c>
      <c r="BC3" s="14"/>
      <c r="BD3" s="30"/>
      <c r="BE3" s="13" t="s">
        <v>48</v>
      </c>
      <c r="BF3" s="14"/>
      <c r="BG3" s="30"/>
      <c r="BH3" s="13" t="s">
        <v>49</v>
      </c>
      <c r="BI3" s="14"/>
      <c r="BJ3" s="30"/>
      <c r="BK3" s="13" t="s">
        <v>187</v>
      </c>
      <c r="BL3" s="14"/>
      <c r="BM3" s="30"/>
      <c r="BN3" s="13" t="s">
        <v>51</v>
      </c>
      <c r="BO3" s="14"/>
      <c r="BP3" s="30"/>
      <c r="BQ3" s="13" t="s">
        <v>52</v>
      </c>
      <c r="BR3" s="14"/>
      <c r="BS3" s="30"/>
      <c r="BT3" s="13" t="s">
        <v>53</v>
      </c>
      <c r="BU3" s="14"/>
      <c r="BV3" s="30"/>
      <c r="BW3" s="13" t="s">
        <v>54</v>
      </c>
      <c r="BX3" s="14"/>
      <c r="BY3" s="30"/>
      <c r="BZ3" s="13" t="s">
        <v>55</v>
      </c>
      <c r="CA3" s="14"/>
      <c r="CB3" s="30"/>
      <c r="CC3" s="13" t="s">
        <v>56</v>
      </c>
      <c r="CD3" s="14"/>
      <c r="CE3" s="30"/>
      <c r="CF3" s="13" t="s">
        <v>188</v>
      </c>
      <c r="CG3" s="14"/>
      <c r="CH3" s="30"/>
      <c r="CI3" s="13" t="s">
        <v>189</v>
      </c>
      <c r="CJ3" s="14"/>
      <c r="CK3" s="30"/>
      <c r="CL3" s="13" t="s">
        <v>190</v>
      </c>
      <c r="CM3" s="14"/>
      <c r="CN3" s="30"/>
      <c r="CO3" s="13" t="s">
        <v>59</v>
      </c>
      <c r="CP3" s="14"/>
      <c r="CQ3" s="30"/>
      <c r="CR3" s="13" t="s">
        <v>191</v>
      </c>
      <c r="CS3" s="14"/>
      <c r="CT3" s="30"/>
      <c r="CU3" s="13" t="s">
        <v>61</v>
      </c>
      <c r="CV3" s="14"/>
      <c r="CW3" s="30"/>
      <c r="CX3" s="13" t="s">
        <v>192</v>
      </c>
      <c r="CY3" s="14"/>
      <c r="CZ3" s="30"/>
      <c r="DA3" s="13" t="s">
        <v>63</v>
      </c>
      <c r="DB3" s="14"/>
      <c r="DC3" s="30"/>
      <c r="DD3" s="13" t="s">
        <v>64</v>
      </c>
      <c r="DE3" s="14"/>
      <c r="DF3" s="30"/>
      <c r="DG3" s="13" t="s">
        <v>65</v>
      </c>
      <c r="DH3" s="14"/>
      <c r="DI3" s="30"/>
      <c r="DJ3" s="13" t="s">
        <v>193</v>
      </c>
      <c r="DK3" s="14"/>
      <c r="DL3" s="30"/>
      <c r="DM3" s="13" t="s">
        <v>67</v>
      </c>
      <c r="DN3" s="14"/>
      <c r="DO3" s="30"/>
      <c r="DP3" s="13" t="s">
        <v>68</v>
      </c>
      <c r="DQ3" s="14"/>
      <c r="DR3" s="30"/>
      <c r="DS3" s="13" t="s">
        <v>69</v>
      </c>
      <c r="DT3" s="14"/>
      <c r="DU3" s="30"/>
      <c r="DV3" s="13" t="s">
        <v>70</v>
      </c>
      <c r="DW3" s="14"/>
      <c r="DX3" s="30"/>
      <c r="DY3" s="13" t="s">
        <v>11</v>
      </c>
      <c r="DZ3" s="14"/>
      <c r="EA3" s="30"/>
      <c r="EB3" s="13" t="s">
        <v>71</v>
      </c>
      <c r="EC3" s="14"/>
      <c r="ED3" s="30"/>
      <c r="EE3" s="13" t="s">
        <v>72</v>
      </c>
      <c r="EF3" s="14"/>
      <c r="EG3" s="30"/>
      <c r="EH3" s="13" t="s">
        <v>194</v>
      </c>
      <c r="EI3" s="14"/>
    </row>
    <row r="4" spans="1:139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  <c r="EG4" s="31" t="s">
        <v>1</v>
      </c>
      <c r="EH4" s="32" t="s">
        <v>12</v>
      </c>
      <c r="EI4" s="33" t="s">
        <v>13</v>
      </c>
    </row>
    <row r="5" spans="1:139" s="5" customFormat="1" ht="12.75" customHeight="1">
      <c r="A5" s="8" t="s">
        <v>174</v>
      </c>
      <c r="B5" s="19">
        <f>SUM(C5:D5)</f>
        <v>3709</v>
      </c>
      <c r="C5" s="23">
        <f>SUMIF($B$4:$EI$4,"=男",E5:EI5)</f>
        <v>1874</v>
      </c>
      <c r="D5" s="23">
        <f>SUMIF($B$4:$ER$4,"=女",E5:ES5)</f>
        <v>1835</v>
      </c>
      <c r="E5" s="19">
        <f>SUM(F5:G5)</f>
        <v>1084</v>
      </c>
      <c r="F5" s="20">
        <v>543</v>
      </c>
      <c r="G5" s="21">
        <v>541</v>
      </c>
      <c r="H5" s="19">
        <f>SUM(I5:J5)</f>
        <v>35</v>
      </c>
      <c r="I5" s="20">
        <v>19</v>
      </c>
      <c r="J5" s="21">
        <v>16</v>
      </c>
      <c r="K5" s="19">
        <f>SUM(L5:M5)</f>
        <v>93</v>
      </c>
      <c r="L5" s="20">
        <v>48</v>
      </c>
      <c r="M5" s="21">
        <v>45</v>
      </c>
      <c r="N5" s="19">
        <f>SUM(O5:P5)</f>
        <v>144</v>
      </c>
      <c r="O5" s="20">
        <v>70</v>
      </c>
      <c r="P5" s="48">
        <v>74</v>
      </c>
      <c r="Q5" s="19">
        <f>SUM(R5:S5)</f>
        <v>49</v>
      </c>
      <c r="R5" s="20">
        <v>29</v>
      </c>
      <c r="S5" s="21">
        <v>20</v>
      </c>
      <c r="T5" s="19">
        <f>SUM(U5:V5)</f>
        <v>41</v>
      </c>
      <c r="U5" s="20">
        <v>26</v>
      </c>
      <c r="V5" s="21">
        <v>15</v>
      </c>
      <c r="W5" s="19">
        <f>SUM(X5:Y5)</f>
        <v>41</v>
      </c>
      <c r="X5" s="20">
        <v>14</v>
      </c>
      <c r="Y5" s="21">
        <v>27</v>
      </c>
      <c r="Z5" s="19">
        <f>SUM(AA5:AB5)</f>
        <v>62</v>
      </c>
      <c r="AA5" s="20">
        <v>34</v>
      </c>
      <c r="AB5" s="21">
        <v>28</v>
      </c>
      <c r="AC5" s="19">
        <f>SUM(AD5:AE5)</f>
        <v>83</v>
      </c>
      <c r="AD5" s="20">
        <v>44</v>
      </c>
      <c r="AE5" s="48">
        <v>39</v>
      </c>
      <c r="AF5" s="19">
        <f>SUM(AG5:AH5)</f>
        <v>54</v>
      </c>
      <c r="AG5" s="20">
        <v>26</v>
      </c>
      <c r="AH5" s="21">
        <v>28</v>
      </c>
      <c r="AI5" s="19">
        <f>SUM(AJ5:AK5)</f>
        <v>73</v>
      </c>
      <c r="AJ5" s="20">
        <v>31</v>
      </c>
      <c r="AK5" s="21">
        <v>42</v>
      </c>
      <c r="AL5" s="19">
        <f>SUM(AM5:AN5)</f>
        <v>28</v>
      </c>
      <c r="AM5" s="20">
        <v>18</v>
      </c>
      <c r="AN5" s="21">
        <v>10</v>
      </c>
      <c r="AO5" s="19">
        <f>SUM(AP5:AQ5)</f>
        <v>67</v>
      </c>
      <c r="AP5" s="20">
        <v>31</v>
      </c>
      <c r="AQ5" s="21">
        <v>36</v>
      </c>
      <c r="AR5" s="19">
        <f>SUM(AS5:AT5)</f>
        <v>69</v>
      </c>
      <c r="AS5" s="20">
        <v>38</v>
      </c>
      <c r="AT5" s="21">
        <v>31</v>
      </c>
      <c r="AU5" s="19">
        <f>SUM(AV5:AW5)</f>
        <v>41</v>
      </c>
      <c r="AV5" s="20">
        <v>17</v>
      </c>
      <c r="AW5" s="21">
        <v>24</v>
      </c>
      <c r="AX5" s="19">
        <f>SUM(AY5:AZ5)</f>
        <v>48</v>
      </c>
      <c r="AY5" s="20">
        <v>26</v>
      </c>
      <c r="AZ5" s="21">
        <v>22</v>
      </c>
      <c r="BA5" s="19">
        <f>SUM(BB5:BC5)</f>
        <v>142</v>
      </c>
      <c r="BB5" s="20">
        <v>66</v>
      </c>
      <c r="BC5" s="21">
        <v>76</v>
      </c>
      <c r="BD5" s="19">
        <f>SUM(BE5:BF5)</f>
        <v>66</v>
      </c>
      <c r="BE5" s="20">
        <v>22</v>
      </c>
      <c r="BF5" s="21">
        <v>44</v>
      </c>
      <c r="BG5" s="19">
        <f>SUM(BH5:BI5)</f>
        <v>49</v>
      </c>
      <c r="BH5" s="20">
        <v>28</v>
      </c>
      <c r="BI5" s="21">
        <v>21</v>
      </c>
      <c r="BJ5" s="19">
        <f>SUM(BK5:BL5)</f>
        <v>52</v>
      </c>
      <c r="BK5" s="20">
        <v>25</v>
      </c>
      <c r="BL5" s="48">
        <v>27</v>
      </c>
      <c r="BM5" s="19">
        <f>SUM(BN5:BO5)</f>
        <v>56</v>
      </c>
      <c r="BN5" s="20">
        <v>29</v>
      </c>
      <c r="BO5" s="21">
        <v>27</v>
      </c>
      <c r="BP5" s="19">
        <f>SUM(BQ5:BR5)</f>
        <v>58</v>
      </c>
      <c r="BQ5" s="20">
        <v>34</v>
      </c>
      <c r="BR5" s="21">
        <v>24</v>
      </c>
      <c r="BS5" s="19">
        <f>SUM(BT5:BU5)</f>
        <v>39</v>
      </c>
      <c r="BT5" s="20">
        <v>17</v>
      </c>
      <c r="BU5" s="21">
        <v>22</v>
      </c>
      <c r="BV5" s="19">
        <f>SUM(BW5:BX5)</f>
        <v>43</v>
      </c>
      <c r="BW5" s="20">
        <v>21</v>
      </c>
      <c r="BX5" s="21">
        <v>22</v>
      </c>
      <c r="BY5" s="19">
        <f>SUM(BZ5:CA5)</f>
        <v>53</v>
      </c>
      <c r="BZ5" s="20">
        <v>27</v>
      </c>
      <c r="CA5" s="21">
        <v>26</v>
      </c>
      <c r="CB5" s="19">
        <f>SUM(CC5:CD5)</f>
        <v>73</v>
      </c>
      <c r="CC5" s="20">
        <v>30</v>
      </c>
      <c r="CD5" s="21">
        <v>43</v>
      </c>
      <c r="CE5" s="19">
        <f>SUM(CF5:CG5)</f>
        <v>63</v>
      </c>
      <c r="CF5" s="20">
        <v>28</v>
      </c>
      <c r="CG5" s="21">
        <v>35</v>
      </c>
      <c r="CH5" s="19">
        <f>SUM(CI5:CJ5)</f>
        <v>95</v>
      </c>
      <c r="CI5" s="20">
        <v>48</v>
      </c>
      <c r="CJ5" s="21">
        <v>47</v>
      </c>
      <c r="CK5" s="19">
        <f>SUM(CL5:CM5)</f>
        <v>39</v>
      </c>
      <c r="CL5" s="20">
        <v>18</v>
      </c>
      <c r="CM5" s="21">
        <v>21</v>
      </c>
      <c r="CN5" s="19">
        <f>SUM(CO5:CP5)</f>
        <v>46</v>
      </c>
      <c r="CO5" s="20">
        <v>26</v>
      </c>
      <c r="CP5" s="21">
        <v>20</v>
      </c>
      <c r="CQ5" s="19">
        <f>SUM(CR5:CS5)</f>
        <v>37</v>
      </c>
      <c r="CR5" s="20">
        <v>18</v>
      </c>
      <c r="CS5" s="21">
        <v>19</v>
      </c>
      <c r="CT5" s="19">
        <f>SUM(CU5:CV5)</f>
        <v>51</v>
      </c>
      <c r="CU5" s="20">
        <v>34</v>
      </c>
      <c r="CV5" s="21">
        <v>17</v>
      </c>
      <c r="CW5" s="19">
        <f>SUM(CX5:CY5)</f>
        <v>76</v>
      </c>
      <c r="CX5" s="20">
        <v>38</v>
      </c>
      <c r="CY5" s="21">
        <v>38</v>
      </c>
      <c r="CZ5" s="19">
        <f>SUM(DA5:DB5)</f>
        <v>26</v>
      </c>
      <c r="DA5" s="20">
        <v>12</v>
      </c>
      <c r="DB5" s="21">
        <v>14</v>
      </c>
      <c r="DC5" s="19">
        <f>SUM(DD5:DE5)</f>
        <v>45</v>
      </c>
      <c r="DD5" s="20">
        <v>20</v>
      </c>
      <c r="DE5" s="48">
        <v>25</v>
      </c>
      <c r="DF5" s="19">
        <f>SUM(DG5:DH5)</f>
        <v>69</v>
      </c>
      <c r="DG5" s="20">
        <v>26</v>
      </c>
      <c r="DH5" s="21">
        <v>43</v>
      </c>
      <c r="DI5" s="19">
        <f>SUM(DJ5:DK5)</f>
        <v>65</v>
      </c>
      <c r="DJ5" s="20">
        <v>34</v>
      </c>
      <c r="DK5" s="21">
        <v>31</v>
      </c>
      <c r="DL5" s="19">
        <f>SUM(DM5:DN5)</f>
        <v>51</v>
      </c>
      <c r="DM5" s="20">
        <v>29</v>
      </c>
      <c r="DN5" s="21">
        <v>22</v>
      </c>
      <c r="DO5" s="19">
        <f>SUM(DP5:DQ5)</f>
        <v>39</v>
      </c>
      <c r="DP5" s="20">
        <v>22</v>
      </c>
      <c r="DQ5" s="21">
        <v>17</v>
      </c>
      <c r="DR5" s="19">
        <f>SUM(DS5:DT5)</f>
        <v>58</v>
      </c>
      <c r="DS5" s="20">
        <v>37</v>
      </c>
      <c r="DT5" s="48">
        <v>21</v>
      </c>
      <c r="DU5" s="19">
        <f>SUM(DV5:DW5)</f>
        <v>45</v>
      </c>
      <c r="DV5" s="20">
        <v>23</v>
      </c>
      <c r="DW5" s="21">
        <v>22</v>
      </c>
      <c r="DX5" s="19">
        <f>SUM(DY5:DZ5)</f>
        <v>126</v>
      </c>
      <c r="DY5" s="20">
        <v>76</v>
      </c>
      <c r="DZ5" s="21">
        <v>50</v>
      </c>
      <c r="EA5" s="19">
        <f>SUM(EB5:EC5)</f>
        <v>45</v>
      </c>
      <c r="EB5" s="20">
        <v>23</v>
      </c>
      <c r="EC5" s="21">
        <v>22</v>
      </c>
      <c r="ED5" s="19">
        <f>SUM(EE5:EF5)</f>
        <v>42</v>
      </c>
      <c r="EE5" s="20">
        <v>23</v>
      </c>
      <c r="EF5" s="21">
        <v>19</v>
      </c>
      <c r="EG5" s="19">
        <f>SUM(EH5:EI5)</f>
        <v>48</v>
      </c>
      <c r="EH5" s="20">
        <v>26</v>
      </c>
      <c r="EI5" s="21">
        <v>22</v>
      </c>
    </row>
    <row r="6" spans="1:139" s="5" customFormat="1" ht="12.75" customHeight="1">
      <c r="A6" s="8" t="s">
        <v>175</v>
      </c>
      <c r="B6" s="22">
        <f aca="true" t="shared" si="0" ref="B6:B17">SUM(C6:D6)</f>
        <v>17694</v>
      </c>
      <c r="C6" s="23">
        <f aca="true" t="shared" si="1" ref="C6:C17">SUMIF($B$4:$EI$4,"=男",E6:EI6)</f>
        <v>8927</v>
      </c>
      <c r="D6" s="23">
        <f>SUMIF($B$4:$ER$4,"=女",E6:ES6)</f>
        <v>8767</v>
      </c>
      <c r="E6" s="22">
        <f aca="true" t="shared" si="2" ref="E6:E17">SUM(F6:G6)</f>
        <v>5466</v>
      </c>
      <c r="F6" s="23">
        <v>2792</v>
      </c>
      <c r="G6" s="24">
        <v>2674</v>
      </c>
      <c r="H6" s="22">
        <f aca="true" t="shared" si="3" ref="H6:H17">SUM(I6:J6)</f>
        <v>194</v>
      </c>
      <c r="I6" s="23">
        <v>89</v>
      </c>
      <c r="J6" s="24">
        <v>105</v>
      </c>
      <c r="K6" s="22">
        <f aca="true" t="shared" si="4" ref="K6:K17">SUM(L6:M6)</f>
        <v>368</v>
      </c>
      <c r="L6" s="23">
        <v>173</v>
      </c>
      <c r="M6" s="24">
        <v>195</v>
      </c>
      <c r="N6" s="22">
        <f aca="true" t="shared" si="5" ref="N6:N17">SUM(O6:P6)</f>
        <v>755</v>
      </c>
      <c r="O6" s="23">
        <v>401</v>
      </c>
      <c r="P6" s="39">
        <v>354</v>
      </c>
      <c r="Q6" s="22">
        <f aca="true" t="shared" si="6" ref="Q6:Q17">SUM(R6:S6)</f>
        <v>245</v>
      </c>
      <c r="R6" s="23">
        <v>125</v>
      </c>
      <c r="S6" s="24">
        <v>120</v>
      </c>
      <c r="T6" s="22">
        <f aca="true" t="shared" si="7" ref="T6:T17">SUM(U6:V6)</f>
        <v>178</v>
      </c>
      <c r="U6" s="23">
        <v>93</v>
      </c>
      <c r="V6" s="24">
        <v>85</v>
      </c>
      <c r="W6" s="22">
        <f aca="true" t="shared" si="8" ref="W6:W17">SUM(X6:Y6)</f>
        <v>212</v>
      </c>
      <c r="X6" s="23">
        <v>97</v>
      </c>
      <c r="Y6" s="24">
        <v>115</v>
      </c>
      <c r="Z6" s="22">
        <f aca="true" t="shared" si="9" ref="Z6:Z17">SUM(AA6:AB6)</f>
        <v>261</v>
      </c>
      <c r="AA6" s="23">
        <v>126</v>
      </c>
      <c r="AB6" s="24">
        <v>135</v>
      </c>
      <c r="AC6" s="22">
        <f aca="true" t="shared" si="10" ref="AC6:AC17">SUM(AD6:AE6)</f>
        <v>403</v>
      </c>
      <c r="AD6" s="23">
        <v>205</v>
      </c>
      <c r="AE6" s="39">
        <v>198</v>
      </c>
      <c r="AF6" s="22">
        <f aca="true" t="shared" si="11" ref="AF6:AF17">SUM(AG6:AH6)</f>
        <v>258</v>
      </c>
      <c r="AG6" s="23">
        <v>140</v>
      </c>
      <c r="AH6" s="24">
        <v>118</v>
      </c>
      <c r="AI6" s="22">
        <f aca="true" t="shared" si="12" ref="AI6:AI17">SUM(AJ6:AK6)</f>
        <v>349</v>
      </c>
      <c r="AJ6" s="23">
        <v>184</v>
      </c>
      <c r="AK6" s="24">
        <v>165</v>
      </c>
      <c r="AL6" s="22">
        <f aca="true" t="shared" si="13" ref="AL6:AL17">SUM(AM6:AN6)</f>
        <v>135</v>
      </c>
      <c r="AM6" s="23">
        <v>67</v>
      </c>
      <c r="AN6" s="24">
        <v>68</v>
      </c>
      <c r="AO6" s="22">
        <f aca="true" t="shared" si="14" ref="AO6:AO17">SUM(AP6:AQ6)</f>
        <v>315</v>
      </c>
      <c r="AP6" s="23">
        <v>171</v>
      </c>
      <c r="AQ6" s="24">
        <v>144</v>
      </c>
      <c r="AR6" s="22">
        <f aca="true" t="shared" si="15" ref="AR6:AR17">SUM(AS6:AT6)</f>
        <v>308</v>
      </c>
      <c r="AS6" s="23">
        <v>156</v>
      </c>
      <c r="AT6" s="24">
        <v>152</v>
      </c>
      <c r="AU6" s="22">
        <f aca="true" t="shared" si="16" ref="AU6:AU17">SUM(AV6:AW6)</f>
        <v>180</v>
      </c>
      <c r="AV6" s="23">
        <v>98</v>
      </c>
      <c r="AW6" s="39">
        <v>82</v>
      </c>
      <c r="AX6" s="22">
        <f aca="true" t="shared" si="17" ref="AX6:AX17">SUM(AY6:AZ6)</f>
        <v>254</v>
      </c>
      <c r="AY6" s="23">
        <v>139</v>
      </c>
      <c r="AZ6" s="24">
        <v>115</v>
      </c>
      <c r="BA6" s="22">
        <f aca="true" t="shared" si="18" ref="BA6:BA17">SUM(BB6:BC6)</f>
        <v>640</v>
      </c>
      <c r="BB6" s="23">
        <v>323</v>
      </c>
      <c r="BC6" s="24">
        <v>317</v>
      </c>
      <c r="BD6" s="22">
        <f aca="true" t="shared" si="19" ref="BD6:BD17">SUM(BE6:BF6)</f>
        <v>304</v>
      </c>
      <c r="BE6" s="23">
        <v>145</v>
      </c>
      <c r="BF6" s="24">
        <v>159</v>
      </c>
      <c r="BG6" s="22">
        <f aca="true" t="shared" si="20" ref="BG6:BG17">SUM(BH6:BI6)</f>
        <v>204</v>
      </c>
      <c r="BH6" s="23">
        <v>109</v>
      </c>
      <c r="BI6" s="24">
        <v>95</v>
      </c>
      <c r="BJ6" s="22">
        <f aca="true" t="shared" si="21" ref="BJ6:BJ17">SUM(BK6:BL6)</f>
        <v>201</v>
      </c>
      <c r="BK6" s="23">
        <v>92</v>
      </c>
      <c r="BL6" s="39">
        <v>109</v>
      </c>
      <c r="BM6" s="22">
        <f aca="true" t="shared" si="22" ref="BM6:BM17">SUM(BN6:BO6)</f>
        <v>263</v>
      </c>
      <c r="BN6" s="23">
        <v>139</v>
      </c>
      <c r="BO6" s="24">
        <v>124</v>
      </c>
      <c r="BP6" s="22">
        <f aca="true" t="shared" si="23" ref="BP6:BP17">SUM(BQ6:BR6)</f>
        <v>346</v>
      </c>
      <c r="BQ6" s="23">
        <v>166</v>
      </c>
      <c r="BR6" s="24">
        <v>180</v>
      </c>
      <c r="BS6" s="22">
        <f aca="true" t="shared" si="24" ref="BS6:BS17">SUM(BT6:BU6)</f>
        <v>182</v>
      </c>
      <c r="BT6" s="23">
        <v>92</v>
      </c>
      <c r="BU6" s="24">
        <v>90</v>
      </c>
      <c r="BV6" s="22">
        <f aca="true" t="shared" si="25" ref="BV6:BV17">SUM(BW6:BX6)</f>
        <v>209</v>
      </c>
      <c r="BW6" s="23">
        <v>109</v>
      </c>
      <c r="BX6" s="24">
        <v>100</v>
      </c>
      <c r="BY6" s="22">
        <f aca="true" t="shared" si="26" ref="BY6:BY17">SUM(BZ6:CA6)</f>
        <v>259</v>
      </c>
      <c r="BZ6" s="23">
        <v>116</v>
      </c>
      <c r="CA6" s="39">
        <v>143</v>
      </c>
      <c r="CB6" s="22">
        <f aca="true" t="shared" si="27" ref="CB6:CB17">SUM(CC6:CD6)</f>
        <v>306</v>
      </c>
      <c r="CC6" s="23">
        <v>130</v>
      </c>
      <c r="CD6" s="24">
        <v>176</v>
      </c>
      <c r="CE6" s="22">
        <f aca="true" t="shared" si="28" ref="CE6:CE17">SUM(CF6:CG6)</f>
        <v>243</v>
      </c>
      <c r="CF6" s="23">
        <v>122</v>
      </c>
      <c r="CG6" s="24">
        <v>121</v>
      </c>
      <c r="CH6" s="22">
        <f aca="true" t="shared" si="29" ref="CH6:CH17">SUM(CI6:CJ6)</f>
        <v>456</v>
      </c>
      <c r="CI6" s="23">
        <v>218</v>
      </c>
      <c r="CJ6" s="24">
        <v>238</v>
      </c>
      <c r="CK6" s="22">
        <f aca="true" t="shared" si="30" ref="CK6:CK17">SUM(CL6:CM6)</f>
        <v>211</v>
      </c>
      <c r="CL6" s="23">
        <v>114</v>
      </c>
      <c r="CM6" s="24">
        <v>97</v>
      </c>
      <c r="CN6" s="22">
        <f aca="true" t="shared" si="31" ref="CN6:CN17">SUM(CO6:CP6)</f>
        <v>214</v>
      </c>
      <c r="CO6" s="23">
        <v>100</v>
      </c>
      <c r="CP6" s="39">
        <v>114</v>
      </c>
      <c r="CQ6" s="22">
        <f aca="true" t="shared" si="32" ref="CQ6:CQ17">SUM(CR6:CS6)</f>
        <v>179</v>
      </c>
      <c r="CR6" s="23">
        <v>95</v>
      </c>
      <c r="CS6" s="24">
        <v>84</v>
      </c>
      <c r="CT6" s="22">
        <f aca="true" t="shared" si="33" ref="CT6:CT17">SUM(CU6:CV6)</f>
        <v>188</v>
      </c>
      <c r="CU6" s="23">
        <v>101</v>
      </c>
      <c r="CV6" s="24">
        <v>87</v>
      </c>
      <c r="CW6" s="22">
        <f aca="true" t="shared" si="34" ref="CW6:CW17">SUM(CX6:CY6)</f>
        <v>341</v>
      </c>
      <c r="CX6" s="23">
        <v>176</v>
      </c>
      <c r="CY6" s="24">
        <v>165</v>
      </c>
      <c r="CZ6" s="22">
        <f aca="true" t="shared" si="35" ref="CZ6:CZ17">SUM(DA6:DB6)</f>
        <v>110</v>
      </c>
      <c r="DA6" s="23">
        <v>55</v>
      </c>
      <c r="DB6" s="24">
        <v>55</v>
      </c>
      <c r="DC6" s="22">
        <f aca="true" t="shared" si="36" ref="DC6:DC17">SUM(DD6:DE6)</f>
        <v>179</v>
      </c>
      <c r="DD6" s="23">
        <v>94</v>
      </c>
      <c r="DE6" s="39">
        <v>85</v>
      </c>
      <c r="DF6" s="22">
        <f aca="true" t="shared" si="37" ref="DF6:DF17">SUM(DG6:DH6)</f>
        <v>345</v>
      </c>
      <c r="DG6" s="23">
        <v>175</v>
      </c>
      <c r="DH6" s="24">
        <v>170</v>
      </c>
      <c r="DI6" s="22">
        <f aca="true" t="shared" si="38" ref="DI6:DI17">SUM(DJ6:DK6)</f>
        <v>364</v>
      </c>
      <c r="DJ6" s="23">
        <v>183</v>
      </c>
      <c r="DK6" s="24">
        <v>181</v>
      </c>
      <c r="DL6" s="22">
        <f aca="true" t="shared" si="39" ref="DL6:DL17">SUM(DM6:DN6)</f>
        <v>254</v>
      </c>
      <c r="DM6" s="23">
        <v>129</v>
      </c>
      <c r="DN6" s="24">
        <v>125</v>
      </c>
      <c r="DO6" s="22">
        <f aca="true" t="shared" si="40" ref="DO6:DO17">SUM(DP6:DQ6)</f>
        <v>180</v>
      </c>
      <c r="DP6" s="23">
        <v>89</v>
      </c>
      <c r="DQ6" s="24">
        <v>91</v>
      </c>
      <c r="DR6" s="22">
        <f aca="true" t="shared" si="41" ref="DR6:DR17">SUM(DS6:DT6)</f>
        <v>335</v>
      </c>
      <c r="DS6" s="23">
        <v>158</v>
      </c>
      <c r="DT6" s="39">
        <v>177</v>
      </c>
      <c r="DU6" s="22">
        <f aca="true" t="shared" si="42" ref="DU6:DU17">SUM(DV6:DW6)</f>
        <v>188</v>
      </c>
      <c r="DV6" s="23">
        <v>84</v>
      </c>
      <c r="DW6" s="24">
        <v>104</v>
      </c>
      <c r="DX6" s="22">
        <f aca="true" t="shared" si="43" ref="DX6:DX17">SUM(DY6:DZ6)</f>
        <v>540</v>
      </c>
      <c r="DY6" s="23">
        <v>272</v>
      </c>
      <c r="DZ6" s="24">
        <v>268</v>
      </c>
      <c r="EA6" s="22">
        <f aca="true" t="shared" si="44" ref="EA6:EA17">SUM(EB6:EC6)</f>
        <v>173</v>
      </c>
      <c r="EB6" s="23">
        <v>81</v>
      </c>
      <c r="EC6" s="24">
        <v>92</v>
      </c>
      <c r="ED6" s="22">
        <f aca="true" t="shared" si="45" ref="ED6:ED17">SUM(EE6:EF6)</f>
        <v>215</v>
      </c>
      <c r="EE6" s="23">
        <v>119</v>
      </c>
      <c r="EF6" s="24">
        <v>96</v>
      </c>
      <c r="EG6" s="22">
        <f aca="true" t="shared" si="46" ref="EG6:EG17">SUM(EH6:EI6)</f>
        <v>184</v>
      </c>
      <c r="EH6" s="23">
        <v>85</v>
      </c>
      <c r="EI6" s="39">
        <v>99</v>
      </c>
    </row>
    <row r="7" spans="1:139" s="5" customFormat="1" ht="12.75" customHeight="1">
      <c r="A7" s="8" t="s">
        <v>173</v>
      </c>
      <c r="B7" s="22">
        <f t="shared" si="0"/>
        <v>26856</v>
      </c>
      <c r="C7" s="23">
        <f t="shared" si="1"/>
        <v>13774</v>
      </c>
      <c r="D7" s="23">
        <f aca="true" t="shared" si="47" ref="D7:D17">SUMIF($B$4:$ER$4,"=女",E7:ES7)</f>
        <v>13082</v>
      </c>
      <c r="E7" s="22">
        <f t="shared" si="2"/>
        <v>8039</v>
      </c>
      <c r="F7" s="23">
        <v>4122</v>
      </c>
      <c r="G7" s="24">
        <v>3917</v>
      </c>
      <c r="H7" s="22">
        <f t="shared" si="3"/>
        <v>340</v>
      </c>
      <c r="I7" s="23">
        <v>159</v>
      </c>
      <c r="J7" s="24">
        <v>181</v>
      </c>
      <c r="K7" s="22">
        <f t="shared" si="4"/>
        <v>573</v>
      </c>
      <c r="L7" s="23">
        <v>305</v>
      </c>
      <c r="M7" s="24">
        <v>268</v>
      </c>
      <c r="N7" s="22">
        <f t="shared" si="5"/>
        <v>1115</v>
      </c>
      <c r="O7" s="23">
        <v>548</v>
      </c>
      <c r="P7" s="39">
        <v>567</v>
      </c>
      <c r="Q7" s="22">
        <f t="shared" si="6"/>
        <v>371</v>
      </c>
      <c r="R7" s="23">
        <v>173</v>
      </c>
      <c r="S7" s="24">
        <v>198</v>
      </c>
      <c r="T7" s="22">
        <f t="shared" si="7"/>
        <v>272</v>
      </c>
      <c r="U7" s="23">
        <v>144</v>
      </c>
      <c r="V7" s="24">
        <v>128</v>
      </c>
      <c r="W7" s="22">
        <f t="shared" si="8"/>
        <v>312</v>
      </c>
      <c r="X7" s="23">
        <v>163</v>
      </c>
      <c r="Y7" s="24">
        <v>149</v>
      </c>
      <c r="Z7" s="22">
        <f t="shared" si="9"/>
        <v>429</v>
      </c>
      <c r="AA7" s="23">
        <v>212</v>
      </c>
      <c r="AB7" s="24">
        <v>217</v>
      </c>
      <c r="AC7" s="22">
        <f t="shared" si="10"/>
        <v>629</v>
      </c>
      <c r="AD7" s="23">
        <v>323</v>
      </c>
      <c r="AE7" s="39">
        <v>306</v>
      </c>
      <c r="AF7" s="22">
        <f t="shared" si="11"/>
        <v>429</v>
      </c>
      <c r="AG7" s="23">
        <v>218</v>
      </c>
      <c r="AH7" s="24">
        <v>211</v>
      </c>
      <c r="AI7" s="22">
        <f t="shared" si="12"/>
        <v>508</v>
      </c>
      <c r="AJ7" s="23">
        <v>294</v>
      </c>
      <c r="AK7" s="24">
        <v>214</v>
      </c>
      <c r="AL7" s="22">
        <f t="shared" si="13"/>
        <v>200</v>
      </c>
      <c r="AM7" s="23">
        <v>96</v>
      </c>
      <c r="AN7" s="24">
        <v>104</v>
      </c>
      <c r="AO7" s="22">
        <f t="shared" si="14"/>
        <v>481</v>
      </c>
      <c r="AP7" s="23">
        <v>258</v>
      </c>
      <c r="AQ7" s="24">
        <v>223</v>
      </c>
      <c r="AR7" s="22">
        <f t="shared" si="15"/>
        <v>479</v>
      </c>
      <c r="AS7" s="23">
        <v>246</v>
      </c>
      <c r="AT7" s="24">
        <v>233</v>
      </c>
      <c r="AU7" s="22">
        <f t="shared" si="16"/>
        <v>289</v>
      </c>
      <c r="AV7" s="23">
        <v>149</v>
      </c>
      <c r="AW7" s="39">
        <v>140</v>
      </c>
      <c r="AX7" s="22">
        <f t="shared" si="17"/>
        <v>389</v>
      </c>
      <c r="AY7" s="23">
        <v>210</v>
      </c>
      <c r="AZ7" s="24">
        <v>179</v>
      </c>
      <c r="BA7" s="22">
        <f t="shared" si="18"/>
        <v>933</v>
      </c>
      <c r="BB7" s="23">
        <v>470</v>
      </c>
      <c r="BC7" s="24">
        <v>463</v>
      </c>
      <c r="BD7" s="22">
        <f t="shared" si="19"/>
        <v>451</v>
      </c>
      <c r="BE7" s="23">
        <v>237</v>
      </c>
      <c r="BF7" s="24">
        <v>214</v>
      </c>
      <c r="BG7" s="22">
        <f t="shared" si="20"/>
        <v>316</v>
      </c>
      <c r="BH7" s="23">
        <v>161</v>
      </c>
      <c r="BI7" s="24">
        <v>155</v>
      </c>
      <c r="BJ7" s="22">
        <f t="shared" si="21"/>
        <v>273</v>
      </c>
      <c r="BK7" s="23">
        <v>137</v>
      </c>
      <c r="BL7" s="39">
        <v>136</v>
      </c>
      <c r="BM7" s="22">
        <f t="shared" si="22"/>
        <v>441</v>
      </c>
      <c r="BN7" s="23">
        <v>245</v>
      </c>
      <c r="BO7" s="24">
        <v>196</v>
      </c>
      <c r="BP7" s="22">
        <f t="shared" si="23"/>
        <v>526</v>
      </c>
      <c r="BQ7" s="23">
        <v>278</v>
      </c>
      <c r="BR7" s="24">
        <v>248</v>
      </c>
      <c r="BS7" s="22">
        <f t="shared" si="24"/>
        <v>274</v>
      </c>
      <c r="BT7" s="23">
        <v>148</v>
      </c>
      <c r="BU7" s="24">
        <v>126</v>
      </c>
      <c r="BV7" s="22">
        <f t="shared" si="25"/>
        <v>349</v>
      </c>
      <c r="BW7" s="23">
        <v>185</v>
      </c>
      <c r="BX7" s="24">
        <v>164</v>
      </c>
      <c r="BY7" s="22">
        <f t="shared" si="26"/>
        <v>446</v>
      </c>
      <c r="BZ7" s="23">
        <v>220</v>
      </c>
      <c r="CA7" s="39">
        <v>226</v>
      </c>
      <c r="CB7" s="22">
        <f t="shared" si="27"/>
        <v>541</v>
      </c>
      <c r="CC7" s="23">
        <v>248</v>
      </c>
      <c r="CD7" s="24">
        <v>293</v>
      </c>
      <c r="CE7" s="22">
        <f t="shared" si="28"/>
        <v>376</v>
      </c>
      <c r="CF7" s="23">
        <v>189</v>
      </c>
      <c r="CG7" s="24">
        <v>187</v>
      </c>
      <c r="CH7" s="22">
        <f t="shared" si="29"/>
        <v>664</v>
      </c>
      <c r="CI7" s="23">
        <v>341</v>
      </c>
      <c r="CJ7" s="24">
        <v>323</v>
      </c>
      <c r="CK7" s="22">
        <f t="shared" si="30"/>
        <v>357</v>
      </c>
      <c r="CL7" s="23">
        <v>167</v>
      </c>
      <c r="CM7" s="24">
        <v>190</v>
      </c>
      <c r="CN7" s="22">
        <f t="shared" si="31"/>
        <v>306</v>
      </c>
      <c r="CO7" s="23">
        <v>157</v>
      </c>
      <c r="CP7" s="39">
        <v>149</v>
      </c>
      <c r="CQ7" s="22">
        <f t="shared" si="32"/>
        <v>304</v>
      </c>
      <c r="CR7" s="23">
        <v>148</v>
      </c>
      <c r="CS7" s="24">
        <v>156</v>
      </c>
      <c r="CT7" s="22">
        <f t="shared" si="33"/>
        <v>308</v>
      </c>
      <c r="CU7" s="23">
        <v>150</v>
      </c>
      <c r="CV7" s="24">
        <v>158</v>
      </c>
      <c r="CW7" s="22">
        <f t="shared" si="34"/>
        <v>511</v>
      </c>
      <c r="CX7" s="23">
        <v>272</v>
      </c>
      <c r="CY7" s="24">
        <v>239</v>
      </c>
      <c r="CZ7" s="22">
        <f t="shared" si="35"/>
        <v>162</v>
      </c>
      <c r="DA7" s="23">
        <v>84</v>
      </c>
      <c r="DB7" s="39">
        <v>78</v>
      </c>
      <c r="DC7" s="22">
        <f t="shared" si="36"/>
        <v>290</v>
      </c>
      <c r="DD7" s="23">
        <v>159</v>
      </c>
      <c r="DE7" s="39">
        <v>131</v>
      </c>
      <c r="DF7" s="22">
        <f t="shared" si="37"/>
        <v>519</v>
      </c>
      <c r="DG7" s="23">
        <v>266</v>
      </c>
      <c r="DH7" s="24">
        <v>253</v>
      </c>
      <c r="DI7" s="22">
        <f t="shared" si="38"/>
        <v>584</v>
      </c>
      <c r="DJ7" s="23">
        <v>309</v>
      </c>
      <c r="DK7" s="24">
        <v>275</v>
      </c>
      <c r="DL7" s="22">
        <f t="shared" si="39"/>
        <v>383</v>
      </c>
      <c r="DM7" s="23">
        <v>197</v>
      </c>
      <c r="DN7" s="24">
        <v>186</v>
      </c>
      <c r="DO7" s="22">
        <f t="shared" si="40"/>
        <v>293</v>
      </c>
      <c r="DP7" s="23">
        <v>141</v>
      </c>
      <c r="DQ7" s="39">
        <v>152</v>
      </c>
      <c r="DR7" s="22">
        <f t="shared" si="41"/>
        <v>480</v>
      </c>
      <c r="DS7" s="23">
        <v>240</v>
      </c>
      <c r="DT7" s="39">
        <v>240</v>
      </c>
      <c r="DU7" s="22">
        <f t="shared" si="42"/>
        <v>299</v>
      </c>
      <c r="DV7" s="23">
        <v>149</v>
      </c>
      <c r="DW7" s="24">
        <v>150</v>
      </c>
      <c r="DX7" s="22">
        <f t="shared" si="43"/>
        <v>749</v>
      </c>
      <c r="DY7" s="23">
        <v>395</v>
      </c>
      <c r="DZ7" s="24">
        <v>354</v>
      </c>
      <c r="EA7" s="22">
        <f t="shared" si="44"/>
        <v>271</v>
      </c>
      <c r="EB7" s="23">
        <v>141</v>
      </c>
      <c r="EC7" s="24">
        <v>130</v>
      </c>
      <c r="ED7" s="22">
        <f t="shared" si="45"/>
        <v>321</v>
      </c>
      <c r="EE7" s="23">
        <v>177</v>
      </c>
      <c r="EF7" s="24">
        <v>144</v>
      </c>
      <c r="EG7" s="22">
        <f t="shared" si="46"/>
        <v>274</v>
      </c>
      <c r="EH7" s="23">
        <v>143</v>
      </c>
      <c r="EI7" s="39">
        <v>131</v>
      </c>
    </row>
    <row r="8" spans="1:139" s="5" customFormat="1" ht="12.75" customHeight="1">
      <c r="A8" s="8">
        <v>14</v>
      </c>
      <c r="B8" s="22">
        <f t="shared" si="0"/>
        <v>3113</v>
      </c>
      <c r="C8" s="23">
        <f t="shared" si="1"/>
        <v>1524</v>
      </c>
      <c r="D8" s="23">
        <f t="shared" si="47"/>
        <v>1589</v>
      </c>
      <c r="E8" s="22">
        <f t="shared" si="2"/>
        <v>1209</v>
      </c>
      <c r="F8" s="23">
        <v>585</v>
      </c>
      <c r="G8" s="24">
        <v>624</v>
      </c>
      <c r="H8" s="22">
        <f t="shared" si="3"/>
        <v>48</v>
      </c>
      <c r="I8" s="23">
        <v>18</v>
      </c>
      <c r="J8" s="24">
        <v>30</v>
      </c>
      <c r="K8" s="22">
        <f t="shared" si="4"/>
        <v>58</v>
      </c>
      <c r="L8" s="23">
        <v>31</v>
      </c>
      <c r="M8" s="24">
        <v>27</v>
      </c>
      <c r="N8" s="22">
        <f t="shared" si="5"/>
        <v>140</v>
      </c>
      <c r="O8" s="23">
        <v>71</v>
      </c>
      <c r="P8" s="39">
        <v>69</v>
      </c>
      <c r="Q8" s="22">
        <f t="shared" si="6"/>
        <v>30</v>
      </c>
      <c r="R8" s="23">
        <v>15</v>
      </c>
      <c r="S8" s="24">
        <v>15</v>
      </c>
      <c r="T8" s="22">
        <f t="shared" si="7"/>
        <v>24</v>
      </c>
      <c r="U8" s="23">
        <v>9</v>
      </c>
      <c r="V8" s="24">
        <v>15</v>
      </c>
      <c r="W8" s="22">
        <f t="shared" si="8"/>
        <v>36</v>
      </c>
      <c r="X8" s="23">
        <v>20</v>
      </c>
      <c r="Y8" s="24">
        <v>16</v>
      </c>
      <c r="Z8" s="22">
        <f t="shared" si="9"/>
        <v>45</v>
      </c>
      <c r="AA8" s="23">
        <v>17</v>
      </c>
      <c r="AB8" s="24">
        <v>28</v>
      </c>
      <c r="AC8" s="22">
        <f t="shared" si="10"/>
        <v>69</v>
      </c>
      <c r="AD8" s="23">
        <v>46</v>
      </c>
      <c r="AE8" s="39">
        <v>23</v>
      </c>
      <c r="AF8" s="22">
        <f t="shared" si="11"/>
        <v>44</v>
      </c>
      <c r="AG8" s="23">
        <v>16</v>
      </c>
      <c r="AH8" s="24">
        <v>28</v>
      </c>
      <c r="AI8" s="22">
        <f t="shared" si="12"/>
        <v>45</v>
      </c>
      <c r="AJ8" s="23">
        <v>23</v>
      </c>
      <c r="AK8" s="24">
        <v>22</v>
      </c>
      <c r="AL8" s="22">
        <f t="shared" si="13"/>
        <v>13</v>
      </c>
      <c r="AM8" s="23">
        <v>6</v>
      </c>
      <c r="AN8" s="24">
        <v>7</v>
      </c>
      <c r="AO8" s="22">
        <f t="shared" si="14"/>
        <v>38</v>
      </c>
      <c r="AP8" s="23">
        <v>22</v>
      </c>
      <c r="AQ8" s="24">
        <v>16</v>
      </c>
      <c r="AR8" s="22">
        <f t="shared" si="15"/>
        <v>62</v>
      </c>
      <c r="AS8" s="23">
        <v>29</v>
      </c>
      <c r="AT8" s="39">
        <v>33</v>
      </c>
      <c r="AU8" s="22">
        <f t="shared" si="16"/>
        <v>20</v>
      </c>
      <c r="AV8" s="23">
        <v>8</v>
      </c>
      <c r="AW8" s="39">
        <v>12</v>
      </c>
      <c r="AX8" s="22">
        <f t="shared" si="17"/>
        <v>53</v>
      </c>
      <c r="AY8" s="23">
        <v>32</v>
      </c>
      <c r="AZ8" s="24">
        <v>21</v>
      </c>
      <c r="BA8" s="22">
        <f t="shared" si="18"/>
        <v>77</v>
      </c>
      <c r="BB8" s="23">
        <v>43</v>
      </c>
      <c r="BC8" s="24">
        <v>34</v>
      </c>
      <c r="BD8" s="22">
        <f t="shared" si="19"/>
        <v>33</v>
      </c>
      <c r="BE8" s="23">
        <v>25</v>
      </c>
      <c r="BF8" s="24">
        <v>8</v>
      </c>
      <c r="BG8" s="22">
        <f t="shared" si="20"/>
        <v>34</v>
      </c>
      <c r="BH8" s="23">
        <v>15</v>
      </c>
      <c r="BI8" s="24">
        <v>19</v>
      </c>
      <c r="BJ8" s="22">
        <f t="shared" si="21"/>
        <v>23</v>
      </c>
      <c r="BK8" s="23">
        <v>14</v>
      </c>
      <c r="BL8" s="39">
        <v>9</v>
      </c>
      <c r="BM8" s="22">
        <f t="shared" si="22"/>
        <v>35</v>
      </c>
      <c r="BN8" s="23">
        <v>20</v>
      </c>
      <c r="BO8" s="24">
        <v>15</v>
      </c>
      <c r="BP8" s="22">
        <f t="shared" si="23"/>
        <v>43</v>
      </c>
      <c r="BQ8" s="23">
        <v>16</v>
      </c>
      <c r="BR8" s="24">
        <v>27</v>
      </c>
      <c r="BS8" s="22">
        <f t="shared" si="24"/>
        <v>33</v>
      </c>
      <c r="BT8" s="23">
        <v>19</v>
      </c>
      <c r="BU8" s="24">
        <v>14</v>
      </c>
      <c r="BV8" s="22">
        <f t="shared" si="25"/>
        <v>40</v>
      </c>
      <c r="BW8" s="23">
        <v>17</v>
      </c>
      <c r="BX8" s="24">
        <v>23</v>
      </c>
      <c r="BY8" s="22">
        <f t="shared" si="26"/>
        <v>61</v>
      </c>
      <c r="BZ8" s="23">
        <v>29</v>
      </c>
      <c r="CA8" s="39">
        <v>32</v>
      </c>
      <c r="CB8" s="22">
        <f t="shared" si="27"/>
        <v>121</v>
      </c>
      <c r="CC8" s="23">
        <v>21</v>
      </c>
      <c r="CD8" s="24">
        <v>100</v>
      </c>
      <c r="CE8" s="22">
        <f t="shared" si="28"/>
        <v>41</v>
      </c>
      <c r="CF8" s="23">
        <v>16</v>
      </c>
      <c r="CG8" s="24">
        <v>25</v>
      </c>
      <c r="CH8" s="22">
        <f t="shared" si="29"/>
        <v>65</v>
      </c>
      <c r="CI8" s="23">
        <v>27</v>
      </c>
      <c r="CJ8" s="24">
        <v>38</v>
      </c>
      <c r="CK8" s="22">
        <f t="shared" si="30"/>
        <v>36</v>
      </c>
      <c r="CL8" s="23">
        <v>14</v>
      </c>
      <c r="CM8" s="24">
        <v>22</v>
      </c>
      <c r="CN8" s="22">
        <f t="shared" si="31"/>
        <v>35</v>
      </c>
      <c r="CO8" s="23">
        <v>17</v>
      </c>
      <c r="CP8" s="39">
        <v>18</v>
      </c>
      <c r="CQ8" s="22">
        <f t="shared" si="32"/>
        <v>28</v>
      </c>
      <c r="CR8" s="23">
        <v>17</v>
      </c>
      <c r="CS8" s="24">
        <v>11</v>
      </c>
      <c r="CT8" s="22">
        <f t="shared" si="33"/>
        <v>31</v>
      </c>
      <c r="CU8" s="23">
        <v>23</v>
      </c>
      <c r="CV8" s="24">
        <v>8</v>
      </c>
      <c r="CW8" s="22">
        <f t="shared" si="34"/>
        <v>32</v>
      </c>
      <c r="CX8" s="23">
        <v>20</v>
      </c>
      <c r="CY8" s="24">
        <v>12</v>
      </c>
      <c r="CZ8" s="22">
        <f t="shared" si="35"/>
        <v>5</v>
      </c>
      <c r="DA8" s="23">
        <v>3</v>
      </c>
      <c r="DB8" s="39">
        <v>2</v>
      </c>
      <c r="DC8" s="22">
        <f t="shared" si="36"/>
        <v>26</v>
      </c>
      <c r="DD8" s="23">
        <v>14</v>
      </c>
      <c r="DE8" s="39">
        <v>12</v>
      </c>
      <c r="DF8" s="22">
        <f t="shared" si="37"/>
        <v>54</v>
      </c>
      <c r="DG8" s="23">
        <v>29</v>
      </c>
      <c r="DH8" s="24">
        <v>25</v>
      </c>
      <c r="DI8" s="22">
        <f t="shared" si="38"/>
        <v>39</v>
      </c>
      <c r="DJ8" s="23">
        <v>21</v>
      </c>
      <c r="DK8" s="24">
        <v>18</v>
      </c>
      <c r="DL8" s="22">
        <f t="shared" si="39"/>
        <v>33</v>
      </c>
      <c r="DM8" s="23">
        <v>16</v>
      </c>
      <c r="DN8" s="24">
        <v>17</v>
      </c>
      <c r="DO8" s="22">
        <f t="shared" si="40"/>
        <v>25</v>
      </c>
      <c r="DP8" s="23">
        <v>14</v>
      </c>
      <c r="DQ8" s="39">
        <v>11</v>
      </c>
      <c r="DR8" s="22">
        <f t="shared" si="41"/>
        <v>49</v>
      </c>
      <c r="DS8" s="23">
        <v>21</v>
      </c>
      <c r="DT8" s="39">
        <v>28</v>
      </c>
      <c r="DU8" s="22">
        <f t="shared" si="42"/>
        <v>34</v>
      </c>
      <c r="DV8" s="23">
        <v>20</v>
      </c>
      <c r="DW8" s="24">
        <v>14</v>
      </c>
      <c r="DX8" s="22">
        <f t="shared" si="43"/>
        <v>75</v>
      </c>
      <c r="DY8" s="23">
        <v>46</v>
      </c>
      <c r="DZ8" s="24">
        <v>29</v>
      </c>
      <c r="EA8" s="22">
        <f t="shared" si="44"/>
        <v>17</v>
      </c>
      <c r="EB8" s="23">
        <v>9</v>
      </c>
      <c r="EC8" s="24">
        <v>8</v>
      </c>
      <c r="ED8" s="22">
        <f t="shared" si="45"/>
        <v>25</v>
      </c>
      <c r="EE8" s="23">
        <v>12</v>
      </c>
      <c r="EF8" s="24">
        <v>13</v>
      </c>
      <c r="EG8" s="22">
        <f t="shared" si="46"/>
        <v>29</v>
      </c>
      <c r="EH8" s="23">
        <v>18</v>
      </c>
      <c r="EI8" s="39">
        <v>11</v>
      </c>
    </row>
    <row r="9" spans="1:139" s="5" customFormat="1" ht="12.75" customHeight="1">
      <c r="A9" s="8" t="s">
        <v>195</v>
      </c>
      <c r="B9" s="22">
        <f t="shared" si="0"/>
        <v>12238</v>
      </c>
      <c r="C9" s="23">
        <f t="shared" si="1"/>
        <v>5876</v>
      </c>
      <c r="D9" s="23">
        <f t="shared" si="47"/>
        <v>6362</v>
      </c>
      <c r="E9" s="22">
        <f t="shared" si="2"/>
        <v>5105</v>
      </c>
      <c r="F9" s="23">
        <v>2347</v>
      </c>
      <c r="G9" s="24">
        <v>2758</v>
      </c>
      <c r="H9" s="22">
        <f t="shared" si="3"/>
        <v>135</v>
      </c>
      <c r="I9" s="23">
        <v>58</v>
      </c>
      <c r="J9" s="24">
        <v>77</v>
      </c>
      <c r="K9" s="22">
        <f t="shared" si="4"/>
        <v>200</v>
      </c>
      <c r="L9" s="23">
        <v>94</v>
      </c>
      <c r="M9" s="24">
        <v>106</v>
      </c>
      <c r="N9" s="22">
        <f t="shared" si="5"/>
        <v>454</v>
      </c>
      <c r="O9" s="23">
        <v>246</v>
      </c>
      <c r="P9" s="39">
        <v>208</v>
      </c>
      <c r="Q9" s="22">
        <f t="shared" si="6"/>
        <v>148</v>
      </c>
      <c r="R9" s="23">
        <v>70</v>
      </c>
      <c r="S9" s="24">
        <v>78</v>
      </c>
      <c r="T9" s="22">
        <f t="shared" si="7"/>
        <v>115</v>
      </c>
      <c r="U9" s="23">
        <v>52</v>
      </c>
      <c r="V9" s="24">
        <v>63</v>
      </c>
      <c r="W9" s="22">
        <f t="shared" si="8"/>
        <v>168</v>
      </c>
      <c r="X9" s="23">
        <v>107</v>
      </c>
      <c r="Y9" s="24">
        <v>61</v>
      </c>
      <c r="Z9" s="22">
        <f t="shared" si="9"/>
        <v>186</v>
      </c>
      <c r="AA9" s="23">
        <v>93</v>
      </c>
      <c r="AB9" s="24">
        <v>93</v>
      </c>
      <c r="AC9" s="22">
        <f t="shared" si="10"/>
        <v>234</v>
      </c>
      <c r="AD9" s="23">
        <v>125</v>
      </c>
      <c r="AE9" s="39">
        <v>109</v>
      </c>
      <c r="AF9" s="22">
        <f t="shared" si="11"/>
        <v>159</v>
      </c>
      <c r="AG9" s="23">
        <v>71</v>
      </c>
      <c r="AH9" s="24">
        <v>88</v>
      </c>
      <c r="AI9" s="22">
        <f t="shared" si="12"/>
        <v>185</v>
      </c>
      <c r="AJ9" s="23">
        <v>102</v>
      </c>
      <c r="AK9" s="24">
        <v>83</v>
      </c>
      <c r="AL9" s="22">
        <f t="shared" si="13"/>
        <v>71</v>
      </c>
      <c r="AM9" s="23">
        <v>33</v>
      </c>
      <c r="AN9" s="24">
        <v>38</v>
      </c>
      <c r="AO9" s="22">
        <f t="shared" si="14"/>
        <v>183</v>
      </c>
      <c r="AP9" s="23">
        <v>83</v>
      </c>
      <c r="AQ9" s="24">
        <v>100</v>
      </c>
      <c r="AR9" s="22">
        <f t="shared" si="15"/>
        <v>176</v>
      </c>
      <c r="AS9" s="23">
        <v>82</v>
      </c>
      <c r="AT9" s="39">
        <v>94</v>
      </c>
      <c r="AU9" s="22">
        <f t="shared" si="16"/>
        <v>120</v>
      </c>
      <c r="AV9" s="23">
        <v>60</v>
      </c>
      <c r="AW9" s="39">
        <v>60</v>
      </c>
      <c r="AX9" s="22">
        <f t="shared" si="17"/>
        <v>132</v>
      </c>
      <c r="AY9" s="23">
        <v>66</v>
      </c>
      <c r="AZ9" s="24">
        <v>66</v>
      </c>
      <c r="BA9" s="22">
        <f t="shared" si="18"/>
        <v>342</v>
      </c>
      <c r="BB9" s="23">
        <v>195</v>
      </c>
      <c r="BC9" s="24">
        <v>147</v>
      </c>
      <c r="BD9" s="22">
        <f t="shared" si="19"/>
        <v>145</v>
      </c>
      <c r="BE9" s="23">
        <v>68</v>
      </c>
      <c r="BF9" s="24">
        <v>77</v>
      </c>
      <c r="BG9" s="22">
        <f t="shared" si="20"/>
        <v>119</v>
      </c>
      <c r="BH9" s="23">
        <v>63</v>
      </c>
      <c r="BI9" s="39">
        <v>56</v>
      </c>
      <c r="BJ9" s="22">
        <f t="shared" si="21"/>
        <v>96</v>
      </c>
      <c r="BK9" s="23">
        <v>50</v>
      </c>
      <c r="BL9" s="39">
        <v>46</v>
      </c>
      <c r="BM9" s="22">
        <f t="shared" si="22"/>
        <v>193</v>
      </c>
      <c r="BN9" s="23">
        <v>98</v>
      </c>
      <c r="BO9" s="24">
        <v>95</v>
      </c>
      <c r="BP9" s="22">
        <f t="shared" si="23"/>
        <v>191</v>
      </c>
      <c r="BQ9" s="23">
        <v>84</v>
      </c>
      <c r="BR9" s="24">
        <v>107</v>
      </c>
      <c r="BS9" s="22">
        <f t="shared" si="24"/>
        <v>122</v>
      </c>
      <c r="BT9" s="23">
        <v>70</v>
      </c>
      <c r="BU9" s="24">
        <v>52</v>
      </c>
      <c r="BV9" s="22">
        <f t="shared" si="25"/>
        <v>120</v>
      </c>
      <c r="BW9" s="23">
        <v>62</v>
      </c>
      <c r="BX9" s="39">
        <v>58</v>
      </c>
      <c r="BY9" s="22">
        <f t="shared" si="26"/>
        <v>209</v>
      </c>
      <c r="BZ9" s="23">
        <v>102</v>
      </c>
      <c r="CA9" s="39">
        <v>107</v>
      </c>
      <c r="CB9" s="22">
        <f t="shared" si="27"/>
        <v>422</v>
      </c>
      <c r="CC9" s="23">
        <v>71</v>
      </c>
      <c r="CD9" s="24">
        <v>351</v>
      </c>
      <c r="CE9" s="22">
        <f t="shared" si="28"/>
        <v>145</v>
      </c>
      <c r="CF9" s="23">
        <v>75</v>
      </c>
      <c r="CG9" s="24">
        <v>70</v>
      </c>
      <c r="CH9" s="22">
        <f t="shared" si="29"/>
        <v>202</v>
      </c>
      <c r="CI9" s="23">
        <v>114</v>
      </c>
      <c r="CJ9" s="24">
        <v>88</v>
      </c>
      <c r="CK9" s="22">
        <f t="shared" si="30"/>
        <v>146</v>
      </c>
      <c r="CL9" s="23">
        <v>71</v>
      </c>
      <c r="CM9" s="39">
        <v>75</v>
      </c>
      <c r="CN9" s="22">
        <f t="shared" si="31"/>
        <v>128</v>
      </c>
      <c r="CO9" s="23">
        <v>52</v>
      </c>
      <c r="CP9" s="39">
        <v>76</v>
      </c>
      <c r="CQ9" s="22">
        <f t="shared" si="32"/>
        <v>95</v>
      </c>
      <c r="CR9" s="23">
        <v>47</v>
      </c>
      <c r="CS9" s="24">
        <v>48</v>
      </c>
      <c r="CT9" s="22">
        <f t="shared" si="33"/>
        <v>117</v>
      </c>
      <c r="CU9" s="23">
        <v>53</v>
      </c>
      <c r="CV9" s="24">
        <v>64</v>
      </c>
      <c r="CW9" s="22">
        <f t="shared" si="34"/>
        <v>163</v>
      </c>
      <c r="CX9" s="23">
        <v>100</v>
      </c>
      <c r="CY9" s="24">
        <v>63</v>
      </c>
      <c r="CZ9" s="22">
        <f t="shared" si="35"/>
        <v>19</v>
      </c>
      <c r="DA9" s="23">
        <v>12</v>
      </c>
      <c r="DB9" s="39">
        <v>7</v>
      </c>
      <c r="DC9" s="22">
        <f t="shared" si="36"/>
        <v>84</v>
      </c>
      <c r="DD9" s="23">
        <v>44</v>
      </c>
      <c r="DE9" s="39">
        <v>40</v>
      </c>
      <c r="DF9" s="22">
        <f t="shared" si="37"/>
        <v>183</v>
      </c>
      <c r="DG9" s="23">
        <v>98</v>
      </c>
      <c r="DH9" s="24">
        <v>85</v>
      </c>
      <c r="DI9" s="22">
        <f t="shared" si="38"/>
        <v>155</v>
      </c>
      <c r="DJ9" s="23">
        <v>91</v>
      </c>
      <c r="DK9" s="24">
        <v>64</v>
      </c>
      <c r="DL9" s="22">
        <f t="shared" si="39"/>
        <v>98</v>
      </c>
      <c r="DM9" s="23">
        <v>55</v>
      </c>
      <c r="DN9" s="24">
        <v>43</v>
      </c>
      <c r="DO9" s="22">
        <f t="shared" si="40"/>
        <v>109</v>
      </c>
      <c r="DP9" s="23">
        <v>66</v>
      </c>
      <c r="DQ9" s="39">
        <v>43</v>
      </c>
      <c r="DR9" s="22">
        <f t="shared" si="41"/>
        <v>168</v>
      </c>
      <c r="DS9" s="23">
        <v>80</v>
      </c>
      <c r="DT9" s="39">
        <v>88</v>
      </c>
      <c r="DU9" s="22">
        <f t="shared" si="42"/>
        <v>124</v>
      </c>
      <c r="DV9" s="23">
        <v>71</v>
      </c>
      <c r="DW9" s="24">
        <v>53</v>
      </c>
      <c r="DX9" s="22">
        <f t="shared" si="43"/>
        <v>280</v>
      </c>
      <c r="DY9" s="23">
        <v>139</v>
      </c>
      <c r="DZ9" s="24">
        <v>141</v>
      </c>
      <c r="EA9" s="22">
        <f t="shared" si="44"/>
        <v>95</v>
      </c>
      <c r="EB9" s="23">
        <v>56</v>
      </c>
      <c r="EC9" s="24">
        <v>39</v>
      </c>
      <c r="ED9" s="22">
        <f t="shared" si="45"/>
        <v>111</v>
      </c>
      <c r="EE9" s="23">
        <v>58</v>
      </c>
      <c r="EF9" s="24">
        <v>53</v>
      </c>
      <c r="EG9" s="22">
        <f t="shared" si="46"/>
        <v>86</v>
      </c>
      <c r="EH9" s="23">
        <v>42</v>
      </c>
      <c r="EI9" s="39">
        <v>44</v>
      </c>
    </row>
    <row r="10" spans="1:139" s="5" customFormat="1" ht="12.75" customHeight="1">
      <c r="A10" s="8" t="s">
        <v>196</v>
      </c>
      <c r="B10" s="22">
        <f t="shared" si="0"/>
        <v>11300</v>
      </c>
      <c r="C10" s="23">
        <f t="shared" si="1"/>
        <v>5756</v>
      </c>
      <c r="D10" s="23">
        <f t="shared" si="47"/>
        <v>5544</v>
      </c>
      <c r="E10" s="22">
        <f t="shared" si="2"/>
        <v>3762</v>
      </c>
      <c r="F10" s="23">
        <v>1584</v>
      </c>
      <c r="G10" s="24">
        <v>2178</v>
      </c>
      <c r="H10" s="22">
        <f t="shared" si="3"/>
        <v>112</v>
      </c>
      <c r="I10" s="23">
        <v>52</v>
      </c>
      <c r="J10" s="24">
        <v>60</v>
      </c>
      <c r="K10" s="22">
        <f t="shared" si="4"/>
        <v>142</v>
      </c>
      <c r="L10" s="23">
        <v>71</v>
      </c>
      <c r="M10" s="24">
        <v>71</v>
      </c>
      <c r="N10" s="22">
        <f t="shared" si="5"/>
        <v>1682</v>
      </c>
      <c r="O10" s="23">
        <v>1511</v>
      </c>
      <c r="P10" s="39">
        <v>171</v>
      </c>
      <c r="Q10" s="22">
        <f t="shared" si="6"/>
        <v>108</v>
      </c>
      <c r="R10" s="23">
        <v>46</v>
      </c>
      <c r="S10" s="24">
        <v>62</v>
      </c>
      <c r="T10" s="22">
        <f t="shared" si="7"/>
        <v>124</v>
      </c>
      <c r="U10" s="23">
        <v>62</v>
      </c>
      <c r="V10" s="24">
        <v>62</v>
      </c>
      <c r="W10" s="22">
        <f t="shared" si="8"/>
        <v>111</v>
      </c>
      <c r="X10" s="23">
        <v>69</v>
      </c>
      <c r="Y10" s="24">
        <v>42</v>
      </c>
      <c r="Z10" s="22">
        <f t="shared" si="9"/>
        <v>171</v>
      </c>
      <c r="AA10" s="23">
        <v>81</v>
      </c>
      <c r="AB10" s="24">
        <v>90</v>
      </c>
      <c r="AC10" s="22">
        <f t="shared" si="10"/>
        <v>235</v>
      </c>
      <c r="AD10" s="23">
        <v>118</v>
      </c>
      <c r="AE10" s="39">
        <v>117</v>
      </c>
      <c r="AF10" s="22">
        <f t="shared" si="11"/>
        <v>101</v>
      </c>
      <c r="AG10" s="23">
        <v>36</v>
      </c>
      <c r="AH10" s="24">
        <v>65</v>
      </c>
      <c r="AI10" s="22">
        <f t="shared" si="12"/>
        <v>181</v>
      </c>
      <c r="AJ10" s="23">
        <v>73</v>
      </c>
      <c r="AK10" s="24">
        <v>108</v>
      </c>
      <c r="AL10" s="22">
        <f t="shared" si="13"/>
        <v>52</v>
      </c>
      <c r="AM10" s="23">
        <v>19</v>
      </c>
      <c r="AN10" s="24">
        <v>33</v>
      </c>
      <c r="AO10" s="22">
        <f t="shared" si="14"/>
        <v>164</v>
      </c>
      <c r="AP10" s="23">
        <v>77</v>
      </c>
      <c r="AQ10" s="24">
        <v>87</v>
      </c>
      <c r="AR10" s="22">
        <f t="shared" si="15"/>
        <v>134</v>
      </c>
      <c r="AS10" s="23">
        <v>56</v>
      </c>
      <c r="AT10" s="39">
        <v>78</v>
      </c>
      <c r="AU10" s="22">
        <f t="shared" si="16"/>
        <v>85</v>
      </c>
      <c r="AV10" s="23">
        <v>33</v>
      </c>
      <c r="AW10" s="39">
        <v>52</v>
      </c>
      <c r="AX10" s="22">
        <f t="shared" si="17"/>
        <v>158</v>
      </c>
      <c r="AY10" s="23">
        <v>60</v>
      </c>
      <c r="AZ10" s="24">
        <v>98</v>
      </c>
      <c r="BA10" s="22">
        <f t="shared" si="18"/>
        <v>351</v>
      </c>
      <c r="BB10" s="23">
        <v>157</v>
      </c>
      <c r="BC10" s="24">
        <v>194</v>
      </c>
      <c r="BD10" s="22">
        <f t="shared" si="19"/>
        <v>126</v>
      </c>
      <c r="BE10" s="23">
        <v>67</v>
      </c>
      <c r="BF10" s="24">
        <v>59</v>
      </c>
      <c r="BG10" s="22">
        <f t="shared" si="20"/>
        <v>130</v>
      </c>
      <c r="BH10" s="23">
        <v>57</v>
      </c>
      <c r="BI10" s="39">
        <v>73</v>
      </c>
      <c r="BJ10" s="22">
        <f t="shared" si="21"/>
        <v>115</v>
      </c>
      <c r="BK10" s="23">
        <v>58</v>
      </c>
      <c r="BL10" s="39">
        <v>57</v>
      </c>
      <c r="BM10" s="22">
        <f t="shared" si="22"/>
        <v>144</v>
      </c>
      <c r="BN10" s="23">
        <v>62</v>
      </c>
      <c r="BO10" s="24">
        <v>82</v>
      </c>
      <c r="BP10" s="22">
        <f t="shared" si="23"/>
        <v>242</v>
      </c>
      <c r="BQ10" s="23">
        <v>151</v>
      </c>
      <c r="BR10" s="24">
        <v>91</v>
      </c>
      <c r="BS10" s="22">
        <f t="shared" si="24"/>
        <v>85</v>
      </c>
      <c r="BT10" s="23">
        <v>35</v>
      </c>
      <c r="BU10" s="24">
        <v>50</v>
      </c>
      <c r="BV10" s="22">
        <f t="shared" si="25"/>
        <v>99</v>
      </c>
      <c r="BW10" s="23">
        <v>51</v>
      </c>
      <c r="BX10" s="39">
        <v>48</v>
      </c>
      <c r="BY10" s="22">
        <f t="shared" si="26"/>
        <v>127</v>
      </c>
      <c r="BZ10" s="23">
        <v>66</v>
      </c>
      <c r="CA10" s="39">
        <v>61</v>
      </c>
      <c r="CB10" s="22">
        <f t="shared" si="27"/>
        <v>237</v>
      </c>
      <c r="CC10" s="23">
        <v>69</v>
      </c>
      <c r="CD10" s="24">
        <v>168</v>
      </c>
      <c r="CE10" s="22">
        <f t="shared" si="28"/>
        <v>127</v>
      </c>
      <c r="CF10" s="23">
        <v>49</v>
      </c>
      <c r="CG10" s="24">
        <v>78</v>
      </c>
      <c r="CH10" s="22">
        <f t="shared" si="29"/>
        <v>256</v>
      </c>
      <c r="CI10" s="23">
        <v>119</v>
      </c>
      <c r="CJ10" s="24">
        <v>137</v>
      </c>
      <c r="CK10" s="22">
        <f t="shared" si="30"/>
        <v>105</v>
      </c>
      <c r="CL10" s="23">
        <v>37</v>
      </c>
      <c r="CM10" s="39">
        <v>68</v>
      </c>
      <c r="CN10" s="22">
        <f t="shared" si="31"/>
        <v>103</v>
      </c>
      <c r="CO10" s="23">
        <v>46</v>
      </c>
      <c r="CP10" s="39">
        <v>57</v>
      </c>
      <c r="CQ10" s="22">
        <f t="shared" si="32"/>
        <v>74</v>
      </c>
      <c r="CR10" s="23">
        <v>34</v>
      </c>
      <c r="CS10" s="24">
        <v>40</v>
      </c>
      <c r="CT10" s="22">
        <f t="shared" si="33"/>
        <v>96</v>
      </c>
      <c r="CU10" s="23">
        <v>42</v>
      </c>
      <c r="CV10" s="24">
        <v>54</v>
      </c>
      <c r="CW10" s="22">
        <f t="shared" si="34"/>
        <v>159</v>
      </c>
      <c r="CX10" s="23">
        <v>65</v>
      </c>
      <c r="CY10" s="24">
        <v>94</v>
      </c>
      <c r="CZ10" s="22">
        <f t="shared" si="35"/>
        <v>40</v>
      </c>
      <c r="DA10" s="23">
        <v>15</v>
      </c>
      <c r="DB10" s="39">
        <v>25</v>
      </c>
      <c r="DC10" s="22">
        <f t="shared" si="36"/>
        <v>62</v>
      </c>
      <c r="DD10" s="23">
        <v>23</v>
      </c>
      <c r="DE10" s="39">
        <v>39</v>
      </c>
      <c r="DF10" s="22">
        <f t="shared" si="37"/>
        <v>187</v>
      </c>
      <c r="DG10" s="23">
        <v>78</v>
      </c>
      <c r="DH10" s="24">
        <v>109</v>
      </c>
      <c r="DI10" s="22">
        <f t="shared" si="38"/>
        <v>166</v>
      </c>
      <c r="DJ10" s="23">
        <v>73</v>
      </c>
      <c r="DK10" s="24">
        <v>93</v>
      </c>
      <c r="DL10" s="22">
        <f t="shared" si="39"/>
        <v>123</v>
      </c>
      <c r="DM10" s="23">
        <v>61</v>
      </c>
      <c r="DN10" s="24">
        <v>62</v>
      </c>
      <c r="DO10" s="22">
        <f t="shared" si="40"/>
        <v>96</v>
      </c>
      <c r="DP10" s="23">
        <v>61</v>
      </c>
      <c r="DQ10" s="39">
        <v>35</v>
      </c>
      <c r="DR10" s="22">
        <f t="shared" si="41"/>
        <v>132</v>
      </c>
      <c r="DS10" s="23">
        <v>57</v>
      </c>
      <c r="DT10" s="39">
        <v>75</v>
      </c>
      <c r="DU10" s="22">
        <f t="shared" si="42"/>
        <v>75</v>
      </c>
      <c r="DV10" s="23">
        <v>34</v>
      </c>
      <c r="DW10" s="24">
        <v>41</v>
      </c>
      <c r="DX10" s="22">
        <f t="shared" si="43"/>
        <v>279</v>
      </c>
      <c r="DY10" s="23">
        <v>124</v>
      </c>
      <c r="DZ10" s="24">
        <v>155</v>
      </c>
      <c r="EA10" s="22">
        <f t="shared" si="44"/>
        <v>71</v>
      </c>
      <c r="EB10" s="23">
        <v>32</v>
      </c>
      <c r="EC10" s="24">
        <v>39</v>
      </c>
      <c r="ED10" s="22">
        <f t="shared" si="45"/>
        <v>106</v>
      </c>
      <c r="EE10" s="23">
        <v>54</v>
      </c>
      <c r="EF10" s="24">
        <v>52</v>
      </c>
      <c r="EG10" s="22">
        <f t="shared" si="46"/>
        <v>65</v>
      </c>
      <c r="EH10" s="23">
        <v>31</v>
      </c>
      <c r="EI10" s="39">
        <v>34</v>
      </c>
    </row>
    <row r="11" spans="1:139" s="37" customFormat="1" ht="12.75" customHeight="1">
      <c r="A11" s="36" t="s">
        <v>176</v>
      </c>
      <c r="B11" s="40">
        <f t="shared" si="0"/>
        <v>12813</v>
      </c>
      <c r="C11" s="23">
        <f t="shared" si="1"/>
        <v>12813</v>
      </c>
      <c r="D11" s="51" t="s">
        <v>270</v>
      </c>
      <c r="E11" s="40">
        <f t="shared" si="2"/>
        <v>4356</v>
      </c>
      <c r="F11" s="41">
        <v>4356</v>
      </c>
      <c r="G11" s="51" t="s">
        <v>270</v>
      </c>
      <c r="H11" s="40">
        <f t="shared" si="3"/>
        <v>134</v>
      </c>
      <c r="I11" s="41">
        <v>134</v>
      </c>
      <c r="J11" s="51" t="s">
        <v>270</v>
      </c>
      <c r="K11" s="40">
        <f t="shared" si="4"/>
        <v>204</v>
      </c>
      <c r="L11" s="41">
        <v>204</v>
      </c>
      <c r="M11" s="51" t="s">
        <v>270</v>
      </c>
      <c r="N11" s="40">
        <f t="shared" si="5"/>
        <v>581</v>
      </c>
      <c r="O11" s="41">
        <v>581</v>
      </c>
      <c r="P11" s="67" t="s">
        <v>270</v>
      </c>
      <c r="Q11" s="40">
        <f t="shared" si="6"/>
        <v>166</v>
      </c>
      <c r="R11" s="41">
        <v>166</v>
      </c>
      <c r="S11" s="51" t="s">
        <v>270</v>
      </c>
      <c r="T11" s="40">
        <f t="shared" si="7"/>
        <v>129</v>
      </c>
      <c r="U11" s="41">
        <v>129</v>
      </c>
      <c r="V11" s="51" t="s">
        <v>270</v>
      </c>
      <c r="W11" s="40">
        <f t="shared" si="8"/>
        <v>139</v>
      </c>
      <c r="X11" s="41">
        <v>139</v>
      </c>
      <c r="Y11" s="51" t="s">
        <v>270</v>
      </c>
      <c r="Z11" s="40">
        <f t="shared" si="9"/>
        <v>188</v>
      </c>
      <c r="AA11" s="41">
        <v>188</v>
      </c>
      <c r="AB11" s="51" t="s">
        <v>270</v>
      </c>
      <c r="AC11" s="40">
        <f t="shared" si="10"/>
        <v>314</v>
      </c>
      <c r="AD11" s="41">
        <v>314</v>
      </c>
      <c r="AE11" s="67" t="s">
        <v>270</v>
      </c>
      <c r="AF11" s="40">
        <f t="shared" si="11"/>
        <v>183</v>
      </c>
      <c r="AG11" s="41">
        <v>183</v>
      </c>
      <c r="AH11" s="51" t="s">
        <v>270</v>
      </c>
      <c r="AI11" s="40">
        <f t="shared" si="12"/>
        <v>237</v>
      </c>
      <c r="AJ11" s="41">
        <v>237</v>
      </c>
      <c r="AK11" s="51" t="s">
        <v>270</v>
      </c>
      <c r="AL11" s="40">
        <f t="shared" si="13"/>
        <v>90</v>
      </c>
      <c r="AM11" s="41">
        <v>90</v>
      </c>
      <c r="AN11" s="51" t="s">
        <v>270</v>
      </c>
      <c r="AO11" s="40">
        <f t="shared" si="14"/>
        <v>200</v>
      </c>
      <c r="AP11" s="41">
        <v>200</v>
      </c>
      <c r="AQ11" s="51" t="s">
        <v>270</v>
      </c>
      <c r="AR11" s="40">
        <f t="shared" si="15"/>
        <v>192</v>
      </c>
      <c r="AS11" s="41">
        <v>192</v>
      </c>
      <c r="AT11" s="67" t="s">
        <v>270</v>
      </c>
      <c r="AU11" s="40">
        <f t="shared" si="16"/>
        <v>119</v>
      </c>
      <c r="AV11" s="41">
        <v>119</v>
      </c>
      <c r="AW11" s="67" t="s">
        <v>270</v>
      </c>
      <c r="AX11" s="40">
        <f t="shared" si="17"/>
        <v>175</v>
      </c>
      <c r="AY11" s="41">
        <v>175</v>
      </c>
      <c r="AZ11" s="51" t="s">
        <v>270</v>
      </c>
      <c r="BA11" s="40">
        <f t="shared" si="18"/>
        <v>481</v>
      </c>
      <c r="BB11" s="41">
        <v>481</v>
      </c>
      <c r="BC11" s="51" t="s">
        <v>270</v>
      </c>
      <c r="BD11" s="40">
        <f t="shared" si="19"/>
        <v>196</v>
      </c>
      <c r="BE11" s="41">
        <v>196</v>
      </c>
      <c r="BF11" s="51" t="s">
        <v>270</v>
      </c>
      <c r="BG11" s="40">
        <f t="shared" si="20"/>
        <v>177</v>
      </c>
      <c r="BH11" s="41">
        <v>177</v>
      </c>
      <c r="BI11" s="67" t="s">
        <v>270</v>
      </c>
      <c r="BJ11" s="40">
        <f t="shared" si="21"/>
        <v>134</v>
      </c>
      <c r="BK11" s="41">
        <v>134</v>
      </c>
      <c r="BL11" s="67" t="s">
        <v>270</v>
      </c>
      <c r="BM11" s="40">
        <f t="shared" si="22"/>
        <v>174</v>
      </c>
      <c r="BN11" s="41">
        <v>174</v>
      </c>
      <c r="BO11" s="51" t="s">
        <v>270</v>
      </c>
      <c r="BP11" s="40">
        <f t="shared" si="23"/>
        <v>485</v>
      </c>
      <c r="BQ11" s="41">
        <v>485</v>
      </c>
      <c r="BR11" s="51" t="s">
        <v>270</v>
      </c>
      <c r="BS11" s="40">
        <f t="shared" si="24"/>
        <v>120</v>
      </c>
      <c r="BT11" s="41">
        <v>120</v>
      </c>
      <c r="BU11" s="51" t="s">
        <v>270</v>
      </c>
      <c r="BV11" s="40">
        <f t="shared" si="25"/>
        <v>137</v>
      </c>
      <c r="BW11" s="41">
        <v>137</v>
      </c>
      <c r="BX11" s="67" t="s">
        <v>270</v>
      </c>
      <c r="BY11" s="40">
        <f t="shared" si="26"/>
        <v>165</v>
      </c>
      <c r="BZ11" s="41">
        <v>165</v>
      </c>
      <c r="CA11" s="67" t="s">
        <v>270</v>
      </c>
      <c r="CB11" s="40">
        <f t="shared" si="27"/>
        <v>206</v>
      </c>
      <c r="CC11" s="41">
        <v>206</v>
      </c>
      <c r="CD11" s="51" t="s">
        <v>270</v>
      </c>
      <c r="CE11" s="40">
        <f t="shared" si="28"/>
        <v>164</v>
      </c>
      <c r="CF11" s="41">
        <v>164</v>
      </c>
      <c r="CG11" s="51" t="s">
        <v>270</v>
      </c>
      <c r="CH11" s="40">
        <f t="shared" si="29"/>
        <v>291</v>
      </c>
      <c r="CI11" s="41">
        <v>291</v>
      </c>
      <c r="CJ11" s="51" t="s">
        <v>270</v>
      </c>
      <c r="CK11" s="40">
        <f t="shared" si="30"/>
        <v>152</v>
      </c>
      <c r="CL11" s="41">
        <v>152</v>
      </c>
      <c r="CM11" s="67" t="s">
        <v>270</v>
      </c>
      <c r="CN11" s="40">
        <f t="shared" si="31"/>
        <v>147</v>
      </c>
      <c r="CO11" s="41">
        <v>147</v>
      </c>
      <c r="CP11" s="67" t="s">
        <v>270</v>
      </c>
      <c r="CQ11" s="40">
        <f t="shared" si="32"/>
        <v>107</v>
      </c>
      <c r="CR11" s="41">
        <v>107</v>
      </c>
      <c r="CS11" s="51" t="s">
        <v>270</v>
      </c>
      <c r="CT11" s="40">
        <f t="shared" si="33"/>
        <v>120</v>
      </c>
      <c r="CU11" s="41">
        <v>120</v>
      </c>
      <c r="CV11" s="51" t="s">
        <v>270</v>
      </c>
      <c r="CW11" s="40">
        <f t="shared" si="34"/>
        <v>217</v>
      </c>
      <c r="CX11" s="41">
        <v>217</v>
      </c>
      <c r="CY11" s="51" t="s">
        <v>270</v>
      </c>
      <c r="CZ11" s="40">
        <f t="shared" si="35"/>
        <v>68</v>
      </c>
      <c r="DA11" s="41">
        <v>68</v>
      </c>
      <c r="DB11" s="67" t="s">
        <v>270</v>
      </c>
      <c r="DC11" s="40">
        <f t="shared" si="36"/>
        <v>100</v>
      </c>
      <c r="DD11" s="41">
        <v>100</v>
      </c>
      <c r="DE11" s="67" t="s">
        <v>270</v>
      </c>
      <c r="DF11" s="40">
        <f t="shared" si="37"/>
        <v>221</v>
      </c>
      <c r="DG11" s="41">
        <v>221</v>
      </c>
      <c r="DH11" s="51" t="s">
        <v>270</v>
      </c>
      <c r="DI11" s="40">
        <f t="shared" si="38"/>
        <v>237</v>
      </c>
      <c r="DJ11" s="41">
        <v>237</v>
      </c>
      <c r="DK11" s="51" t="s">
        <v>270</v>
      </c>
      <c r="DL11" s="40">
        <f t="shared" si="39"/>
        <v>157</v>
      </c>
      <c r="DM11" s="41">
        <v>157</v>
      </c>
      <c r="DN11" s="51" t="s">
        <v>270</v>
      </c>
      <c r="DO11" s="40">
        <f t="shared" si="40"/>
        <v>112</v>
      </c>
      <c r="DP11" s="41">
        <v>112</v>
      </c>
      <c r="DQ11" s="67" t="s">
        <v>270</v>
      </c>
      <c r="DR11" s="40">
        <f t="shared" si="41"/>
        <v>179</v>
      </c>
      <c r="DS11" s="41">
        <v>179</v>
      </c>
      <c r="DT11" s="67" t="s">
        <v>270</v>
      </c>
      <c r="DU11" s="40">
        <f t="shared" si="42"/>
        <v>99</v>
      </c>
      <c r="DV11" s="41">
        <v>99</v>
      </c>
      <c r="DW11" s="51" t="s">
        <v>270</v>
      </c>
      <c r="DX11" s="40">
        <f t="shared" si="43"/>
        <v>406</v>
      </c>
      <c r="DY11" s="41">
        <v>406</v>
      </c>
      <c r="DZ11" s="51" t="s">
        <v>270</v>
      </c>
      <c r="EA11" s="40">
        <f t="shared" si="44"/>
        <v>117</v>
      </c>
      <c r="EB11" s="41">
        <v>117</v>
      </c>
      <c r="EC11" s="51" t="s">
        <v>270</v>
      </c>
      <c r="ED11" s="40">
        <f t="shared" si="45"/>
        <v>124</v>
      </c>
      <c r="EE11" s="41">
        <v>124</v>
      </c>
      <c r="EF11" s="51" t="s">
        <v>270</v>
      </c>
      <c r="EG11" s="40">
        <f t="shared" si="46"/>
        <v>113</v>
      </c>
      <c r="EH11" s="41">
        <v>113</v>
      </c>
      <c r="EI11" s="67" t="s">
        <v>270</v>
      </c>
    </row>
    <row r="12" spans="1:139" s="37" customFormat="1" ht="12.75" customHeight="1">
      <c r="A12" s="36" t="s">
        <v>177</v>
      </c>
      <c r="B12" s="40">
        <f t="shared" si="0"/>
        <v>11985</v>
      </c>
      <c r="C12" s="23">
        <f t="shared" si="1"/>
        <v>11985</v>
      </c>
      <c r="D12" s="51" t="s">
        <v>270</v>
      </c>
      <c r="E12" s="40">
        <f t="shared" si="2"/>
        <v>3652</v>
      </c>
      <c r="F12" s="41">
        <v>3652</v>
      </c>
      <c r="G12" s="51" t="s">
        <v>270</v>
      </c>
      <c r="H12" s="40">
        <f t="shared" si="3"/>
        <v>145</v>
      </c>
      <c r="I12" s="41">
        <v>145</v>
      </c>
      <c r="J12" s="51" t="s">
        <v>270</v>
      </c>
      <c r="K12" s="40">
        <f t="shared" si="4"/>
        <v>204</v>
      </c>
      <c r="L12" s="41">
        <v>204</v>
      </c>
      <c r="M12" s="51" t="s">
        <v>270</v>
      </c>
      <c r="N12" s="40">
        <f t="shared" si="5"/>
        <v>447</v>
      </c>
      <c r="O12" s="41">
        <v>447</v>
      </c>
      <c r="P12" s="67" t="s">
        <v>270</v>
      </c>
      <c r="Q12" s="40">
        <f t="shared" si="6"/>
        <v>137</v>
      </c>
      <c r="R12" s="41">
        <v>137</v>
      </c>
      <c r="S12" s="51" t="s">
        <v>270</v>
      </c>
      <c r="T12" s="40">
        <f t="shared" si="7"/>
        <v>144</v>
      </c>
      <c r="U12" s="41">
        <v>144</v>
      </c>
      <c r="V12" s="51" t="s">
        <v>270</v>
      </c>
      <c r="W12" s="40">
        <f t="shared" si="8"/>
        <v>110</v>
      </c>
      <c r="X12" s="41">
        <v>110</v>
      </c>
      <c r="Y12" s="51" t="s">
        <v>270</v>
      </c>
      <c r="Z12" s="40">
        <f t="shared" si="9"/>
        <v>193</v>
      </c>
      <c r="AA12" s="41">
        <v>193</v>
      </c>
      <c r="AB12" s="51" t="s">
        <v>270</v>
      </c>
      <c r="AC12" s="40">
        <f t="shared" si="10"/>
        <v>313</v>
      </c>
      <c r="AD12" s="41">
        <v>313</v>
      </c>
      <c r="AE12" s="67" t="s">
        <v>270</v>
      </c>
      <c r="AF12" s="40">
        <f t="shared" si="11"/>
        <v>153</v>
      </c>
      <c r="AG12" s="41">
        <v>153</v>
      </c>
      <c r="AH12" s="51" t="s">
        <v>270</v>
      </c>
      <c r="AI12" s="40">
        <f t="shared" si="12"/>
        <v>223</v>
      </c>
      <c r="AJ12" s="41">
        <v>223</v>
      </c>
      <c r="AK12" s="51" t="s">
        <v>270</v>
      </c>
      <c r="AL12" s="40">
        <f t="shared" si="13"/>
        <v>85</v>
      </c>
      <c r="AM12" s="41">
        <v>85</v>
      </c>
      <c r="AN12" s="51" t="s">
        <v>270</v>
      </c>
      <c r="AO12" s="40">
        <f t="shared" si="14"/>
        <v>258</v>
      </c>
      <c r="AP12" s="41">
        <v>258</v>
      </c>
      <c r="AQ12" s="51" t="s">
        <v>270</v>
      </c>
      <c r="AR12" s="40">
        <f t="shared" si="15"/>
        <v>225</v>
      </c>
      <c r="AS12" s="41">
        <v>225</v>
      </c>
      <c r="AT12" s="67" t="s">
        <v>270</v>
      </c>
      <c r="AU12" s="40">
        <f t="shared" si="16"/>
        <v>132</v>
      </c>
      <c r="AV12" s="41">
        <v>132</v>
      </c>
      <c r="AW12" s="67" t="s">
        <v>270</v>
      </c>
      <c r="AX12" s="40">
        <f t="shared" si="17"/>
        <v>186</v>
      </c>
      <c r="AY12" s="41">
        <v>186</v>
      </c>
      <c r="AZ12" s="51" t="s">
        <v>270</v>
      </c>
      <c r="BA12" s="40">
        <f t="shared" si="18"/>
        <v>474</v>
      </c>
      <c r="BB12" s="41">
        <v>474</v>
      </c>
      <c r="BC12" s="51" t="s">
        <v>270</v>
      </c>
      <c r="BD12" s="40">
        <f t="shared" si="19"/>
        <v>173</v>
      </c>
      <c r="BE12" s="41">
        <v>173</v>
      </c>
      <c r="BF12" s="51" t="s">
        <v>270</v>
      </c>
      <c r="BG12" s="40">
        <f t="shared" si="20"/>
        <v>196</v>
      </c>
      <c r="BH12" s="41">
        <v>196</v>
      </c>
      <c r="BI12" s="67" t="s">
        <v>270</v>
      </c>
      <c r="BJ12" s="40">
        <f t="shared" si="21"/>
        <v>125</v>
      </c>
      <c r="BK12" s="41">
        <v>125</v>
      </c>
      <c r="BL12" s="67" t="s">
        <v>270</v>
      </c>
      <c r="BM12" s="40">
        <f t="shared" si="22"/>
        <v>192</v>
      </c>
      <c r="BN12" s="41">
        <v>192</v>
      </c>
      <c r="BO12" s="51" t="s">
        <v>270</v>
      </c>
      <c r="BP12" s="40">
        <f t="shared" si="23"/>
        <v>311</v>
      </c>
      <c r="BQ12" s="41">
        <v>311</v>
      </c>
      <c r="BR12" s="51" t="s">
        <v>270</v>
      </c>
      <c r="BS12" s="40">
        <f t="shared" si="24"/>
        <v>119</v>
      </c>
      <c r="BT12" s="41">
        <v>119</v>
      </c>
      <c r="BU12" s="51" t="s">
        <v>270</v>
      </c>
      <c r="BV12" s="40">
        <f t="shared" si="25"/>
        <v>143</v>
      </c>
      <c r="BW12" s="41">
        <v>143</v>
      </c>
      <c r="BX12" s="67" t="s">
        <v>270</v>
      </c>
      <c r="BY12" s="40">
        <f t="shared" si="26"/>
        <v>218</v>
      </c>
      <c r="BZ12" s="41">
        <v>218</v>
      </c>
      <c r="CA12" s="67" t="s">
        <v>270</v>
      </c>
      <c r="CB12" s="40">
        <f t="shared" si="27"/>
        <v>177</v>
      </c>
      <c r="CC12" s="41">
        <v>177</v>
      </c>
      <c r="CD12" s="51" t="s">
        <v>270</v>
      </c>
      <c r="CE12" s="40">
        <f t="shared" si="28"/>
        <v>161</v>
      </c>
      <c r="CF12" s="41">
        <v>161</v>
      </c>
      <c r="CG12" s="51" t="s">
        <v>270</v>
      </c>
      <c r="CH12" s="40">
        <f t="shared" si="29"/>
        <v>272</v>
      </c>
      <c r="CI12" s="41">
        <v>272</v>
      </c>
      <c r="CJ12" s="51" t="s">
        <v>270</v>
      </c>
      <c r="CK12" s="40">
        <f t="shared" si="30"/>
        <v>141</v>
      </c>
      <c r="CL12" s="41">
        <v>141</v>
      </c>
      <c r="CM12" s="67" t="s">
        <v>270</v>
      </c>
      <c r="CN12" s="40">
        <f t="shared" si="31"/>
        <v>146</v>
      </c>
      <c r="CO12" s="41">
        <v>146</v>
      </c>
      <c r="CP12" s="67" t="s">
        <v>270</v>
      </c>
      <c r="CQ12" s="40">
        <f t="shared" si="32"/>
        <v>124</v>
      </c>
      <c r="CR12" s="41">
        <v>124</v>
      </c>
      <c r="CS12" s="51" t="s">
        <v>270</v>
      </c>
      <c r="CT12" s="40">
        <f t="shared" si="33"/>
        <v>141</v>
      </c>
      <c r="CU12" s="41">
        <v>141</v>
      </c>
      <c r="CV12" s="51" t="s">
        <v>270</v>
      </c>
      <c r="CW12" s="40">
        <f t="shared" si="34"/>
        <v>215</v>
      </c>
      <c r="CX12" s="41">
        <v>215</v>
      </c>
      <c r="CY12" s="51" t="s">
        <v>270</v>
      </c>
      <c r="CZ12" s="40">
        <f t="shared" si="35"/>
        <v>58</v>
      </c>
      <c r="DA12" s="41">
        <v>58</v>
      </c>
      <c r="DB12" s="67" t="s">
        <v>270</v>
      </c>
      <c r="DC12" s="40">
        <f t="shared" si="36"/>
        <v>110</v>
      </c>
      <c r="DD12" s="41">
        <v>110</v>
      </c>
      <c r="DE12" s="67" t="s">
        <v>270</v>
      </c>
      <c r="DF12" s="40">
        <f t="shared" si="37"/>
        <v>276</v>
      </c>
      <c r="DG12" s="41">
        <v>276</v>
      </c>
      <c r="DH12" s="51" t="s">
        <v>270</v>
      </c>
      <c r="DI12" s="40">
        <f t="shared" si="38"/>
        <v>227</v>
      </c>
      <c r="DJ12" s="41">
        <v>227</v>
      </c>
      <c r="DK12" s="51" t="s">
        <v>270</v>
      </c>
      <c r="DL12" s="40">
        <f t="shared" si="39"/>
        <v>175</v>
      </c>
      <c r="DM12" s="41">
        <v>175</v>
      </c>
      <c r="DN12" s="51" t="s">
        <v>270</v>
      </c>
      <c r="DO12" s="40">
        <f t="shared" si="40"/>
        <v>137</v>
      </c>
      <c r="DP12" s="41">
        <v>137</v>
      </c>
      <c r="DQ12" s="67" t="s">
        <v>270</v>
      </c>
      <c r="DR12" s="40">
        <f t="shared" si="41"/>
        <v>191</v>
      </c>
      <c r="DS12" s="41">
        <v>191</v>
      </c>
      <c r="DT12" s="67" t="s">
        <v>270</v>
      </c>
      <c r="DU12" s="40">
        <f t="shared" si="42"/>
        <v>149</v>
      </c>
      <c r="DV12" s="41">
        <v>149</v>
      </c>
      <c r="DW12" s="51" t="s">
        <v>270</v>
      </c>
      <c r="DX12" s="40">
        <f t="shared" si="43"/>
        <v>329</v>
      </c>
      <c r="DY12" s="41">
        <v>329</v>
      </c>
      <c r="DZ12" s="51" t="s">
        <v>270</v>
      </c>
      <c r="EA12" s="40">
        <f t="shared" si="44"/>
        <v>110</v>
      </c>
      <c r="EB12" s="41">
        <v>110</v>
      </c>
      <c r="EC12" s="51" t="s">
        <v>270</v>
      </c>
      <c r="ED12" s="40">
        <f t="shared" si="45"/>
        <v>164</v>
      </c>
      <c r="EE12" s="41">
        <v>164</v>
      </c>
      <c r="EF12" s="51" t="s">
        <v>270</v>
      </c>
      <c r="EG12" s="40">
        <f t="shared" si="46"/>
        <v>124</v>
      </c>
      <c r="EH12" s="41">
        <v>124</v>
      </c>
      <c r="EI12" s="67" t="s">
        <v>270</v>
      </c>
    </row>
    <row r="13" spans="1:139" s="37" customFormat="1" ht="12.75" customHeight="1">
      <c r="A13" s="36" t="s">
        <v>197</v>
      </c>
      <c r="B13" s="40">
        <f t="shared" si="0"/>
        <v>16220</v>
      </c>
      <c r="C13" s="51" t="s">
        <v>270</v>
      </c>
      <c r="D13" s="23">
        <f t="shared" si="47"/>
        <v>16220</v>
      </c>
      <c r="E13" s="40">
        <f t="shared" si="2"/>
        <v>5804</v>
      </c>
      <c r="F13" s="51" t="s">
        <v>270</v>
      </c>
      <c r="G13" s="42">
        <v>5804</v>
      </c>
      <c r="H13" s="40">
        <f t="shared" si="3"/>
        <v>159</v>
      </c>
      <c r="I13" s="51" t="s">
        <v>270</v>
      </c>
      <c r="J13" s="42">
        <v>159</v>
      </c>
      <c r="K13" s="40">
        <f t="shared" si="4"/>
        <v>286</v>
      </c>
      <c r="L13" s="51" t="s">
        <v>270</v>
      </c>
      <c r="M13" s="42">
        <v>286</v>
      </c>
      <c r="N13" s="40">
        <f t="shared" si="5"/>
        <v>599</v>
      </c>
      <c r="O13" s="51" t="s">
        <v>270</v>
      </c>
      <c r="P13" s="43">
        <v>599</v>
      </c>
      <c r="Q13" s="40">
        <f t="shared" si="6"/>
        <v>201</v>
      </c>
      <c r="R13" s="51" t="s">
        <v>270</v>
      </c>
      <c r="S13" s="42">
        <v>201</v>
      </c>
      <c r="T13" s="40">
        <f t="shared" si="7"/>
        <v>154</v>
      </c>
      <c r="U13" s="51" t="s">
        <v>270</v>
      </c>
      <c r="V13" s="42">
        <v>154</v>
      </c>
      <c r="W13" s="40">
        <f t="shared" si="8"/>
        <v>178</v>
      </c>
      <c r="X13" s="51" t="s">
        <v>270</v>
      </c>
      <c r="Y13" s="42">
        <v>178</v>
      </c>
      <c r="Z13" s="40">
        <f t="shared" si="9"/>
        <v>212</v>
      </c>
      <c r="AA13" s="51" t="s">
        <v>270</v>
      </c>
      <c r="AB13" s="42">
        <v>212</v>
      </c>
      <c r="AC13" s="40">
        <f t="shared" si="10"/>
        <v>357</v>
      </c>
      <c r="AD13" s="51" t="s">
        <v>270</v>
      </c>
      <c r="AE13" s="43">
        <v>357</v>
      </c>
      <c r="AF13" s="40">
        <f t="shared" si="11"/>
        <v>223</v>
      </c>
      <c r="AG13" s="51" t="s">
        <v>270</v>
      </c>
      <c r="AH13" s="42">
        <v>223</v>
      </c>
      <c r="AI13" s="40">
        <f t="shared" si="12"/>
        <v>328</v>
      </c>
      <c r="AJ13" s="51" t="s">
        <v>270</v>
      </c>
      <c r="AK13" s="42">
        <v>328</v>
      </c>
      <c r="AL13" s="40">
        <f t="shared" si="13"/>
        <v>111</v>
      </c>
      <c r="AM13" s="51" t="s">
        <v>270</v>
      </c>
      <c r="AN13" s="42">
        <v>111</v>
      </c>
      <c r="AO13" s="40">
        <f t="shared" si="14"/>
        <v>279</v>
      </c>
      <c r="AP13" s="51" t="s">
        <v>270</v>
      </c>
      <c r="AQ13" s="42">
        <v>279</v>
      </c>
      <c r="AR13" s="40">
        <f t="shared" si="15"/>
        <v>268</v>
      </c>
      <c r="AS13" s="51" t="s">
        <v>270</v>
      </c>
      <c r="AT13" s="43">
        <v>268</v>
      </c>
      <c r="AU13" s="40">
        <f t="shared" si="16"/>
        <v>164</v>
      </c>
      <c r="AV13" s="51" t="s">
        <v>270</v>
      </c>
      <c r="AW13" s="43">
        <v>164</v>
      </c>
      <c r="AX13" s="40">
        <f t="shared" si="17"/>
        <v>243</v>
      </c>
      <c r="AY13" s="51" t="s">
        <v>270</v>
      </c>
      <c r="AZ13" s="42">
        <v>243</v>
      </c>
      <c r="BA13" s="40">
        <f t="shared" si="18"/>
        <v>559</v>
      </c>
      <c r="BB13" s="51" t="s">
        <v>270</v>
      </c>
      <c r="BC13" s="42">
        <v>559</v>
      </c>
      <c r="BD13" s="40">
        <f t="shared" si="19"/>
        <v>264</v>
      </c>
      <c r="BE13" s="51" t="s">
        <v>270</v>
      </c>
      <c r="BF13" s="42">
        <v>264</v>
      </c>
      <c r="BG13" s="40">
        <f t="shared" si="20"/>
        <v>206</v>
      </c>
      <c r="BH13" s="51" t="s">
        <v>270</v>
      </c>
      <c r="BI13" s="43">
        <v>206</v>
      </c>
      <c r="BJ13" s="40">
        <f t="shared" si="21"/>
        <v>163</v>
      </c>
      <c r="BK13" s="51" t="s">
        <v>270</v>
      </c>
      <c r="BL13" s="43">
        <v>163</v>
      </c>
      <c r="BM13" s="40">
        <f t="shared" si="22"/>
        <v>214</v>
      </c>
      <c r="BN13" s="51" t="s">
        <v>270</v>
      </c>
      <c r="BO13" s="42">
        <v>214</v>
      </c>
      <c r="BP13" s="40">
        <f t="shared" si="23"/>
        <v>272</v>
      </c>
      <c r="BQ13" s="51" t="s">
        <v>270</v>
      </c>
      <c r="BR13" s="42">
        <v>272</v>
      </c>
      <c r="BS13" s="40">
        <f t="shared" si="24"/>
        <v>163</v>
      </c>
      <c r="BT13" s="51" t="s">
        <v>270</v>
      </c>
      <c r="BU13" s="42">
        <v>163</v>
      </c>
      <c r="BV13" s="40">
        <f t="shared" si="25"/>
        <v>180</v>
      </c>
      <c r="BW13" s="51" t="s">
        <v>270</v>
      </c>
      <c r="BX13" s="43">
        <v>180</v>
      </c>
      <c r="BY13" s="40">
        <f t="shared" si="26"/>
        <v>238</v>
      </c>
      <c r="BZ13" s="51" t="s">
        <v>270</v>
      </c>
      <c r="CA13" s="43">
        <v>238</v>
      </c>
      <c r="CB13" s="40">
        <f t="shared" si="27"/>
        <v>250</v>
      </c>
      <c r="CC13" s="51" t="s">
        <v>270</v>
      </c>
      <c r="CD13" s="42">
        <v>250</v>
      </c>
      <c r="CE13" s="40">
        <f t="shared" si="28"/>
        <v>190</v>
      </c>
      <c r="CF13" s="51" t="s">
        <v>270</v>
      </c>
      <c r="CG13" s="42">
        <v>190</v>
      </c>
      <c r="CH13" s="40">
        <f t="shared" si="29"/>
        <v>389</v>
      </c>
      <c r="CI13" s="51" t="s">
        <v>270</v>
      </c>
      <c r="CJ13" s="42">
        <v>389</v>
      </c>
      <c r="CK13" s="40">
        <f t="shared" si="30"/>
        <v>187</v>
      </c>
      <c r="CL13" s="51" t="s">
        <v>270</v>
      </c>
      <c r="CM13" s="43">
        <v>187</v>
      </c>
      <c r="CN13" s="40">
        <f t="shared" si="31"/>
        <v>198</v>
      </c>
      <c r="CO13" s="51" t="s">
        <v>270</v>
      </c>
      <c r="CP13" s="43">
        <v>198</v>
      </c>
      <c r="CQ13" s="40">
        <f t="shared" si="32"/>
        <v>142</v>
      </c>
      <c r="CR13" s="51" t="s">
        <v>270</v>
      </c>
      <c r="CS13" s="42">
        <v>142</v>
      </c>
      <c r="CT13" s="40">
        <f t="shared" si="33"/>
        <v>161</v>
      </c>
      <c r="CU13" s="51" t="s">
        <v>270</v>
      </c>
      <c r="CV13" s="42">
        <v>161</v>
      </c>
      <c r="CW13" s="40">
        <f t="shared" si="34"/>
        <v>271</v>
      </c>
      <c r="CX13" s="51" t="s">
        <v>270</v>
      </c>
      <c r="CY13" s="42">
        <v>271</v>
      </c>
      <c r="CZ13" s="40">
        <f t="shared" si="35"/>
        <v>93</v>
      </c>
      <c r="DA13" s="51" t="s">
        <v>270</v>
      </c>
      <c r="DB13" s="43">
        <v>93</v>
      </c>
      <c r="DC13" s="40">
        <f t="shared" si="36"/>
        <v>154</v>
      </c>
      <c r="DD13" s="51" t="s">
        <v>270</v>
      </c>
      <c r="DE13" s="43">
        <v>154</v>
      </c>
      <c r="DF13" s="40">
        <f t="shared" si="37"/>
        <v>293</v>
      </c>
      <c r="DG13" s="51" t="s">
        <v>270</v>
      </c>
      <c r="DH13" s="42">
        <v>293</v>
      </c>
      <c r="DI13" s="40">
        <f t="shared" si="38"/>
        <v>348</v>
      </c>
      <c r="DJ13" s="51" t="s">
        <v>270</v>
      </c>
      <c r="DK13" s="42">
        <v>348</v>
      </c>
      <c r="DL13" s="40">
        <f t="shared" si="39"/>
        <v>203</v>
      </c>
      <c r="DM13" s="51" t="s">
        <v>270</v>
      </c>
      <c r="DN13" s="42">
        <v>203</v>
      </c>
      <c r="DO13" s="40">
        <f t="shared" si="40"/>
        <v>162</v>
      </c>
      <c r="DP13" s="51" t="s">
        <v>270</v>
      </c>
      <c r="DQ13" s="43">
        <v>162</v>
      </c>
      <c r="DR13" s="40">
        <f t="shared" si="41"/>
        <v>252</v>
      </c>
      <c r="DS13" s="51" t="s">
        <v>270</v>
      </c>
      <c r="DT13" s="43">
        <v>252</v>
      </c>
      <c r="DU13" s="40">
        <f t="shared" si="42"/>
        <v>141</v>
      </c>
      <c r="DV13" s="51" t="s">
        <v>270</v>
      </c>
      <c r="DW13" s="42">
        <v>141</v>
      </c>
      <c r="DX13" s="40">
        <f t="shared" si="43"/>
        <v>492</v>
      </c>
      <c r="DY13" s="51" t="s">
        <v>270</v>
      </c>
      <c r="DZ13" s="42">
        <v>492</v>
      </c>
      <c r="EA13" s="40">
        <f t="shared" si="44"/>
        <v>143</v>
      </c>
      <c r="EB13" s="51" t="s">
        <v>270</v>
      </c>
      <c r="EC13" s="42">
        <v>143</v>
      </c>
      <c r="ED13" s="40">
        <f t="shared" si="45"/>
        <v>165</v>
      </c>
      <c r="EE13" s="51" t="s">
        <v>270</v>
      </c>
      <c r="EF13" s="42">
        <v>165</v>
      </c>
      <c r="EG13" s="40">
        <f t="shared" si="46"/>
        <v>161</v>
      </c>
      <c r="EH13" s="51" t="s">
        <v>270</v>
      </c>
      <c r="EI13" s="43">
        <v>161</v>
      </c>
    </row>
    <row r="14" spans="1:139" s="37" customFormat="1" ht="12.75" customHeight="1">
      <c r="A14" s="36" t="s">
        <v>198</v>
      </c>
      <c r="B14" s="40">
        <f t="shared" si="0"/>
        <v>9453</v>
      </c>
      <c r="C14" s="51" t="s">
        <v>270</v>
      </c>
      <c r="D14" s="23">
        <f t="shared" si="47"/>
        <v>9453</v>
      </c>
      <c r="E14" s="40">
        <f t="shared" si="2"/>
        <v>2884</v>
      </c>
      <c r="F14" s="51" t="s">
        <v>270</v>
      </c>
      <c r="G14" s="42">
        <v>2884</v>
      </c>
      <c r="H14" s="40">
        <f t="shared" si="3"/>
        <v>114</v>
      </c>
      <c r="I14" s="51" t="s">
        <v>270</v>
      </c>
      <c r="J14" s="42">
        <v>114</v>
      </c>
      <c r="K14" s="40">
        <f t="shared" si="4"/>
        <v>176</v>
      </c>
      <c r="L14" s="51" t="s">
        <v>270</v>
      </c>
      <c r="M14" s="42">
        <v>176</v>
      </c>
      <c r="N14" s="40">
        <f t="shared" si="5"/>
        <v>320</v>
      </c>
      <c r="O14" s="51" t="s">
        <v>270</v>
      </c>
      <c r="P14" s="43">
        <v>320</v>
      </c>
      <c r="Q14" s="40">
        <f t="shared" si="6"/>
        <v>113</v>
      </c>
      <c r="R14" s="51" t="s">
        <v>270</v>
      </c>
      <c r="S14" s="42">
        <v>113</v>
      </c>
      <c r="T14" s="40">
        <f t="shared" si="7"/>
        <v>95</v>
      </c>
      <c r="U14" s="51" t="s">
        <v>270</v>
      </c>
      <c r="V14" s="42">
        <v>95</v>
      </c>
      <c r="W14" s="40">
        <f t="shared" si="8"/>
        <v>99</v>
      </c>
      <c r="X14" s="51" t="s">
        <v>270</v>
      </c>
      <c r="Y14" s="42">
        <v>99</v>
      </c>
      <c r="Z14" s="40">
        <f t="shared" si="9"/>
        <v>164</v>
      </c>
      <c r="AA14" s="51" t="s">
        <v>270</v>
      </c>
      <c r="AB14" s="42">
        <v>164</v>
      </c>
      <c r="AC14" s="40">
        <f t="shared" si="10"/>
        <v>247</v>
      </c>
      <c r="AD14" s="51" t="s">
        <v>270</v>
      </c>
      <c r="AE14" s="43">
        <v>247</v>
      </c>
      <c r="AF14" s="40">
        <f t="shared" si="11"/>
        <v>143</v>
      </c>
      <c r="AG14" s="51" t="s">
        <v>270</v>
      </c>
      <c r="AH14" s="42">
        <v>143</v>
      </c>
      <c r="AI14" s="40">
        <f t="shared" si="12"/>
        <v>151</v>
      </c>
      <c r="AJ14" s="51" t="s">
        <v>270</v>
      </c>
      <c r="AK14" s="42">
        <v>151</v>
      </c>
      <c r="AL14" s="40">
        <f t="shared" si="13"/>
        <v>74</v>
      </c>
      <c r="AM14" s="51" t="s">
        <v>270</v>
      </c>
      <c r="AN14" s="42">
        <v>74</v>
      </c>
      <c r="AO14" s="40">
        <f t="shared" si="14"/>
        <v>200</v>
      </c>
      <c r="AP14" s="51" t="s">
        <v>270</v>
      </c>
      <c r="AQ14" s="42">
        <v>200</v>
      </c>
      <c r="AR14" s="40">
        <f t="shared" si="15"/>
        <v>176</v>
      </c>
      <c r="AS14" s="51" t="s">
        <v>270</v>
      </c>
      <c r="AT14" s="43">
        <v>176</v>
      </c>
      <c r="AU14" s="40">
        <f t="shared" si="16"/>
        <v>94</v>
      </c>
      <c r="AV14" s="51" t="s">
        <v>270</v>
      </c>
      <c r="AW14" s="43">
        <v>94</v>
      </c>
      <c r="AX14" s="40">
        <f t="shared" si="17"/>
        <v>148</v>
      </c>
      <c r="AY14" s="51" t="s">
        <v>270</v>
      </c>
      <c r="AZ14" s="42">
        <v>148</v>
      </c>
      <c r="BA14" s="40">
        <f t="shared" si="18"/>
        <v>353</v>
      </c>
      <c r="BB14" s="51" t="s">
        <v>270</v>
      </c>
      <c r="BC14" s="42">
        <v>353</v>
      </c>
      <c r="BD14" s="40">
        <f t="shared" si="19"/>
        <v>148</v>
      </c>
      <c r="BE14" s="51" t="s">
        <v>270</v>
      </c>
      <c r="BF14" s="42">
        <v>148</v>
      </c>
      <c r="BG14" s="40">
        <f t="shared" si="20"/>
        <v>162</v>
      </c>
      <c r="BH14" s="51" t="s">
        <v>270</v>
      </c>
      <c r="BI14" s="43">
        <v>162</v>
      </c>
      <c r="BJ14" s="40">
        <f t="shared" si="21"/>
        <v>112</v>
      </c>
      <c r="BK14" s="51" t="s">
        <v>270</v>
      </c>
      <c r="BL14" s="43">
        <v>112</v>
      </c>
      <c r="BM14" s="40">
        <f t="shared" si="22"/>
        <v>145</v>
      </c>
      <c r="BN14" s="51" t="s">
        <v>270</v>
      </c>
      <c r="BO14" s="42">
        <v>145</v>
      </c>
      <c r="BP14" s="40">
        <f t="shared" si="23"/>
        <v>164</v>
      </c>
      <c r="BQ14" s="51" t="s">
        <v>270</v>
      </c>
      <c r="BR14" s="42">
        <v>164</v>
      </c>
      <c r="BS14" s="40">
        <f t="shared" si="24"/>
        <v>108</v>
      </c>
      <c r="BT14" s="51" t="s">
        <v>270</v>
      </c>
      <c r="BU14" s="42">
        <v>108</v>
      </c>
      <c r="BV14" s="40">
        <f t="shared" si="25"/>
        <v>119</v>
      </c>
      <c r="BW14" s="51" t="s">
        <v>270</v>
      </c>
      <c r="BX14" s="43">
        <v>119</v>
      </c>
      <c r="BY14" s="40">
        <f t="shared" si="26"/>
        <v>153</v>
      </c>
      <c r="BZ14" s="51" t="s">
        <v>270</v>
      </c>
      <c r="CA14" s="43">
        <v>153</v>
      </c>
      <c r="CB14" s="40">
        <f t="shared" si="27"/>
        <v>147</v>
      </c>
      <c r="CC14" s="51" t="s">
        <v>270</v>
      </c>
      <c r="CD14" s="42">
        <v>147</v>
      </c>
      <c r="CE14" s="40">
        <f t="shared" si="28"/>
        <v>140</v>
      </c>
      <c r="CF14" s="51" t="s">
        <v>270</v>
      </c>
      <c r="CG14" s="42">
        <v>140</v>
      </c>
      <c r="CH14" s="40">
        <f t="shared" si="29"/>
        <v>212</v>
      </c>
      <c r="CI14" s="51" t="s">
        <v>270</v>
      </c>
      <c r="CJ14" s="42">
        <v>212</v>
      </c>
      <c r="CK14" s="40">
        <f t="shared" si="30"/>
        <v>121</v>
      </c>
      <c r="CL14" s="51" t="s">
        <v>270</v>
      </c>
      <c r="CM14" s="43">
        <v>121</v>
      </c>
      <c r="CN14" s="40">
        <f t="shared" si="31"/>
        <v>132</v>
      </c>
      <c r="CO14" s="51" t="s">
        <v>270</v>
      </c>
      <c r="CP14" s="43">
        <v>132</v>
      </c>
      <c r="CQ14" s="40">
        <f t="shared" si="32"/>
        <v>89</v>
      </c>
      <c r="CR14" s="51" t="s">
        <v>270</v>
      </c>
      <c r="CS14" s="42">
        <v>89</v>
      </c>
      <c r="CT14" s="40">
        <f t="shared" si="33"/>
        <v>133</v>
      </c>
      <c r="CU14" s="51" t="s">
        <v>270</v>
      </c>
      <c r="CV14" s="42">
        <v>133</v>
      </c>
      <c r="CW14" s="40">
        <f t="shared" si="34"/>
        <v>195</v>
      </c>
      <c r="CX14" s="51" t="s">
        <v>270</v>
      </c>
      <c r="CY14" s="42">
        <v>195</v>
      </c>
      <c r="CZ14" s="40">
        <f t="shared" si="35"/>
        <v>61</v>
      </c>
      <c r="DA14" s="51" t="s">
        <v>270</v>
      </c>
      <c r="DB14" s="43">
        <v>61</v>
      </c>
      <c r="DC14" s="40">
        <f t="shared" si="36"/>
        <v>93</v>
      </c>
      <c r="DD14" s="51" t="s">
        <v>270</v>
      </c>
      <c r="DE14" s="43">
        <v>93</v>
      </c>
      <c r="DF14" s="40">
        <f t="shared" si="37"/>
        <v>226</v>
      </c>
      <c r="DG14" s="51" t="s">
        <v>270</v>
      </c>
      <c r="DH14" s="42">
        <v>226</v>
      </c>
      <c r="DI14" s="40">
        <f t="shared" si="38"/>
        <v>196</v>
      </c>
      <c r="DJ14" s="51" t="s">
        <v>270</v>
      </c>
      <c r="DK14" s="42">
        <v>196</v>
      </c>
      <c r="DL14" s="40">
        <f t="shared" si="39"/>
        <v>131</v>
      </c>
      <c r="DM14" s="51" t="s">
        <v>270</v>
      </c>
      <c r="DN14" s="42">
        <v>131</v>
      </c>
      <c r="DO14" s="40">
        <f t="shared" si="40"/>
        <v>104</v>
      </c>
      <c r="DP14" s="51" t="s">
        <v>270</v>
      </c>
      <c r="DQ14" s="43">
        <v>104</v>
      </c>
      <c r="DR14" s="40">
        <f t="shared" si="41"/>
        <v>140</v>
      </c>
      <c r="DS14" s="51" t="s">
        <v>270</v>
      </c>
      <c r="DT14" s="43">
        <v>140</v>
      </c>
      <c r="DU14" s="40">
        <f t="shared" si="42"/>
        <v>107</v>
      </c>
      <c r="DV14" s="51" t="s">
        <v>270</v>
      </c>
      <c r="DW14" s="42">
        <v>107</v>
      </c>
      <c r="DX14" s="40">
        <f t="shared" si="43"/>
        <v>260</v>
      </c>
      <c r="DY14" s="51" t="s">
        <v>270</v>
      </c>
      <c r="DZ14" s="42">
        <v>260</v>
      </c>
      <c r="EA14" s="40">
        <f t="shared" si="44"/>
        <v>90</v>
      </c>
      <c r="EB14" s="51" t="s">
        <v>270</v>
      </c>
      <c r="EC14" s="42">
        <v>90</v>
      </c>
      <c r="ED14" s="40">
        <f t="shared" si="45"/>
        <v>136</v>
      </c>
      <c r="EE14" s="51" t="s">
        <v>270</v>
      </c>
      <c r="EF14" s="42">
        <v>136</v>
      </c>
      <c r="EG14" s="40">
        <f t="shared" si="46"/>
        <v>78</v>
      </c>
      <c r="EH14" s="51" t="s">
        <v>270</v>
      </c>
      <c r="EI14" s="43">
        <v>78</v>
      </c>
    </row>
    <row r="15" spans="1:139" s="5" customFormat="1" ht="12.75" customHeight="1">
      <c r="A15" s="8" t="s">
        <v>178</v>
      </c>
      <c r="B15" s="22">
        <f t="shared" si="0"/>
        <v>4619</v>
      </c>
      <c r="C15" s="23">
        <f t="shared" si="1"/>
        <v>2080</v>
      </c>
      <c r="D15" s="23">
        <f t="shared" si="47"/>
        <v>2539</v>
      </c>
      <c r="E15" s="22">
        <f t="shared" si="2"/>
        <v>1379</v>
      </c>
      <c r="F15" s="23">
        <v>583</v>
      </c>
      <c r="G15" s="24">
        <v>796</v>
      </c>
      <c r="H15" s="22">
        <f t="shared" si="3"/>
        <v>41</v>
      </c>
      <c r="I15" s="23">
        <v>18</v>
      </c>
      <c r="J15" s="24">
        <v>23</v>
      </c>
      <c r="K15" s="22">
        <f t="shared" si="4"/>
        <v>71</v>
      </c>
      <c r="L15" s="23">
        <v>30</v>
      </c>
      <c r="M15" s="24">
        <v>41</v>
      </c>
      <c r="N15" s="22">
        <f t="shared" si="5"/>
        <v>188</v>
      </c>
      <c r="O15" s="23">
        <v>79</v>
      </c>
      <c r="P15" s="39">
        <v>109</v>
      </c>
      <c r="Q15" s="22">
        <f t="shared" si="6"/>
        <v>82</v>
      </c>
      <c r="R15" s="23">
        <v>36</v>
      </c>
      <c r="S15" s="24">
        <v>46</v>
      </c>
      <c r="T15" s="22">
        <f t="shared" si="7"/>
        <v>50</v>
      </c>
      <c r="U15" s="23">
        <v>23</v>
      </c>
      <c r="V15" s="24">
        <v>27</v>
      </c>
      <c r="W15" s="22">
        <f t="shared" si="8"/>
        <v>45</v>
      </c>
      <c r="X15" s="23">
        <v>21</v>
      </c>
      <c r="Y15" s="24">
        <v>24</v>
      </c>
      <c r="Z15" s="22">
        <f t="shared" si="9"/>
        <v>51</v>
      </c>
      <c r="AA15" s="23">
        <v>25</v>
      </c>
      <c r="AB15" s="24">
        <v>26</v>
      </c>
      <c r="AC15" s="22">
        <f t="shared" si="10"/>
        <v>126</v>
      </c>
      <c r="AD15" s="23">
        <v>61</v>
      </c>
      <c r="AE15" s="39">
        <v>65</v>
      </c>
      <c r="AF15" s="22">
        <f t="shared" si="11"/>
        <v>83</v>
      </c>
      <c r="AG15" s="23">
        <v>35</v>
      </c>
      <c r="AH15" s="24">
        <v>48</v>
      </c>
      <c r="AI15" s="22">
        <f t="shared" si="12"/>
        <v>74</v>
      </c>
      <c r="AJ15" s="23">
        <v>34</v>
      </c>
      <c r="AK15" s="24">
        <v>40</v>
      </c>
      <c r="AL15" s="22">
        <f t="shared" si="13"/>
        <v>33</v>
      </c>
      <c r="AM15" s="23">
        <v>19</v>
      </c>
      <c r="AN15" s="24">
        <v>14</v>
      </c>
      <c r="AO15" s="22">
        <f t="shared" si="14"/>
        <v>96</v>
      </c>
      <c r="AP15" s="23">
        <v>38</v>
      </c>
      <c r="AQ15" s="24">
        <v>58</v>
      </c>
      <c r="AR15" s="22">
        <f t="shared" si="15"/>
        <v>84</v>
      </c>
      <c r="AS15" s="23">
        <v>38</v>
      </c>
      <c r="AT15" s="39">
        <v>46</v>
      </c>
      <c r="AU15" s="22">
        <f t="shared" si="16"/>
        <v>52</v>
      </c>
      <c r="AV15" s="23">
        <v>19</v>
      </c>
      <c r="AW15" s="39">
        <v>33</v>
      </c>
      <c r="AX15" s="22">
        <f t="shared" si="17"/>
        <v>62</v>
      </c>
      <c r="AY15" s="23">
        <v>29</v>
      </c>
      <c r="AZ15" s="24">
        <v>33</v>
      </c>
      <c r="BA15" s="22">
        <f t="shared" si="18"/>
        <v>174</v>
      </c>
      <c r="BB15" s="23">
        <v>90</v>
      </c>
      <c r="BC15" s="24">
        <v>84</v>
      </c>
      <c r="BD15" s="22">
        <f t="shared" si="19"/>
        <v>84</v>
      </c>
      <c r="BE15" s="23">
        <v>40</v>
      </c>
      <c r="BF15" s="24">
        <v>44</v>
      </c>
      <c r="BG15" s="22">
        <f t="shared" si="20"/>
        <v>92</v>
      </c>
      <c r="BH15" s="23">
        <v>48</v>
      </c>
      <c r="BI15" s="39">
        <v>44</v>
      </c>
      <c r="BJ15" s="22">
        <f t="shared" si="21"/>
        <v>58</v>
      </c>
      <c r="BK15" s="23">
        <v>25</v>
      </c>
      <c r="BL15" s="39">
        <v>33</v>
      </c>
      <c r="BM15" s="22">
        <f t="shared" si="22"/>
        <v>57</v>
      </c>
      <c r="BN15" s="23">
        <v>26</v>
      </c>
      <c r="BO15" s="24">
        <v>31</v>
      </c>
      <c r="BP15" s="22">
        <f t="shared" si="23"/>
        <v>109</v>
      </c>
      <c r="BQ15" s="23">
        <v>53</v>
      </c>
      <c r="BR15" s="24">
        <v>56</v>
      </c>
      <c r="BS15" s="22">
        <f t="shared" si="24"/>
        <v>56</v>
      </c>
      <c r="BT15" s="23">
        <v>28</v>
      </c>
      <c r="BU15" s="24">
        <v>28</v>
      </c>
      <c r="BV15" s="22">
        <f t="shared" si="25"/>
        <v>68</v>
      </c>
      <c r="BW15" s="23">
        <v>32</v>
      </c>
      <c r="BX15" s="39">
        <v>36</v>
      </c>
      <c r="BY15" s="22">
        <f t="shared" si="26"/>
        <v>82</v>
      </c>
      <c r="BZ15" s="23">
        <v>43</v>
      </c>
      <c r="CA15" s="39">
        <v>39</v>
      </c>
      <c r="CB15" s="22">
        <f t="shared" si="27"/>
        <v>67</v>
      </c>
      <c r="CC15" s="23">
        <v>29</v>
      </c>
      <c r="CD15" s="24">
        <v>38</v>
      </c>
      <c r="CE15" s="22">
        <f t="shared" si="28"/>
        <v>48</v>
      </c>
      <c r="CF15" s="23">
        <v>23</v>
      </c>
      <c r="CG15" s="24">
        <v>25</v>
      </c>
      <c r="CH15" s="22">
        <f t="shared" si="29"/>
        <v>103</v>
      </c>
      <c r="CI15" s="23">
        <v>40</v>
      </c>
      <c r="CJ15" s="24">
        <v>63</v>
      </c>
      <c r="CK15" s="22">
        <f t="shared" si="30"/>
        <v>59</v>
      </c>
      <c r="CL15" s="23">
        <v>29</v>
      </c>
      <c r="CM15" s="39">
        <v>30</v>
      </c>
      <c r="CN15" s="22">
        <f t="shared" si="31"/>
        <v>71</v>
      </c>
      <c r="CO15" s="23">
        <v>29</v>
      </c>
      <c r="CP15" s="39">
        <v>42</v>
      </c>
      <c r="CQ15" s="22">
        <f t="shared" si="32"/>
        <v>44</v>
      </c>
      <c r="CR15" s="23">
        <v>19</v>
      </c>
      <c r="CS15" s="24">
        <v>25</v>
      </c>
      <c r="CT15" s="22">
        <f t="shared" si="33"/>
        <v>51</v>
      </c>
      <c r="CU15" s="23">
        <v>29</v>
      </c>
      <c r="CV15" s="24">
        <v>22</v>
      </c>
      <c r="CW15" s="22">
        <f t="shared" si="34"/>
        <v>83</v>
      </c>
      <c r="CX15" s="23">
        <v>39</v>
      </c>
      <c r="CY15" s="24">
        <v>44</v>
      </c>
      <c r="CZ15" s="22">
        <f t="shared" si="35"/>
        <v>25</v>
      </c>
      <c r="DA15" s="23">
        <v>10</v>
      </c>
      <c r="DB15" s="39">
        <v>15</v>
      </c>
      <c r="DC15" s="22">
        <f t="shared" si="36"/>
        <v>40</v>
      </c>
      <c r="DD15" s="23">
        <v>14</v>
      </c>
      <c r="DE15" s="39">
        <v>26</v>
      </c>
      <c r="DF15" s="22">
        <f t="shared" si="37"/>
        <v>96</v>
      </c>
      <c r="DG15" s="23">
        <v>51</v>
      </c>
      <c r="DH15" s="24">
        <v>45</v>
      </c>
      <c r="DI15" s="22">
        <f t="shared" si="38"/>
        <v>94</v>
      </c>
      <c r="DJ15" s="23">
        <v>52</v>
      </c>
      <c r="DK15" s="24">
        <v>42</v>
      </c>
      <c r="DL15" s="22">
        <f t="shared" si="39"/>
        <v>59</v>
      </c>
      <c r="DM15" s="23">
        <v>28</v>
      </c>
      <c r="DN15" s="24">
        <v>31</v>
      </c>
      <c r="DO15" s="22">
        <f t="shared" si="40"/>
        <v>63</v>
      </c>
      <c r="DP15" s="23">
        <v>29</v>
      </c>
      <c r="DQ15" s="39">
        <v>34</v>
      </c>
      <c r="DR15" s="22">
        <f t="shared" si="41"/>
        <v>72</v>
      </c>
      <c r="DS15" s="23">
        <v>29</v>
      </c>
      <c r="DT15" s="39">
        <v>43</v>
      </c>
      <c r="DU15" s="22">
        <f t="shared" si="42"/>
        <v>45</v>
      </c>
      <c r="DV15" s="23">
        <v>20</v>
      </c>
      <c r="DW15" s="24">
        <v>25</v>
      </c>
      <c r="DX15" s="22">
        <f t="shared" si="43"/>
        <v>136</v>
      </c>
      <c r="DY15" s="23">
        <v>63</v>
      </c>
      <c r="DZ15" s="24">
        <v>73</v>
      </c>
      <c r="EA15" s="22">
        <f t="shared" si="44"/>
        <v>57</v>
      </c>
      <c r="EB15" s="23">
        <v>25</v>
      </c>
      <c r="EC15" s="24">
        <v>32</v>
      </c>
      <c r="ED15" s="22">
        <f t="shared" si="45"/>
        <v>61</v>
      </c>
      <c r="EE15" s="23">
        <v>26</v>
      </c>
      <c r="EF15" s="24">
        <v>35</v>
      </c>
      <c r="EG15" s="22">
        <f t="shared" si="46"/>
        <v>48</v>
      </c>
      <c r="EH15" s="23">
        <v>23</v>
      </c>
      <c r="EI15" s="39">
        <v>25</v>
      </c>
    </row>
    <row r="16" spans="1:139" s="5" customFormat="1" ht="12.75" customHeight="1">
      <c r="A16" s="8" t="s">
        <v>179</v>
      </c>
      <c r="B16" s="22">
        <f t="shared" si="0"/>
        <v>3502</v>
      </c>
      <c r="C16" s="23">
        <f t="shared" si="1"/>
        <v>1509</v>
      </c>
      <c r="D16" s="23">
        <f t="shared" si="47"/>
        <v>1993</v>
      </c>
      <c r="E16" s="22">
        <f t="shared" si="2"/>
        <v>1085</v>
      </c>
      <c r="F16" s="23">
        <v>441</v>
      </c>
      <c r="G16" s="24">
        <v>644</v>
      </c>
      <c r="H16" s="22">
        <f t="shared" si="3"/>
        <v>36</v>
      </c>
      <c r="I16" s="23">
        <v>10</v>
      </c>
      <c r="J16" s="24">
        <v>26</v>
      </c>
      <c r="K16" s="22">
        <f t="shared" si="4"/>
        <v>81</v>
      </c>
      <c r="L16" s="23">
        <v>44</v>
      </c>
      <c r="M16" s="24">
        <v>37</v>
      </c>
      <c r="N16" s="22">
        <f t="shared" si="5"/>
        <v>161</v>
      </c>
      <c r="O16" s="23">
        <v>67</v>
      </c>
      <c r="P16" s="39">
        <v>94</v>
      </c>
      <c r="Q16" s="22">
        <f t="shared" si="6"/>
        <v>60</v>
      </c>
      <c r="R16" s="23">
        <v>26</v>
      </c>
      <c r="S16" s="24">
        <v>34</v>
      </c>
      <c r="T16" s="22">
        <f t="shared" si="7"/>
        <v>28</v>
      </c>
      <c r="U16" s="23">
        <v>15</v>
      </c>
      <c r="V16" s="24">
        <v>13</v>
      </c>
      <c r="W16" s="22">
        <f t="shared" si="8"/>
        <v>29</v>
      </c>
      <c r="X16" s="23">
        <v>12</v>
      </c>
      <c r="Y16" s="24">
        <v>17</v>
      </c>
      <c r="Z16" s="22">
        <f t="shared" si="9"/>
        <v>51</v>
      </c>
      <c r="AA16" s="23">
        <v>21</v>
      </c>
      <c r="AB16" s="24">
        <v>30</v>
      </c>
      <c r="AC16" s="22">
        <f t="shared" si="10"/>
        <v>85</v>
      </c>
      <c r="AD16" s="23">
        <v>28</v>
      </c>
      <c r="AE16" s="39">
        <v>57</v>
      </c>
      <c r="AF16" s="22">
        <f t="shared" si="11"/>
        <v>56</v>
      </c>
      <c r="AG16" s="23">
        <v>24</v>
      </c>
      <c r="AH16" s="24">
        <v>32</v>
      </c>
      <c r="AI16" s="22">
        <f t="shared" si="12"/>
        <v>74</v>
      </c>
      <c r="AJ16" s="23">
        <v>28</v>
      </c>
      <c r="AK16" s="24">
        <v>46</v>
      </c>
      <c r="AL16" s="22">
        <f t="shared" si="13"/>
        <v>30</v>
      </c>
      <c r="AM16" s="23">
        <v>15</v>
      </c>
      <c r="AN16" s="24">
        <v>15</v>
      </c>
      <c r="AO16" s="22">
        <f t="shared" si="14"/>
        <v>77</v>
      </c>
      <c r="AP16" s="23">
        <v>39</v>
      </c>
      <c r="AQ16" s="24">
        <v>38</v>
      </c>
      <c r="AR16" s="22">
        <f t="shared" si="15"/>
        <v>51</v>
      </c>
      <c r="AS16" s="23">
        <v>23</v>
      </c>
      <c r="AT16" s="39">
        <v>28</v>
      </c>
      <c r="AU16" s="22">
        <f t="shared" si="16"/>
        <v>57</v>
      </c>
      <c r="AV16" s="23">
        <v>23</v>
      </c>
      <c r="AW16" s="39">
        <v>34</v>
      </c>
      <c r="AX16" s="22">
        <f t="shared" si="17"/>
        <v>57</v>
      </c>
      <c r="AY16" s="23">
        <v>25</v>
      </c>
      <c r="AZ16" s="24">
        <v>32</v>
      </c>
      <c r="BA16" s="22">
        <f t="shared" si="18"/>
        <v>122</v>
      </c>
      <c r="BB16" s="23">
        <v>62</v>
      </c>
      <c r="BC16" s="24">
        <v>60</v>
      </c>
      <c r="BD16" s="22">
        <f t="shared" si="19"/>
        <v>51</v>
      </c>
      <c r="BE16" s="23">
        <v>29</v>
      </c>
      <c r="BF16" s="24">
        <v>22</v>
      </c>
      <c r="BG16" s="22">
        <f t="shared" si="20"/>
        <v>54</v>
      </c>
      <c r="BH16" s="23">
        <v>20</v>
      </c>
      <c r="BI16" s="39">
        <v>34</v>
      </c>
      <c r="BJ16" s="22">
        <f t="shared" si="21"/>
        <v>39</v>
      </c>
      <c r="BK16" s="23">
        <v>21</v>
      </c>
      <c r="BL16" s="39">
        <v>18</v>
      </c>
      <c r="BM16" s="22">
        <f t="shared" si="22"/>
        <v>56</v>
      </c>
      <c r="BN16" s="23">
        <v>26</v>
      </c>
      <c r="BO16" s="24">
        <v>30</v>
      </c>
      <c r="BP16" s="22">
        <f t="shared" si="23"/>
        <v>53</v>
      </c>
      <c r="BQ16" s="23">
        <v>26</v>
      </c>
      <c r="BR16" s="24">
        <v>27</v>
      </c>
      <c r="BS16" s="22">
        <f t="shared" si="24"/>
        <v>50</v>
      </c>
      <c r="BT16" s="23">
        <v>24</v>
      </c>
      <c r="BU16" s="24">
        <v>26</v>
      </c>
      <c r="BV16" s="22">
        <f t="shared" si="25"/>
        <v>29</v>
      </c>
      <c r="BW16" s="23">
        <v>12</v>
      </c>
      <c r="BX16" s="39">
        <v>17</v>
      </c>
      <c r="BY16" s="22">
        <f t="shared" si="26"/>
        <v>53</v>
      </c>
      <c r="BZ16" s="23">
        <v>23</v>
      </c>
      <c r="CA16" s="39">
        <v>30</v>
      </c>
      <c r="CB16" s="22">
        <f t="shared" si="27"/>
        <v>52</v>
      </c>
      <c r="CC16" s="23">
        <v>23</v>
      </c>
      <c r="CD16" s="24">
        <v>29</v>
      </c>
      <c r="CE16" s="22">
        <f t="shared" si="28"/>
        <v>47</v>
      </c>
      <c r="CF16" s="23">
        <v>20</v>
      </c>
      <c r="CG16" s="24">
        <v>27</v>
      </c>
      <c r="CH16" s="22">
        <f t="shared" si="29"/>
        <v>84</v>
      </c>
      <c r="CI16" s="23">
        <v>31</v>
      </c>
      <c r="CJ16" s="24">
        <v>53</v>
      </c>
      <c r="CK16" s="22">
        <f t="shared" si="30"/>
        <v>46</v>
      </c>
      <c r="CL16" s="23">
        <v>15</v>
      </c>
      <c r="CM16" s="39">
        <v>31</v>
      </c>
      <c r="CN16" s="22">
        <f t="shared" si="31"/>
        <v>51</v>
      </c>
      <c r="CO16" s="23">
        <v>33</v>
      </c>
      <c r="CP16" s="39">
        <v>18</v>
      </c>
      <c r="CQ16" s="22">
        <f t="shared" si="32"/>
        <v>28</v>
      </c>
      <c r="CR16" s="23">
        <v>13</v>
      </c>
      <c r="CS16" s="24">
        <v>15</v>
      </c>
      <c r="CT16" s="22">
        <f t="shared" si="33"/>
        <v>40</v>
      </c>
      <c r="CU16" s="23">
        <v>16</v>
      </c>
      <c r="CV16" s="24">
        <v>24</v>
      </c>
      <c r="CW16" s="22">
        <f t="shared" si="34"/>
        <v>69</v>
      </c>
      <c r="CX16" s="23">
        <v>27</v>
      </c>
      <c r="CY16" s="24">
        <v>42</v>
      </c>
      <c r="CZ16" s="22">
        <f t="shared" si="35"/>
        <v>18</v>
      </c>
      <c r="DA16" s="23">
        <v>9</v>
      </c>
      <c r="DB16" s="39">
        <v>9</v>
      </c>
      <c r="DC16" s="22">
        <f t="shared" si="36"/>
        <v>45</v>
      </c>
      <c r="DD16" s="23">
        <v>21</v>
      </c>
      <c r="DE16" s="39">
        <v>24</v>
      </c>
      <c r="DF16" s="22">
        <f t="shared" si="37"/>
        <v>73</v>
      </c>
      <c r="DG16" s="23">
        <v>30</v>
      </c>
      <c r="DH16" s="24">
        <v>43</v>
      </c>
      <c r="DI16" s="22">
        <f t="shared" si="38"/>
        <v>61</v>
      </c>
      <c r="DJ16" s="23">
        <v>24</v>
      </c>
      <c r="DK16" s="24">
        <v>37</v>
      </c>
      <c r="DL16" s="22">
        <f t="shared" si="39"/>
        <v>50</v>
      </c>
      <c r="DM16" s="23">
        <v>24</v>
      </c>
      <c r="DN16" s="24">
        <v>26</v>
      </c>
      <c r="DO16" s="22">
        <f t="shared" si="40"/>
        <v>24</v>
      </c>
      <c r="DP16" s="23">
        <v>13</v>
      </c>
      <c r="DQ16" s="39">
        <v>11</v>
      </c>
      <c r="DR16" s="22">
        <f t="shared" si="41"/>
        <v>42</v>
      </c>
      <c r="DS16" s="23">
        <v>22</v>
      </c>
      <c r="DT16" s="24">
        <v>20</v>
      </c>
      <c r="DU16" s="22">
        <f t="shared" si="42"/>
        <v>37</v>
      </c>
      <c r="DV16" s="23">
        <v>15</v>
      </c>
      <c r="DW16" s="24">
        <v>22</v>
      </c>
      <c r="DX16" s="22">
        <f t="shared" si="43"/>
        <v>100</v>
      </c>
      <c r="DY16" s="23">
        <v>37</v>
      </c>
      <c r="DZ16" s="24">
        <v>63</v>
      </c>
      <c r="EA16" s="22">
        <f t="shared" si="44"/>
        <v>31</v>
      </c>
      <c r="EB16" s="23">
        <v>15</v>
      </c>
      <c r="EC16" s="24">
        <v>16</v>
      </c>
      <c r="ED16" s="22">
        <f t="shared" si="45"/>
        <v>51</v>
      </c>
      <c r="EE16" s="23">
        <v>28</v>
      </c>
      <c r="EF16" s="24">
        <v>23</v>
      </c>
      <c r="EG16" s="22">
        <f t="shared" si="46"/>
        <v>28</v>
      </c>
      <c r="EH16" s="23">
        <v>9</v>
      </c>
      <c r="EI16" s="39">
        <v>19</v>
      </c>
    </row>
    <row r="17" spans="1:139" s="5" customFormat="1" ht="12.75" customHeight="1">
      <c r="A17" s="8" t="s">
        <v>180</v>
      </c>
      <c r="B17" s="22">
        <f t="shared" si="0"/>
        <v>5683</v>
      </c>
      <c r="C17" s="23">
        <f t="shared" si="1"/>
        <v>2180</v>
      </c>
      <c r="D17" s="23">
        <f t="shared" si="47"/>
        <v>3503</v>
      </c>
      <c r="E17" s="22">
        <f t="shared" si="2"/>
        <v>1510</v>
      </c>
      <c r="F17" s="23">
        <v>516</v>
      </c>
      <c r="G17" s="24">
        <v>994</v>
      </c>
      <c r="H17" s="22">
        <f t="shared" si="3"/>
        <v>67</v>
      </c>
      <c r="I17" s="23">
        <v>24</v>
      </c>
      <c r="J17" s="24">
        <v>43</v>
      </c>
      <c r="K17" s="22">
        <f t="shared" si="4"/>
        <v>107</v>
      </c>
      <c r="L17" s="23">
        <v>42</v>
      </c>
      <c r="M17" s="24">
        <v>65</v>
      </c>
      <c r="N17" s="22">
        <f t="shared" si="5"/>
        <v>193</v>
      </c>
      <c r="O17" s="23">
        <v>71</v>
      </c>
      <c r="P17" s="39">
        <v>122</v>
      </c>
      <c r="Q17" s="22">
        <f t="shared" si="6"/>
        <v>74</v>
      </c>
      <c r="R17" s="23">
        <v>33</v>
      </c>
      <c r="S17" s="24">
        <v>41</v>
      </c>
      <c r="T17" s="22">
        <f t="shared" si="7"/>
        <v>65</v>
      </c>
      <c r="U17" s="23">
        <v>24</v>
      </c>
      <c r="V17" s="24">
        <v>41</v>
      </c>
      <c r="W17" s="22">
        <f t="shared" si="8"/>
        <v>59</v>
      </c>
      <c r="X17" s="23">
        <v>23</v>
      </c>
      <c r="Y17" s="24">
        <v>36</v>
      </c>
      <c r="Z17" s="22">
        <f t="shared" si="9"/>
        <v>73</v>
      </c>
      <c r="AA17" s="23">
        <v>27</v>
      </c>
      <c r="AB17" s="24">
        <v>46</v>
      </c>
      <c r="AC17" s="22">
        <f t="shared" si="10"/>
        <v>149</v>
      </c>
      <c r="AD17" s="23">
        <v>65</v>
      </c>
      <c r="AE17" s="39">
        <v>84</v>
      </c>
      <c r="AF17" s="22">
        <f t="shared" si="11"/>
        <v>89</v>
      </c>
      <c r="AG17" s="23">
        <v>34</v>
      </c>
      <c r="AH17" s="24">
        <v>55</v>
      </c>
      <c r="AI17" s="22">
        <f t="shared" si="12"/>
        <v>114</v>
      </c>
      <c r="AJ17" s="23">
        <v>35</v>
      </c>
      <c r="AK17" s="24">
        <v>79</v>
      </c>
      <c r="AL17" s="22">
        <f t="shared" si="13"/>
        <v>41</v>
      </c>
      <c r="AM17" s="23">
        <v>17</v>
      </c>
      <c r="AN17" s="24">
        <v>24</v>
      </c>
      <c r="AO17" s="22">
        <f t="shared" si="14"/>
        <v>121</v>
      </c>
      <c r="AP17" s="23">
        <v>49</v>
      </c>
      <c r="AQ17" s="24">
        <v>72</v>
      </c>
      <c r="AR17" s="22">
        <f t="shared" si="15"/>
        <v>118</v>
      </c>
      <c r="AS17" s="23">
        <v>46</v>
      </c>
      <c r="AT17" s="39">
        <v>72</v>
      </c>
      <c r="AU17" s="22">
        <f t="shared" si="16"/>
        <v>69</v>
      </c>
      <c r="AV17" s="23">
        <v>31</v>
      </c>
      <c r="AW17" s="24">
        <v>38</v>
      </c>
      <c r="AX17" s="22">
        <f t="shared" si="17"/>
        <v>106</v>
      </c>
      <c r="AY17" s="23">
        <v>41</v>
      </c>
      <c r="AZ17" s="24">
        <v>65</v>
      </c>
      <c r="BA17" s="22">
        <f t="shared" si="18"/>
        <v>228</v>
      </c>
      <c r="BB17" s="23">
        <v>94</v>
      </c>
      <c r="BC17" s="24">
        <v>134</v>
      </c>
      <c r="BD17" s="22">
        <f t="shared" si="19"/>
        <v>114</v>
      </c>
      <c r="BE17" s="23">
        <v>60</v>
      </c>
      <c r="BF17" s="24">
        <v>54</v>
      </c>
      <c r="BG17" s="22">
        <f t="shared" si="20"/>
        <v>99</v>
      </c>
      <c r="BH17" s="23">
        <v>49</v>
      </c>
      <c r="BI17" s="39">
        <v>50</v>
      </c>
      <c r="BJ17" s="22">
        <f t="shared" si="21"/>
        <v>66</v>
      </c>
      <c r="BK17" s="23">
        <v>20</v>
      </c>
      <c r="BL17" s="39">
        <v>46</v>
      </c>
      <c r="BM17" s="22">
        <f t="shared" si="22"/>
        <v>80</v>
      </c>
      <c r="BN17" s="23">
        <v>35</v>
      </c>
      <c r="BO17" s="24">
        <v>45</v>
      </c>
      <c r="BP17" s="22">
        <f t="shared" si="23"/>
        <v>81</v>
      </c>
      <c r="BQ17" s="23">
        <v>28</v>
      </c>
      <c r="BR17" s="24">
        <v>53</v>
      </c>
      <c r="BS17" s="22">
        <f t="shared" si="24"/>
        <v>72</v>
      </c>
      <c r="BT17" s="23">
        <v>35</v>
      </c>
      <c r="BU17" s="24">
        <v>37</v>
      </c>
      <c r="BV17" s="22">
        <f t="shared" si="25"/>
        <v>73</v>
      </c>
      <c r="BW17" s="23">
        <v>28</v>
      </c>
      <c r="BX17" s="39">
        <v>45</v>
      </c>
      <c r="BY17" s="22">
        <f t="shared" si="26"/>
        <v>122</v>
      </c>
      <c r="BZ17" s="23">
        <v>47</v>
      </c>
      <c r="CA17" s="24">
        <v>75</v>
      </c>
      <c r="CB17" s="22">
        <f t="shared" si="27"/>
        <v>81</v>
      </c>
      <c r="CC17" s="23">
        <v>24</v>
      </c>
      <c r="CD17" s="24">
        <v>57</v>
      </c>
      <c r="CE17" s="22">
        <f t="shared" si="28"/>
        <v>86</v>
      </c>
      <c r="CF17" s="23">
        <v>33</v>
      </c>
      <c r="CG17" s="24">
        <v>53</v>
      </c>
      <c r="CH17" s="22">
        <f t="shared" si="29"/>
        <v>121</v>
      </c>
      <c r="CI17" s="23">
        <v>31</v>
      </c>
      <c r="CJ17" s="24">
        <v>90</v>
      </c>
      <c r="CK17" s="22">
        <f t="shared" si="30"/>
        <v>82</v>
      </c>
      <c r="CL17" s="23">
        <v>31</v>
      </c>
      <c r="CM17" s="39">
        <v>51</v>
      </c>
      <c r="CN17" s="22">
        <f t="shared" si="31"/>
        <v>75</v>
      </c>
      <c r="CO17" s="23">
        <v>27</v>
      </c>
      <c r="CP17" s="24">
        <v>48</v>
      </c>
      <c r="CQ17" s="22">
        <f t="shared" si="32"/>
        <v>65</v>
      </c>
      <c r="CR17" s="23">
        <v>28</v>
      </c>
      <c r="CS17" s="24">
        <v>37</v>
      </c>
      <c r="CT17" s="22">
        <f t="shared" si="33"/>
        <v>83</v>
      </c>
      <c r="CU17" s="23">
        <v>36</v>
      </c>
      <c r="CV17" s="24">
        <v>47</v>
      </c>
      <c r="CW17" s="22">
        <f t="shared" si="34"/>
        <v>111</v>
      </c>
      <c r="CX17" s="23">
        <v>45</v>
      </c>
      <c r="CY17" s="24">
        <v>66</v>
      </c>
      <c r="CZ17" s="22">
        <f t="shared" si="35"/>
        <v>48</v>
      </c>
      <c r="DA17" s="23">
        <v>16</v>
      </c>
      <c r="DB17" s="39">
        <v>32</v>
      </c>
      <c r="DC17" s="22">
        <f t="shared" si="36"/>
        <v>55</v>
      </c>
      <c r="DD17" s="23">
        <v>23</v>
      </c>
      <c r="DE17" s="24">
        <v>32</v>
      </c>
      <c r="DF17" s="22">
        <f t="shared" si="37"/>
        <v>135</v>
      </c>
      <c r="DG17" s="23">
        <v>59</v>
      </c>
      <c r="DH17" s="24">
        <v>76</v>
      </c>
      <c r="DI17" s="22">
        <f t="shared" si="38"/>
        <v>113</v>
      </c>
      <c r="DJ17" s="23">
        <v>43</v>
      </c>
      <c r="DK17" s="24">
        <v>70</v>
      </c>
      <c r="DL17" s="22">
        <f t="shared" si="39"/>
        <v>91</v>
      </c>
      <c r="DM17" s="23">
        <v>32</v>
      </c>
      <c r="DN17" s="24">
        <v>59</v>
      </c>
      <c r="DO17" s="22">
        <f t="shared" si="40"/>
        <v>71</v>
      </c>
      <c r="DP17" s="23">
        <v>33</v>
      </c>
      <c r="DQ17" s="39">
        <v>38</v>
      </c>
      <c r="DR17" s="22">
        <f t="shared" si="41"/>
        <v>92</v>
      </c>
      <c r="DS17" s="23">
        <v>45</v>
      </c>
      <c r="DT17" s="24">
        <v>47</v>
      </c>
      <c r="DU17" s="22">
        <f t="shared" si="42"/>
        <v>64</v>
      </c>
      <c r="DV17" s="23">
        <v>31</v>
      </c>
      <c r="DW17" s="24">
        <v>33</v>
      </c>
      <c r="DX17" s="22">
        <f t="shared" si="43"/>
        <v>184</v>
      </c>
      <c r="DY17" s="23">
        <v>65</v>
      </c>
      <c r="DZ17" s="24">
        <v>119</v>
      </c>
      <c r="EA17" s="22">
        <f t="shared" si="44"/>
        <v>82</v>
      </c>
      <c r="EB17" s="23">
        <v>37</v>
      </c>
      <c r="EC17" s="24">
        <v>45</v>
      </c>
      <c r="ED17" s="22">
        <f t="shared" si="45"/>
        <v>96</v>
      </c>
      <c r="EE17" s="23">
        <v>44</v>
      </c>
      <c r="EF17" s="24">
        <v>52</v>
      </c>
      <c r="EG17" s="22">
        <f t="shared" si="46"/>
        <v>58</v>
      </c>
      <c r="EH17" s="23">
        <v>23</v>
      </c>
      <c r="EI17" s="39">
        <v>35</v>
      </c>
    </row>
    <row r="18" spans="1:139" s="5" customFormat="1" ht="12.75" customHeight="1">
      <c r="A18" s="8"/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39"/>
      <c r="Q18" s="22"/>
      <c r="R18" s="23"/>
      <c r="S18" s="24"/>
      <c r="T18" s="22"/>
      <c r="U18" s="23"/>
      <c r="V18" s="24"/>
      <c r="W18" s="22"/>
      <c r="X18" s="23"/>
      <c r="Y18" s="24"/>
      <c r="Z18" s="22"/>
      <c r="AA18" s="23"/>
      <c r="AB18" s="24"/>
      <c r="AC18" s="22"/>
      <c r="AD18" s="23"/>
      <c r="AE18" s="39"/>
      <c r="AF18" s="22"/>
      <c r="AG18" s="23"/>
      <c r="AH18" s="24"/>
      <c r="AI18" s="22"/>
      <c r="AJ18" s="23"/>
      <c r="AK18" s="24"/>
      <c r="AL18" s="22"/>
      <c r="AM18" s="23"/>
      <c r="AN18" s="24"/>
      <c r="AO18" s="22"/>
      <c r="AP18" s="23"/>
      <c r="AQ18" s="24"/>
      <c r="AR18" s="22"/>
      <c r="AS18" s="23"/>
      <c r="AT18" s="39"/>
      <c r="AU18" s="22"/>
      <c r="AV18" s="23"/>
      <c r="AW18" s="24"/>
      <c r="AX18" s="22"/>
      <c r="AY18" s="23"/>
      <c r="AZ18" s="24"/>
      <c r="BA18" s="22"/>
      <c r="BB18" s="23"/>
      <c r="BC18" s="24"/>
      <c r="BD18" s="22"/>
      <c r="BE18" s="23"/>
      <c r="BF18" s="24"/>
      <c r="BG18" s="22"/>
      <c r="BH18" s="23"/>
      <c r="BI18" s="39"/>
      <c r="BJ18" s="22"/>
      <c r="BK18" s="23"/>
      <c r="BL18" s="24"/>
      <c r="BM18" s="22"/>
      <c r="BN18" s="23"/>
      <c r="BO18" s="24"/>
      <c r="BP18" s="22"/>
      <c r="BQ18" s="23"/>
      <c r="BR18" s="24"/>
      <c r="BS18" s="22"/>
      <c r="BT18" s="23"/>
      <c r="BU18" s="24"/>
      <c r="BV18" s="22"/>
      <c r="BW18" s="23"/>
      <c r="BX18" s="39"/>
      <c r="BY18" s="22"/>
      <c r="BZ18" s="23"/>
      <c r="CA18" s="24"/>
      <c r="CB18" s="22"/>
      <c r="CC18" s="23"/>
      <c r="CD18" s="24"/>
      <c r="CE18" s="22"/>
      <c r="CF18" s="23"/>
      <c r="CG18" s="24"/>
      <c r="CH18" s="22"/>
      <c r="CI18" s="23"/>
      <c r="CJ18" s="24"/>
      <c r="CK18" s="22"/>
      <c r="CL18" s="23"/>
      <c r="CM18" s="39"/>
      <c r="CN18" s="22"/>
      <c r="CO18" s="23"/>
      <c r="CP18" s="24"/>
      <c r="CQ18" s="22"/>
      <c r="CR18" s="23"/>
      <c r="CS18" s="24"/>
      <c r="CT18" s="22"/>
      <c r="CU18" s="23"/>
      <c r="CV18" s="24"/>
      <c r="CW18" s="22"/>
      <c r="CX18" s="23"/>
      <c r="CY18" s="24"/>
      <c r="CZ18" s="22"/>
      <c r="DA18" s="23"/>
      <c r="DB18" s="39"/>
      <c r="DC18" s="22"/>
      <c r="DD18" s="23"/>
      <c r="DE18" s="24"/>
      <c r="DF18" s="22"/>
      <c r="DG18" s="23"/>
      <c r="DH18" s="24"/>
      <c r="DI18" s="22"/>
      <c r="DJ18" s="23"/>
      <c r="DK18" s="24"/>
      <c r="DL18" s="22"/>
      <c r="DM18" s="23"/>
      <c r="DN18" s="24"/>
      <c r="DO18" s="22"/>
      <c r="DP18" s="23"/>
      <c r="DQ18" s="39"/>
      <c r="DR18" s="22"/>
      <c r="DS18" s="23"/>
      <c r="DT18" s="24"/>
      <c r="DU18" s="22"/>
      <c r="DV18" s="23"/>
      <c r="DW18" s="24"/>
      <c r="DX18" s="22"/>
      <c r="DY18" s="23"/>
      <c r="DZ18" s="24"/>
      <c r="EA18" s="22"/>
      <c r="EB18" s="23"/>
      <c r="EC18" s="24"/>
      <c r="ED18" s="22"/>
      <c r="EE18" s="23"/>
      <c r="EF18" s="24"/>
      <c r="EG18" s="22"/>
      <c r="EH18" s="23"/>
      <c r="EI18" s="39"/>
    </row>
    <row r="19" spans="1:139" s="5" customFormat="1" ht="12.75" customHeight="1">
      <c r="A19" s="10" t="s">
        <v>1</v>
      </c>
      <c r="B19" s="19">
        <f>SUM(B5:B18)</f>
        <v>139185</v>
      </c>
      <c r="C19" s="20">
        <f>SUM(C5:C18)</f>
        <v>68298</v>
      </c>
      <c r="D19" s="44">
        <f>SUM(D5:D18)</f>
        <v>70887</v>
      </c>
      <c r="E19" s="19">
        <f>SUM(E5:E18)</f>
        <v>45335</v>
      </c>
      <c r="F19" s="20">
        <f>SUM(F5:F12,F15:F18)</f>
        <v>21521</v>
      </c>
      <c r="G19" s="21">
        <f>SUM(G5:G10,G13:G18)</f>
        <v>23814</v>
      </c>
      <c r="H19" s="19">
        <f>SUM(H5:H18)</f>
        <v>1560</v>
      </c>
      <c r="I19" s="20">
        <f>SUM(I5:I12,I15:I18)</f>
        <v>726</v>
      </c>
      <c r="J19" s="21">
        <f>SUM(J5:J10,J13:J18)</f>
        <v>834</v>
      </c>
      <c r="K19" s="19">
        <f>SUM(K5:K18)</f>
        <v>2563</v>
      </c>
      <c r="L19" s="20">
        <f>SUM(L5:L12,L15:L18)</f>
        <v>1246</v>
      </c>
      <c r="M19" s="21">
        <f>SUM(M5:M10,M13:M18)</f>
        <v>1317</v>
      </c>
      <c r="N19" s="19">
        <f>SUM(N5:N18)</f>
        <v>6779</v>
      </c>
      <c r="O19" s="20">
        <f>SUM(O5:O12,O15:O18)</f>
        <v>4092</v>
      </c>
      <c r="P19" s="48">
        <f>SUM(P5:P10,P13:P18)</f>
        <v>2687</v>
      </c>
      <c r="Q19" s="19">
        <f>SUM(Q5:Q18)</f>
        <v>1784</v>
      </c>
      <c r="R19" s="20">
        <f>SUM(R5:R12,R15:R18)</f>
        <v>856</v>
      </c>
      <c r="S19" s="21">
        <f>SUM(S5:S10,S13:S18)</f>
        <v>928</v>
      </c>
      <c r="T19" s="19">
        <f>SUM(T5:T18)</f>
        <v>1419</v>
      </c>
      <c r="U19" s="20">
        <f>SUM(U5:U12,U15:U18)</f>
        <v>721</v>
      </c>
      <c r="V19" s="21">
        <f>SUM(V5:V10,V13:V18)</f>
        <v>698</v>
      </c>
      <c r="W19" s="19">
        <f>SUM(W5:W18)</f>
        <v>1539</v>
      </c>
      <c r="X19" s="20">
        <f>SUM(X5:X12,X15:X18)</f>
        <v>775</v>
      </c>
      <c r="Y19" s="21">
        <f>SUM(Y5:Y10,Y13:Y18)</f>
        <v>764</v>
      </c>
      <c r="Z19" s="19">
        <f>SUM(Z5:Z18)</f>
        <v>2086</v>
      </c>
      <c r="AA19" s="20">
        <f>SUM(AA5:AA12,AA15:AA18)</f>
        <v>1017</v>
      </c>
      <c r="AB19" s="21">
        <f>SUM(AB5:AB10,AB13:AB18)</f>
        <v>1069</v>
      </c>
      <c r="AC19" s="19">
        <f>SUM(AC5:AC18)</f>
        <v>3244</v>
      </c>
      <c r="AD19" s="20">
        <f>SUM(AD5:AD12,AD15:AD18)</f>
        <v>1642</v>
      </c>
      <c r="AE19" s="48">
        <f>SUM(AE5:AE10,AE13:AE18)</f>
        <v>1602</v>
      </c>
      <c r="AF19" s="19">
        <f>SUM(AF5:AF18)</f>
        <v>1975</v>
      </c>
      <c r="AG19" s="20">
        <f>SUM(AG5:AG12,AG15:AG18)</f>
        <v>936</v>
      </c>
      <c r="AH19" s="21">
        <f>SUM(AH5:AH10,AH13:AH18)</f>
        <v>1039</v>
      </c>
      <c r="AI19" s="19">
        <f>SUM(AI5:AI18)</f>
        <v>2542</v>
      </c>
      <c r="AJ19" s="20">
        <f>SUM(AJ5:AJ12,AJ15:AJ18)</f>
        <v>1264</v>
      </c>
      <c r="AK19" s="21">
        <f>SUM(AK5:AK10,AK13:AK18)</f>
        <v>1278</v>
      </c>
      <c r="AL19" s="19">
        <f>SUM(AL5:AL18)</f>
        <v>963</v>
      </c>
      <c r="AM19" s="20">
        <f>SUM(AM5:AM12,AM15:AM18)</f>
        <v>465</v>
      </c>
      <c r="AN19" s="21">
        <f>SUM(AN5:AN10,AN13:AN18)</f>
        <v>498</v>
      </c>
      <c r="AO19" s="19">
        <f>SUM(AO5:AO18)</f>
        <v>2479</v>
      </c>
      <c r="AP19" s="20">
        <f>SUM(AP5:AP12,AP15:AP18)</f>
        <v>1226</v>
      </c>
      <c r="AQ19" s="21">
        <f>SUM(AQ5:AQ10,AQ13:AQ18)</f>
        <v>1253</v>
      </c>
      <c r="AR19" s="19">
        <f>SUM(AR5:AR18)</f>
        <v>2342</v>
      </c>
      <c r="AS19" s="20">
        <f>SUM(AS5:AS12,AS15:AS18)</f>
        <v>1131</v>
      </c>
      <c r="AT19" s="48">
        <f>SUM(AT5:AT10,AT13:AT18)</f>
        <v>1211</v>
      </c>
      <c r="AU19" s="19">
        <f>SUM(AU5:AU18)</f>
        <v>1422</v>
      </c>
      <c r="AV19" s="20">
        <f>SUM(AV5:AV12,AV15:AV18)</f>
        <v>689</v>
      </c>
      <c r="AW19" s="21">
        <f>SUM(AW5:AW10,AW13:AW18)</f>
        <v>733</v>
      </c>
      <c r="AX19" s="19">
        <f>SUM(AX5:AX18)</f>
        <v>2011</v>
      </c>
      <c r="AY19" s="20">
        <f>SUM(AY5:AY12,AY15:AY18)</f>
        <v>989</v>
      </c>
      <c r="AZ19" s="21">
        <f>SUM(AZ5:AZ10,AZ13:AZ18)</f>
        <v>1022</v>
      </c>
      <c r="BA19" s="19">
        <f>SUM(BA5:BA18)</f>
        <v>4876</v>
      </c>
      <c r="BB19" s="20">
        <f>SUM(BB5:BB12,BB15:BB18)</f>
        <v>2455</v>
      </c>
      <c r="BC19" s="21">
        <f>SUM(BC5:BC10,BC13:BC18)</f>
        <v>2421</v>
      </c>
      <c r="BD19" s="19">
        <f>SUM(BD5:BD18)</f>
        <v>2155</v>
      </c>
      <c r="BE19" s="20">
        <f>SUM(BE5:BE12,BE15:BE18)</f>
        <v>1062</v>
      </c>
      <c r="BF19" s="21">
        <f>SUM(BF5:BF10,BF13:BF18)</f>
        <v>1093</v>
      </c>
      <c r="BG19" s="19">
        <f>SUM(BG5:BG18)</f>
        <v>1838</v>
      </c>
      <c r="BH19" s="20">
        <f>SUM(BH5:BH12,BH15:BH18)</f>
        <v>923</v>
      </c>
      <c r="BI19" s="48">
        <f>SUM(BI5:BI10,BI13:BI18)</f>
        <v>915</v>
      </c>
      <c r="BJ19" s="19">
        <f>SUM(BJ5:BJ18)</f>
        <v>1457</v>
      </c>
      <c r="BK19" s="20">
        <f>SUM(BK5:BK12,BK15:BK18)</f>
        <v>701</v>
      </c>
      <c r="BL19" s="21">
        <f>SUM(BL5:BL10,BL13:BL18)</f>
        <v>756</v>
      </c>
      <c r="BM19" s="19">
        <f>SUM(BM5:BM18)</f>
        <v>2050</v>
      </c>
      <c r="BN19" s="20">
        <f>SUM(BN5:BN12,BN15:BN18)</f>
        <v>1046</v>
      </c>
      <c r="BO19" s="21">
        <f>SUM(BO5:BO10,BO13:BO18)</f>
        <v>1004</v>
      </c>
      <c r="BP19" s="19">
        <f>SUM(BP5:BP18)</f>
        <v>2881</v>
      </c>
      <c r="BQ19" s="20">
        <f>SUM(BQ5:BQ12,BQ15:BQ18)</f>
        <v>1632</v>
      </c>
      <c r="BR19" s="21">
        <f>SUM(BR5:BR10,BR13:BR18)</f>
        <v>1249</v>
      </c>
      <c r="BS19" s="19">
        <f>SUM(BS5:BS18)</f>
        <v>1423</v>
      </c>
      <c r="BT19" s="20">
        <f>SUM(BT5:BT12,BT15:BT18)</f>
        <v>707</v>
      </c>
      <c r="BU19" s="21">
        <f>SUM(BU5:BU10,BU13:BU18)</f>
        <v>716</v>
      </c>
      <c r="BV19" s="19">
        <f>SUM(BV5:BV18)</f>
        <v>1609</v>
      </c>
      <c r="BW19" s="20">
        <f>SUM(BW5:BW12,BW15:BW18)</f>
        <v>797</v>
      </c>
      <c r="BX19" s="48">
        <f>SUM(BX5:BX10,BX13:BX18)</f>
        <v>812</v>
      </c>
      <c r="BY19" s="19">
        <f>SUM(BY5:BY18)</f>
        <v>2186</v>
      </c>
      <c r="BZ19" s="20">
        <f>SUM(BZ5:BZ12,BZ15:BZ18)</f>
        <v>1056</v>
      </c>
      <c r="CA19" s="21">
        <f>SUM(CA5:CA10,CA13:CA18)</f>
        <v>1130</v>
      </c>
      <c r="CB19" s="19">
        <f>SUM(CB5:CB18)</f>
        <v>2680</v>
      </c>
      <c r="CC19" s="20">
        <f>SUM(CC5:CC12,CC15:CC18)</f>
        <v>1028</v>
      </c>
      <c r="CD19" s="21">
        <f>SUM(CD5:CD10,CD13:CD18)</f>
        <v>1652</v>
      </c>
      <c r="CE19" s="19">
        <f>SUM(CE5:CE18)</f>
        <v>1831</v>
      </c>
      <c r="CF19" s="20">
        <f>SUM(CF5:CF12,CF15:CF18)</f>
        <v>880</v>
      </c>
      <c r="CG19" s="21">
        <f>SUM(CG5:CG10,CG13:CG18)</f>
        <v>951</v>
      </c>
      <c r="CH19" s="19">
        <f>SUM(CH5:CH18)</f>
        <v>3210</v>
      </c>
      <c r="CI19" s="20">
        <f>SUM(CI5:CI12,CI15:CI18)</f>
        <v>1532</v>
      </c>
      <c r="CJ19" s="21">
        <f>SUM(CJ5:CJ10,CJ13:CJ18)</f>
        <v>1678</v>
      </c>
      <c r="CK19" s="19">
        <f>SUM(CK5:CK18)</f>
        <v>1682</v>
      </c>
      <c r="CL19" s="20">
        <f>SUM(CL5:CL12,CL15:CL18)</f>
        <v>789</v>
      </c>
      <c r="CM19" s="48">
        <f>SUM(CM5:CM10,CM13:CM18)</f>
        <v>893</v>
      </c>
      <c r="CN19" s="19">
        <f>SUM(CN5:CN18)</f>
        <v>1652</v>
      </c>
      <c r="CO19" s="20">
        <f>SUM(CO5:CO12,CO15:CO18)</f>
        <v>780</v>
      </c>
      <c r="CP19" s="21">
        <f>SUM(CP5:CP10,CP13:CP18)</f>
        <v>872</v>
      </c>
      <c r="CQ19" s="19">
        <f>SUM(CQ5:CQ18)</f>
        <v>1316</v>
      </c>
      <c r="CR19" s="20">
        <f>SUM(CR5:CR12,CR15:CR18)</f>
        <v>650</v>
      </c>
      <c r="CS19" s="21">
        <f>SUM(CS5:CS10,CS13:CS18)</f>
        <v>666</v>
      </c>
      <c r="CT19" s="19">
        <f>SUM(CT5:CT18)</f>
        <v>1520</v>
      </c>
      <c r="CU19" s="20">
        <f>SUM(CU5:CU12,CU15:CU18)</f>
        <v>745</v>
      </c>
      <c r="CV19" s="21">
        <f>SUM(CV5:CV10,CV13:CV18)</f>
        <v>775</v>
      </c>
      <c r="CW19" s="19">
        <f>SUM(CW5:CW18)</f>
        <v>2443</v>
      </c>
      <c r="CX19" s="20">
        <f>SUM(CX5:CX12,CX15:CX18)</f>
        <v>1214</v>
      </c>
      <c r="CY19" s="21">
        <f>SUM(CY5:CY10,CY13:CY18)</f>
        <v>1229</v>
      </c>
      <c r="CZ19" s="19">
        <f>SUM(CZ5:CZ18)</f>
        <v>733</v>
      </c>
      <c r="DA19" s="20">
        <f>SUM(DA5:DA12,DA15:DA18)</f>
        <v>342</v>
      </c>
      <c r="DB19" s="48">
        <f>SUM(DB5:DB10,DB13:DB18)</f>
        <v>391</v>
      </c>
      <c r="DC19" s="19">
        <f>SUM(DC5:DC18)</f>
        <v>1283</v>
      </c>
      <c r="DD19" s="20">
        <f>SUM(DD5:DD12,DD15:DD18)</f>
        <v>622</v>
      </c>
      <c r="DE19" s="21">
        <f>SUM(DE5:DE10,DE13:DE18)</f>
        <v>661</v>
      </c>
      <c r="DF19" s="19">
        <f>SUM(DF5:DF18)</f>
        <v>2677</v>
      </c>
      <c r="DG19" s="20">
        <f>SUM(DG5:DG12,DG15:DG18)</f>
        <v>1309</v>
      </c>
      <c r="DH19" s="21">
        <f>SUM(DH5:DH10,DH13:DH18)</f>
        <v>1368</v>
      </c>
      <c r="DI19" s="19">
        <f>SUM(DI5:DI18)</f>
        <v>2649</v>
      </c>
      <c r="DJ19" s="20">
        <f>SUM(DJ5:DJ12,DJ15:DJ18)</f>
        <v>1294</v>
      </c>
      <c r="DK19" s="21">
        <f>SUM(DK5:DK10,DK13:DK18)</f>
        <v>1355</v>
      </c>
      <c r="DL19" s="19">
        <f>SUM(DL5:DL18)</f>
        <v>1808</v>
      </c>
      <c r="DM19" s="20">
        <f>SUM(DM5:DM12,DM15:DM18)</f>
        <v>903</v>
      </c>
      <c r="DN19" s="21">
        <f>SUM(DN5:DN10,DN13:DN18)</f>
        <v>905</v>
      </c>
      <c r="DO19" s="19">
        <f>SUM(DO5:DO18)</f>
        <v>1415</v>
      </c>
      <c r="DP19" s="20">
        <f>SUM(DP5:DP12,DP15:DP18)</f>
        <v>717</v>
      </c>
      <c r="DQ19" s="48">
        <f>SUM(DQ5:DQ10,DQ13:DQ18)</f>
        <v>698</v>
      </c>
      <c r="DR19" s="19">
        <f>SUM(DR5:DR18)</f>
        <v>2190</v>
      </c>
      <c r="DS19" s="20">
        <f>SUM(DS5:DS12,DS15:DS18)</f>
        <v>1059</v>
      </c>
      <c r="DT19" s="21">
        <f>SUM(DT5:DT10,DT13:DT18)</f>
        <v>1131</v>
      </c>
      <c r="DU19" s="19">
        <f>SUM(DU5:DU18)</f>
        <v>1407</v>
      </c>
      <c r="DV19" s="20">
        <f>SUM(DV5:DV12,DV15:DV18)</f>
        <v>695</v>
      </c>
      <c r="DW19" s="21">
        <f>SUM(DW5:DW10,DW13:DW18)</f>
        <v>712</v>
      </c>
      <c r="DX19" s="19">
        <f>SUM(DX5:DX18)</f>
        <v>3956</v>
      </c>
      <c r="DY19" s="20">
        <f>SUM(DY5:DY12,DY15:DY18)</f>
        <v>1952</v>
      </c>
      <c r="DZ19" s="21">
        <f>SUM(DZ5:DZ10,DZ13:DZ18)</f>
        <v>2004</v>
      </c>
      <c r="EA19" s="19">
        <f>SUM(EA5:EA18)</f>
        <v>1302</v>
      </c>
      <c r="EB19" s="20">
        <f>SUM(EB5:EB12,EB15:EB18)</f>
        <v>646</v>
      </c>
      <c r="EC19" s="21">
        <f>SUM(EC5:EC10,EC13:EC18)</f>
        <v>656</v>
      </c>
      <c r="ED19" s="19">
        <f>SUM(ED5:ED18)</f>
        <v>1617</v>
      </c>
      <c r="EE19" s="20">
        <f>SUM(EE5:EE12,EE15:EE18)</f>
        <v>829</v>
      </c>
      <c r="EF19" s="21">
        <f>SUM(EF5:EF10,EF13:EF18)</f>
        <v>788</v>
      </c>
      <c r="EG19" s="19">
        <f>SUM(EG5:EG18)</f>
        <v>1296</v>
      </c>
      <c r="EH19" s="20">
        <f>SUM(EH5:EH12,EH15:EH18)</f>
        <v>637</v>
      </c>
      <c r="EI19" s="48">
        <f>SUM(EI5:EI10,EI13:EI18)</f>
        <v>659</v>
      </c>
    </row>
    <row r="20" spans="1:139" s="5" customFormat="1" ht="12.75" customHeight="1">
      <c r="A20" s="11"/>
      <c r="B20" s="2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70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70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70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70"/>
      <c r="BJ20" s="25"/>
      <c r="BK20" s="26"/>
      <c r="BL20" s="27"/>
      <c r="BM20" s="25"/>
      <c r="BN20" s="26"/>
      <c r="BO20" s="27"/>
      <c r="BP20" s="25"/>
      <c r="BQ20" s="26"/>
      <c r="BR20" s="27"/>
      <c r="BS20" s="25"/>
      <c r="BT20" s="26"/>
      <c r="BU20" s="27"/>
      <c r="BV20" s="25"/>
      <c r="BW20" s="26"/>
      <c r="BX20" s="70"/>
      <c r="BY20" s="25"/>
      <c r="BZ20" s="26"/>
      <c r="CA20" s="27"/>
      <c r="CB20" s="25"/>
      <c r="CC20" s="26"/>
      <c r="CD20" s="27"/>
      <c r="CE20" s="25"/>
      <c r="CF20" s="26"/>
      <c r="CG20" s="27"/>
      <c r="CH20" s="25"/>
      <c r="CI20" s="26"/>
      <c r="CJ20" s="27"/>
      <c r="CK20" s="25"/>
      <c r="CL20" s="26"/>
      <c r="CM20" s="70"/>
      <c r="CN20" s="25"/>
      <c r="CO20" s="26"/>
      <c r="CP20" s="27"/>
      <c r="CQ20" s="25"/>
      <c r="CR20" s="26"/>
      <c r="CS20" s="27"/>
      <c r="CT20" s="25"/>
      <c r="CU20" s="26"/>
      <c r="CV20" s="27"/>
      <c r="CW20" s="25"/>
      <c r="CX20" s="26"/>
      <c r="CY20" s="27"/>
      <c r="CZ20" s="25"/>
      <c r="DA20" s="26"/>
      <c r="DB20" s="70"/>
      <c r="DC20" s="25"/>
      <c r="DD20" s="26"/>
      <c r="DE20" s="27"/>
      <c r="DF20" s="25"/>
      <c r="DG20" s="26"/>
      <c r="DH20" s="27"/>
      <c r="DI20" s="25"/>
      <c r="DJ20" s="26"/>
      <c r="DK20" s="27"/>
      <c r="DL20" s="25"/>
      <c r="DM20" s="26"/>
      <c r="DN20" s="27"/>
      <c r="DO20" s="25"/>
      <c r="DP20" s="26"/>
      <c r="DQ20" s="70"/>
      <c r="DR20" s="25"/>
      <c r="DS20" s="26"/>
      <c r="DT20" s="27"/>
      <c r="DU20" s="25"/>
      <c r="DV20" s="26"/>
      <c r="DW20" s="27"/>
      <c r="DX20" s="25"/>
      <c r="DY20" s="26"/>
      <c r="DZ20" s="27"/>
      <c r="EA20" s="25"/>
      <c r="EB20" s="26"/>
      <c r="EC20" s="27"/>
      <c r="ED20" s="25"/>
      <c r="EE20" s="26"/>
      <c r="EF20" s="27"/>
      <c r="EG20" s="25"/>
      <c r="EH20" s="26"/>
      <c r="EI20" s="70"/>
    </row>
    <row r="21" ht="13.5">
      <c r="DM21" s="38"/>
    </row>
    <row r="22" spans="119:120" ht="13.5">
      <c r="DO22" s="16"/>
      <c r="DP22" s="16"/>
    </row>
    <row r="23" spans="7:119" ht="13.5">
      <c r="G23" s="84"/>
      <c r="DN23" s="16"/>
      <c r="DO23" s="16"/>
    </row>
    <row r="24" spans="16:119" ht="13.5">
      <c r="P24" s="16"/>
      <c r="DN24" s="16"/>
      <c r="DO24" s="16"/>
    </row>
    <row r="25" spans="16:119" ht="13.5">
      <c r="P25" s="16"/>
      <c r="DN25" s="16"/>
      <c r="DO25" s="16"/>
    </row>
    <row r="26" spans="16:119" ht="13.5">
      <c r="P26" s="16"/>
      <c r="DN26" s="16"/>
      <c r="DO26" s="16"/>
    </row>
    <row r="27" ht="13.5">
      <c r="P27" s="1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76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8" manualBreakCount="8">
    <brk id="16" min="1" max="19" man="1"/>
    <brk id="31" min="1" max="19" man="1"/>
    <brk id="46" min="1" max="19" man="1"/>
    <brk id="61" min="1" max="19" man="1"/>
    <brk id="76" min="1" max="19" man="1"/>
    <brk id="91" min="1" max="19" man="1"/>
    <brk id="106" min="1" max="19" man="1"/>
    <brk id="12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F30"/>
  <sheetViews>
    <sheetView zoomScaleSheetLayoutView="100" zoomScalePageLayoutView="0" workbookViewId="0" topLeftCell="A1">
      <selection activeCell="A1" sqref="A1"/>
    </sheetView>
  </sheetViews>
  <sheetFormatPr defaultColWidth="8.625" defaultRowHeight="13.5"/>
  <cols>
    <col min="1" max="1" width="9.625" style="2" customWidth="1"/>
    <col min="2" max="16384" width="8.625" style="2" customWidth="1"/>
  </cols>
  <sheetData>
    <row r="1" spans="1:9" ht="21.75" customHeight="1">
      <c r="A1" s="29" t="s">
        <v>199</v>
      </c>
      <c r="C1" s="29"/>
      <c r="D1" s="29"/>
      <c r="E1" s="29"/>
      <c r="F1" s="29"/>
      <c r="G1" s="29"/>
      <c r="H1" s="29"/>
      <c r="I1" s="29"/>
    </row>
    <row r="2" ht="21.75" customHeight="1">
      <c r="A2" s="3" t="s">
        <v>0</v>
      </c>
    </row>
    <row r="3" spans="1:136" s="15" customFormat="1" ht="12.75" customHeight="1">
      <c r="A3" s="101"/>
      <c r="B3" s="30"/>
      <c r="C3" s="13" t="s">
        <v>1</v>
      </c>
      <c r="D3" s="14"/>
      <c r="E3" s="30"/>
      <c r="F3" s="13" t="s">
        <v>34</v>
      </c>
      <c r="G3" s="14"/>
      <c r="H3" s="30"/>
      <c r="I3" s="13" t="s">
        <v>35</v>
      </c>
      <c r="J3" s="14"/>
      <c r="K3" s="30"/>
      <c r="L3" s="13" t="s">
        <v>36</v>
      </c>
      <c r="M3" s="14"/>
      <c r="N3" s="30"/>
      <c r="O3" s="13" t="s">
        <v>3</v>
      </c>
      <c r="P3" s="14"/>
      <c r="Q3" s="30"/>
      <c r="R3" s="13" t="s">
        <v>37</v>
      </c>
      <c r="S3" s="14"/>
      <c r="T3" s="30"/>
      <c r="U3" s="13" t="s">
        <v>38</v>
      </c>
      <c r="V3" s="14"/>
      <c r="W3" s="30"/>
      <c r="X3" s="13" t="s">
        <v>39</v>
      </c>
      <c r="Y3" s="14"/>
      <c r="Z3" s="30"/>
      <c r="AA3" s="13" t="s">
        <v>2</v>
      </c>
      <c r="AB3" s="14"/>
      <c r="AC3" s="30"/>
      <c r="AD3" s="13" t="s">
        <v>40</v>
      </c>
      <c r="AE3" s="14"/>
      <c r="AF3" s="30"/>
      <c r="AG3" s="13" t="s">
        <v>41</v>
      </c>
      <c r="AH3" s="14"/>
      <c r="AI3" s="30"/>
      <c r="AJ3" s="13" t="s">
        <v>42</v>
      </c>
      <c r="AK3" s="14"/>
      <c r="AL3" s="30"/>
      <c r="AM3" s="13" t="s">
        <v>43</v>
      </c>
      <c r="AN3" s="14"/>
      <c r="AO3" s="30"/>
      <c r="AP3" s="13" t="s">
        <v>44</v>
      </c>
      <c r="AQ3" s="14"/>
      <c r="AR3" s="30"/>
      <c r="AS3" s="13" t="s">
        <v>45</v>
      </c>
      <c r="AT3" s="14"/>
      <c r="AU3" s="30"/>
      <c r="AV3" s="13" t="s">
        <v>46</v>
      </c>
      <c r="AW3" s="14"/>
      <c r="AX3" s="30"/>
      <c r="AY3" s="13" t="s">
        <v>47</v>
      </c>
      <c r="AZ3" s="14"/>
      <c r="BA3" s="30"/>
      <c r="BB3" s="13" t="s">
        <v>8</v>
      </c>
      <c r="BC3" s="14"/>
      <c r="BD3" s="30"/>
      <c r="BE3" s="13" t="s">
        <v>48</v>
      </c>
      <c r="BF3" s="14"/>
      <c r="BG3" s="30"/>
      <c r="BH3" s="13" t="s">
        <v>49</v>
      </c>
      <c r="BI3" s="14"/>
      <c r="BJ3" s="30"/>
      <c r="BK3" s="13" t="s">
        <v>50</v>
      </c>
      <c r="BL3" s="14"/>
      <c r="BM3" s="30"/>
      <c r="BN3" s="13" t="s">
        <v>51</v>
      </c>
      <c r="BO3" s="14"/>
      <c r="BP3" s="30"/>
      <c r="BQ3" s="13" t="s">
        <v>52</v>
      </c>
      <c r="BR3" s="14"/>
      <c r="BS3" s="30"/>
      <c r="BT3" s="13" t="s">
        <v>53</v>
      </c>
      <c r="BU3" s="14"/>
      <c r="BV3" s="30"/>
      <c r="BW3" s="13" t="s">
        <v>54</v>
      </c>
      <c r="BX3" s="14"/>
      <c r="BY3" s="30"/>
      <c r="BZ3" s="13" t="s">
        <v>55</v>
      </c>
      <c r="CA3" s="14"/>
      <c r="CB3" s="30"/>
      <c r="CC3" s="13" t="s">
        <v>56</v>
      </c>
      <c r="CD3" s="14"/>
      <c r="CE3" s="30"/>
      <c r="CF3" s="13" t="s">
        <v>57</v>
      </c>
      <c r="CG3" s="14"/>
      <c r="CH3" s="30"/>
      <c r="CI3" s="13" t="s">
        <v>58</v>
      </c>
      <c r="CJ3" s="14"/>
      <c r="CK3" s="30"/>
      <c r="CL3" s="13" t="s">
        <v>59</v>
      </c>
      <c r="CM3" s="14"/>
      <c r="CN3" s="30"/>
      <c r="CO3" s="13" t="s">
        <v>60</v>
      </c>
      <c r="CP3" s="14"/>
      <c r="CQ3" s="30"/>
      <c r="CR3" s="13" t="s">
        <v>61</v>
      </c>
      <c r="CS3" s="14"/>
      <c r="CT3" s="30"/>
      <c r="CU3" s="13" t="s">
        <v>62</v>
      </c>
      <c r="CV3" s="14"/>
      <c r="CW3" s="30"/>
      <c r="CX3" s="13" t="s">
        <v>63</v>
      </c>
      <c r="CY3" s="14"/>
      <c r="CZ3" s="30"/>
      <c r="DA3" s="13" t="s">
        <v>64</v>
      </c>
      <c r="DB3" s="14"/>
      <c r="DC3" s="30"/>
      <c r="DD3" s="13" t="s">
        <v>65</v>
      </c>
      <c r="DE3" s="14"/>
      <c r="DF3" s="30"/>
      <c r="DG3" s="13" t="s">
        <v>66</v>
      </c>
      <c r="DH3" s="14"/>
      <c r="DI3" s="30"/>
      <c r="DJ3" s="13" t="s">
        <v>67</v>
      </c>
      <c r="DK3" s="14"/>
      <c r="DL3" s="30"/>
      <c r="DM3" s="13" t="s">
        <v>68</v>
      </c>
      <c r="DN3" s="14"/>
      <c r="DO3" s="30"/>
      <c r="DP3" s="13" t="s">
        <v>69</v>
      </c>
      <c r="DQ3" s="14"/>
      <c r="DR3" s="30"/>
      <c r="DS3" s="13" t="s">
        <v>70</v>
      </c>
      <c r="DT3" s="14"/>
      <c r="DU3" s="30"/>
      <c r="DV3" s="13" t="s">
        <v>11</v>
      </c>
      <c r="DW3" s="14"/>
      <c r="DX3" s="30"/>
      <c r="DY3" s="13" t="s">
        <v>71</v>
      </c>
      <c r="DZ3" s="14"/>
      <c r="EA3" s="30"/>
      <c r="EB3" s="13" t="s">
        <v>72</v>
      </c>
      <c r="EC3" s="14"/>
      <c r="ED3" s="30"/>
      <c r="EE3" s="13" t="s">
        <v>73</v>
      </c>
      <c r="EF3" s="14"/>
    </row>
    <row r="4" spans="1:136" ht="12.75" customHeight="1">
      <c r="A4" s="102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</row>
    <row r="5" spans="1:136" s="5" customFormat="1" ht="12.75" customHeight="1">
      <c r="A5" s="4" t="s">
        <v>14</v>
      </c>
      <c r="B5" s="19">
        <v>22201</v>
      </c>
      <c r="C5" s="23">
        <f>SUMIF($B$4:$EF$4,"=男",E5:EF5)</f>
        <v>11420</v>
      </c>
      <c r="D5" s="23">
        <f>SUMIF($B$4:$EF$4,"=女",E5:EF5)</f>
        <v>10781</v>
      </c>
      <c r="E5" s="22">
        <f>SUM(F5:G5)</f>
        <v>8187</v>
      </c>
      <c r="F5" s="20">
        <v>4195</v>
      </c>
      <c r="G5" s="24">
        <v>3992</v>
      </c>
      <c r="H5" s="22">
        <f>SUM(I5:J5)</f>
        <v>233</v>
      </c>
      <c r="I5" s="20">
        <v>112</v>
      </c>
      <c r="J5" s="24">
        <v>121</v>
      </c>
      <c r="K5" s="22">
        <f>SUM(L5:M5)</f>
        <v>496</v>
      </c>
      <c r="L5" s="20">
        <v>260</v>
      </c>
      <c r="M5" s="24">
        <v>236</v>
      </c>
      <c r="N5" s="22">
        <f>SUM(O5:P5)</f>
        <v>831</v>
      </c>
      <c r="O5" s="20">
        <v>407</v>
      </c>
      <c r="P5" s="24">
        <v>424</v>
      </c>
      <c r="Q5" s="22">
        <f>SUM(R5:S5)</f>
        <v>230</v>
      </c>
      <c r="R5" s="20">
        <v>111</v>
      </c>
      <c r="S5" s="24">
        <v>119</v>
      </c>
      <c r="T5" s="22">
        <f>SUM(U5:V5)</f>
        <v>176</v>
      </c>
      <c r="U5" s="20">
        <v>96</v>
      </c>
      <c r="V5" s="24">
        <v>80</v>
      </c>
      <c r="W5" s="22">
        <f>SUM(X5:Y5)</f>
        <v>221</v>
      </c>
      <c r="X5" s="20">
        <v>110</v>
      </c>
      <c r="Y5" s="24">
        <v>111</v>
      </c>
      <c r="Z5" s="22">
        <f>SUM(AA5:AB5)</f>
        <v>360</v>
      </c>
      <c r="AA5" s="20">
        <v>188</v>
      </c>
      <c r="AB5" s="24">
        <v>172</v>
      </c>
      <c r="AC5" s="22">
        <f>SUM(AD5:AE5)</f>
        <v>496</v>
      </c>
      <c r="AD5" s="20">
        <v>261</v>
      </c>
      <c r="AE5" s="24">
        <v>235</v>
      </c>
      <c r="AF5" s="22">
        <f>SUM(AG5:AH5)</f>
        <v>285</v>
      </c>
      <c r="AG5" s="20">
        <v>138</v>
      </c>
      <c r="AH5" s="24">
        <v>147</v>
      </c>
      <c r="AI5" s="22">
        <f>SUM(AJ5:AK5)</f>
        <v>415</v>
      </c>
      <c r="AJ5" s="20">
        <v>211</v>
      </c>
      <c r="AK5" s="24">
        <v>204</v>
      </c>
      <c r="AL5" s="22">
        <f>SUM(AM5:AN5)</f>
        <v>171</v>
      </c>
      <c r="AM5" s="20">
        <v>98</v>
      </c>
      <c r="AN5" s="24">
        <v>73</v>
      </c>
      <c r="AO5" s="22">
        <f>SUM(AP5:AQ5)</f>
        <v>350</v>
      </c>
      <c r="AP5" s="20">
        <v>174</v>
      </c>
      <c r="AQ5" s="24">
        <v>176</v>
      </c>
      <c r="AR5" s="22">
        <f>SUM(AS5:AT5)</f>
        <v>354</v>
      </c>
      <c r="AS5" s="20">
        <v>180</v>
      </c>
      <c r="AT5" s="24">
        <v>174</v>
      </c>
      <c r="AU5" s="22">
        <f>SUM(AV5:AW5)</f>
        <v>200</v>
      </c>
      <c r="AV5" s="20">
        <v>111</v>
      </c>
      <c r="AW5" s="24">
        <v>89</v>
      </c>
      <c r="AX5" s="22">
        <f>SUM(AY5:AZ5)</f>
        <v>332</v>
      </c>
      <c r="AY5" s="20">
        <v>164</v>
      </c>
      <c r="AZ5" s="24">
        <v>168</v>
      </c>
      <c r="BA5" s="22">
        <f>SUM(BB5:BC5)</f>
        <v>707</v>
      </c>
      <c r="BB5" s="20">
        <v>350</v>
      </c>
      <c r="BC5" s="24">
        <v>357</v>
      </c>
      <c r="BD5" s="22">
        <f>SUM(BE5:BF5)</f>
        <v>323</v>
      </c>
      <c r="BE5" s="20">
        <v>177</v>
      </c>
      <c r="BF5" s="24">
        <v>146</v>
      </c>
      <c r="BG5" s="22">
        <f>SUM(BH5:BI5)</f>
        <v>262</v>
      </c>
      <c r="BH5" s="20">
        <v>136</v>
      </c>
      <c r="BI5" s="24">
        <v>126</v>
      </c>
      <c r="BJ5" s="22">
        <f>SUM(BK5:BL5)</f>
        <v>236</v>
      </c>
      <c r="BK5" s="20">
        <v>124</v>
      </c>
      <c r="BL5" s="24">
        <v>112</v>
      </c>
      <c r="BM5" s="22">
        <f>SUM(BN5:BO5)</f>
        <v>402</v>
      </c>
      <c r="BN5" s="20">
        <v>219</v>
      </c>
      <c r="BO5" s="24">
        <v>183</v>
      </c>
      <c r="BP5" s="22">
        <f>SUM(BQ5:BR5)</f>
        <v>437</v>
      </c>
      <c r="BQ5" s="20">
        <v>214</v>
      </c>
      <c r="BR5" s="24">
        <v>223</v>
      </c>
      <c r="BS5" s="22">
        <f>SUM(BT5:BU5)</f>
        <v>196</v>
      </c>
      <c r="BT5" s="20">
        <v>101</v>
      </c>
      <c r="BU5" s="24">
        <v>95</v>
      </c>
      <c r="BV5" s="22">
        <f>SUM(BW5:BX5)</f>
        <v>253</v>
      </c>
      <c r="BW5" s="20">
        <v>128</v>
      </c>
      <c r="BX5" s="24">
        <v>125</v>
      </c>
      <c r="BY5" s="22">
        <f>SUM(BZ5:CA5)</f>
        <v>313</v>
      </c>
      <c r="BZ5" s="20">
        <v>157</v>
      </c>
      <c r="CA5" s="24">
        <v>156</v>
      </c>
      <c r="CB5" s="22">
        <f>SUM(CC5:CD5)</f>
        <v>452</v>
      </c>
      <c r="CC5" s="20">
        <v>240</v>
      </c>
      <c r="CD5" s="24">
        <v>212</v>
      </c>
      <c r="CE5" s="22">
        <f>SUM(CF5:CG5)</f>
        <v>241</v>
      </c>
      <c r="CF5" s="20">
        <v>118</v>
      </c>
      <c r="CG5" s="24">
        <v>123</v>
      </c>
      <c r="CH5" s="22">
        <f>SUM(CI5:CJ5)</f>
        <v>247</v>
      </c>
      <c r="CI5" s="20">
        <v>124</v>
      </c>
      <c r="CJ5" s="24">
        <v>123</v>
      </c>
      <c r="CK5" s="22">
        <f>SUM(CL5:CM5)</f>
        <v>248</v>
      </c>
      <c r="CL5" s="20">
        <v>136</v>
      </c>
      <c r="CM5" s="24">
        <v>112</v>
      </c>
      <c r="CN5" s="22">
        <f>SUM(CO5:CP5)</f>
        <v>224</v>
      </c>
      <c r="CO5" s="20">
        <v>123</v>
      </c>
      <c r="CP5" s="24">
        <v>101</v>
      </c>
      <c r="CQ5" s="22">
        <f>SUM(CR5:CS5)</f>
        <v>274</v>
      </c>
      <c r="CR5" s="20">
        <v>149</v>
      </c>
      <c r="CS5" s="24">
        <v>125</v>
      </c>
      <c r="CT5" s="22">
        <f>SUM(CU5:CV5)</f>
        <v>397</v>
      </c>
      <c r="CU5" s="20">
        <v>204</v>
      </c>
      <c r="CV5" s="24">
        <v>193</v>
      </c>
      <c r="CW5" s="22">
        <f>SUM(CX5:CY5)</f>
        <v>145</v>
      </c>
      <c r="CX5" s="20">
        <v>69</v>
      </c>
      <c r="CY5" s="24">
        <v>76</v>
      </c>
      <c r="CZ5" s="22">
        <f>SUM(DA5:DB5)</f>
        <v>180</v>
      </c>
      <c r="DA5" s="20">
        <v>98</v>
      </c>
      <c r="DB5" s="24">
        <v>82</v>
      </c>
      <c r="DC5" s="22">
        <f>SUM(DD5:DE5)</f>
        <v>418</v>
      </c>
      <c r="DD5" s="20">
        <v>235</v>
      </c>
      <c r="DE5" s="24">
        <v>183</v>
      </c>
      <c r="DF5" s="22">
        <f>SUM(DG5:DH5)</f>
        <v>493</v>
      </c>
      <c r="DG5" s="20">
        <v>261</v>
      </c>
      <c r="DH5" s="24">
        <v>232</v>
      </c>
      <c r="DI5" s="22">
        <f>SUM(DJ5:DK5)</f>
        <v>271</v>
      </c>
      <c r="DJ5" s="20">
        <v>139</v>
      </c>
      <c r="DK5" s="24">
        <v>132</v>
      </c>
      <c r="DL5" s="22">
        <f>SUM(DM5:DN5)</f>
        <v>226</v>
      </c>
      <c r="DM5" s="20">
        <v>108</v>
      </c>
      <c r="DN5" s="24">
        <v>118</v>
      </c>
      <c r="DO5" s="22">
        <f>SUM(DP5:DQ5)</f>
        <v>397</v>
      </c>
      <c r="DP5" s="20">
        <v>203</v>
      </c>
      <c r="DQ5" s="24">
        <v>194</v>
      </c>
      <c r="DR5" s="22">
        <f>SUM(DS5:DT5)</f>
        <v>237</v>
      </c>
      <c r="DS5" s="20">
        <v>122</v>
      </c>
      <c r="DT5" s="24">
        <v>115</v>
      </c>
      <c r="DU5" s="22">
        <f>SUM(DV5:DW5)</f>
        <v>653</v>
      </c>
      <c r="DV5" s="20">
        <v>332</v>
      </c>
      <c r="DW5" s="24">
        <v>321</v>
      </c>
      <c r="DX5" s="22">
        <f>SUM(DY5:DZ5)</f>
        <v>195</v>
      </c>
      <c r="DY5" s="20">
        <v>89</v>
      </c>
      <c r="DZ5" s="24">
        <v>106</v>
      </c>
      <c r="EA5" s="22">
        <f>SUM(EB5:EC5)</f>
        <v>249</v>
      </c>
      <c r="EB5" s="20">
        <v>147</v>
      </c>
      <c r="EC5" s="24">
        <v>102</v>
      </c>
      <c r="ED5" s="22">
        <f>SUM(EE5:EF5)</f>
        <v>188</v>
      </c>
      <c r="EE5" s="20">
        <v>101</v>
      </c>
      <c r="EF5" s="24">
        <v>87</v>
      </c>
    </row>
    <row r="6" spans="1:136" s="5" customFormat="1" ht="12.75" customHeight="1">
      <c r="A6" s="4" t="s">
        <v>74</v>
      </c>
      <c r="B6" s="22">
        <v>18772</v>
      </c>
      <c r="C6" s="23">
        <f aca="true" t="shared" si="0" ref="C6:C22">SUMIF($B$4:$EF$4,"=男",E6:EF6)</f>
        <v>9498</v>
      </c>
      <c r="D6" s="23">
        <f aca="true" t="shared" si="1" ref="D6:D22">SUMIF($B$4:$EF$4,"=女",E6:EF6)</f>
        <v>9274</v>
      </c>
      <c r="E6" s="22">
        <f aca="true" t="shared" si="2" ref="E6:E22">SUM(F6:G6)</f>
        <v>7053</v>
      </c>
      <c r="F6" s="23">
        <v>3602</v>
      </c>
      <c r="G6" s="24">
        <v>3451</v>
      </c>
      <c r="H6" s="22">
        <f aca="true" t="shared" si="3" ref="H6:H21">SUM(I6:J6)</f>
        <v>207</v>
      </c>
      <c r="I6" s="23">
        <v>112</v>
      </c>
      <c r="J6" s="24">
        <v>95</v>
      </c>
      <c r="K6" s="22">
        <f aca="true" t="shared" si="4" ref="K6:K20">SUM(L6:M6)</f>
        <v>353</v>
      </c>
      <c r="L6" s="23">
        <v>190</v>
      </c>
      <c r="M6" s="24">
        <v>163</v>
      </c>
      <c r="N6" s="22">
        <f aca="true" t="shared" si="5" ref="N6:N22">SUM(O6:P6)</f>
        <v>668</v>
      </c>
      <c r="O6" s="23">
        <v>333</v>
      </c>
      <c r="P6" s="24">
        <v>335</v>
      </c>
      <c r="Q6" s="22">
        <f aca="true" t="shared" si="6" ref="Q6:Q21">SUM(R6:S6)</f>
        <v>199</v>
      </c>
      <c r="R6" s="23">
        <v>101</v>
      </c>
      <c r="S6" s="24">
        <v>98</v>
      </c>
      <c r="T6" s="22">
        <f aca="true" t="shared" si="7" ref="T6:T22">SUM(U6:V6)</f>
        <v>148</v>
      </c>
      <c r="U6" s="23">
        <v>85</v>
      </c>
      <c r="V6" s="24">
        <v>63</v>
      </c>
      <c r="W6" s="22">
        <f aca="true" t="shared" si="8" ref="W6:W20">SUM(X6:Y6)</f>
        <v>192</v>
      </c>
      <c r="X6" s="23">
        <v>99</v>
      </c>
      <c r="Y6" s="24">
        <v>93</v>
      </c>
      <c r="Z6" s="22">
        <f aca="true" t="shared" si="9" ref="Z6:Z20">SUM(AA6:AB6)</f>
        <v>290</v>
      </c>
      <c r="AA6" s="23">
        <v>131</v>
      </c>
      <c r="AB6" s="24">
        <v>159</v>
      </c>
      <c r="AC6" s="22">
        <f aca="true" t="shared" si="10" ref="AC6:AC20">SUM(AD6:AE6)</f>
        <v>448</v>
      </c>
      <c r="AD6" s="23">
        <v>228</v>
      </c>
      <c r="AE6" s="24">
        <v>220</v>
      </c>
      <c r="AF6" s="22">
        <f aca="true" t="shared" si="11" ref="AF6:AF20">SUM(AG6:AH6)</f>
        <v>215</v>
      </c>
      <c r="AG6" s="23">
        <v>116</v>
      </c>
      <c r="AH6" s="24">
        <v>99</v>
      </c>
      <c r="AI6" s="22">
        <f aca="true" t="shared" si="12" ref="AI6:AI20">SUM(AJ6:AK6)</f>
        <v>298</v>
      </c>
      <c r="AJ6" s="23">
        <v>134</v>
      </c>
      <c r="AK6" s="24">
        <v>164</v>
      </c>
      <c r="AL6" s="22">
        <f aca="true" t="shared" si="13" ref="AL6:AL20">SUM(AM6:AN6)</f>
        <v>133</v>
      </c>
      <c r="AM6" s="23">
        <v>62</v>
      </c>
      <c r="AN6" s="24">
        <v>71</v>
      </c>
      <c r="AO6" s="22">
        <f aca="true" t="shared" si="14" ref="AO6:AO20">SUM(AP6:AQ6)</f>
        <v>298</v>
      </c>
      <c r="AP6" s="23">
        <v>161</v>
      </c>
      <c r="AQ6" s="24">
        <v>137</v>
      </c>
      <c r="AR6" s="22">
        <f aca="true" t="shared" si="15" ref="AR6:AR20">SUM(AS6:AT6)</f>
        <v>280</v>
      </c>
      <c r="AS6" s="23">
        <v>140</v>
      </c>
      <c r="AT6" s="24">
        <v>140</v>
      </c>
      <c r="AU6" s="22">
        <f aca="true" t="shared" si="16" ref="AU6:AU20">SUM(AV6:AW6)</f>
        <v>133</v>
      </c>
      <c r="AV6" s="23">
        <v>74</v>
      </c>
      <c r="AW6" s="24">
        <v>59</v>
      </c>
      <c r="AX6" s="22">
        <f aca="true" t="shared" si="17" ref="AX6:AX20">SUM(AY6:AZ6)</f>
        <v>264</v>
      </c>
      <c r="AY6" s="23">
        <v>141</v>
      </c>
      <c r="AZ6" s="24">
        <v>123</v>
      </c>
      <c r="BA6" s="22">
        <f aca="true" t="shared" si="18" ref="BA6:BA20">SUM(BB6:BC6)</f>
        <v>600</v>
      </c>
      <c r="BB6" s="23">
        <v>326</v>
      </c>
      <c r="BC6" s="24">
        <v>274</v>
      </c>
      <c r="BD6" s="22">
        <f aca="true" t="shared" si="19" ref="BD6:BD20">SUM(BE6:BF6)</f>
        <v>272</v>
      </c>
      <c r="BE6" s="23">
        <v>139</v>
      </c>
      <c r="BF6" s="24">
        <v>133</v>
      </c>
      <c r="BG6" s="22">
        <f aca="true" t="shared" si="20" ref="BG6:BG20">SUM(BH6:BI6)</f>
        <v>229</v>
      </c>
      <c r="BH6" s="23">
        <v>118</v>
      </c>
      <c r="BI6" s="24">
        <v>111</v>
      </c>
      <c r="BJ6" s="22">
        <f aca="true" t="shared" si="21" ref="BJ6:BJ21">SUM(BK6:BL6)</f>
        <v>192</v>
      </c>
      <c r="BK6" s="23">
        <v>96</v>
      </c>
      <c r="BL6" s="24">
        <v>96</v>
      </c>
      <c r="BM6" s="22">
        <f aca="true" t="shared" si="22" ref="BM6:BM21">SUM(BN6:BO6)</f>
        <v>269</v>
      </c>
      <c r="BN6" s="23">
        <v>134</v>
      </c>
      <c r="BO6" s="24">
        <v>135</v>
      </c>
      <c r="BP6" s="22">
        <f aca="true" t="shared" si="23" ref="BP6:BP21">SUM(BQ6:BR6)</f>
        <v>327</v>
      </c>
      <c r="BQ6" s="23">
        <v>166</v>
      </c>
      <c r="BR6" s="24">
        <v>161</v>
      </c>
      <c r="BS6" s="22">
        <f aca="true" t="shared" si="24" ref="BS6:BS20">SUM(BT6:BU6)</f>
        <v>158</v>
      </c>
      <c r="BT6" s="23">
        <v>77</v>
      </c>
      <c r="BU6" s="24">
        <v>81</v>
      </c>
      <c r="BV6" s="22">
        <f aca="true" t="shared" si="25" ref="BV6:BV20">SUM(BW6:BX6)</f>
        <v>188</v>
      </c>
      <c r="BW6" s="23">
        <v>79</v>
      </c>
      <c r="BX6" s="24">
        <v>109</v>
      </c>
      <c r="BY6" s="22">
        <f aca="true" t="shared" si="26" ref="BY6:BY20">SUM(BZ6:CA6)</f>
        <v>248</v>
      </c>
      <c r="BZ6" s="23">
        <v>127</v>
      </c>
      <c r="CA6" s="24">
        <v>121</v>
      </c>
      <c r="CB6" s="22">
        <f aca="true" t="shared" si="27" ref="CB6:CB20">SUM(CC6:CD6)</f>
        <v>427</v>
      </c>
      <c r="CC6" s="23">
        <v>205</v>
      </c>
      <c r="CD6" s="24">
        <v>222</v>
      </c>
      <c r="CE6" s="22">
        <f aca="true" t="shared" si="28" ref="CE6:CE20">SUM(CF6:CG6)</f>
        <v>218</v>
      </c>
      <c r="CF6" s="23">
        <v>115</v>
      </c>
      <c r="CG6" s="24">
        <v>103</v>
      </c>
      <c r="CH6" s="22">
        <f aca="true" t="shared" si="29" ref="CH6:CH20">SUM(CI6:CJ6)</f>
        <v>246</v>
      </c>
      <c r="CI6" s="23">
        <v>125</v>
      </c>
      <c r="CJ6" s="24">
        <v>121</v>
      </c>
      <c r="CK6" s="22">
        <f aca="true" t="shared" si="30" ref="CK6:CK20">SUM(CL6:CM6)</f>
        <v>238</v>
      </c>
      <c r="CL6" s="23">
        <v>123</v>
      </c>
      <c r="CM6" s="24">
        <v>115</v>
      </c>
      <c r="CN6" s="22">
        <f aca="true" t="shared" si="31" ref="CN6:CN20">SUM(CO6:CP6)</f>
        <v>158</v>
      </c>
      <c r="CO6" s="23">
        <v>74</v>
      </c>
      <c r="CP6" s="24">
        <v>84</v>
      </c>
      <c r="CQ6" s="22">
        <f aca="true" t="shared" si="32" ref="CQ6:CQ20">SUM(CR6:CS6)</f>
        <v>252</v>
      </c>
      <c r="CR6" s="23">
        <v>124</v>
      </c>
      <c r="CS6" s="24">
        <v>128</v>
      </c>
      <c r="CT6" s="22">
        <f aca="true" t="shared" si="33" ref="CT6:CT20">SUM(CU6:CV6)</f>
        <v>383</v>
      </c>
      <c r="CU6" s="23">
        <v>184</v>
      </c>
      <c r="CV6" s="24">
        <v>199</v>
      </c>
      <c r="CW6" s="22">
        <f aca="true" t="shared" si="34" ref="CW6:CW20">SUM(CX6:CY6)</f>
        <v>141</v>
      </c>
      <c r="CX6" s="23">
        <v>73</v>
      </c>
      <c r="CY6" s="24">
        <v>68</v>
      </c>
      <c r="CZ6" s="22">
        <f aca="true" t="shared" si="35" ref="CZ6:CZ20">SUM(DA6:DB6)</f>
        <v>183</v>
      </c>
      <c r="DA6" s="23">
        <v>100</v>
      </c>
      <c r="DB6" s="24">
        <v>83</v>
      </c>
      <c r="DC6" s="22">
        <f aca="true" t="shared" si="36" ref="DC6:DC20">SUM(DD6:DE6)</f>
        <v>380</v>
      </c>
      <c r="DD6" s="23">
        <v>196</v>
      </c>
      <c r="DE6" s="24">
        <v>184</v>
      </c>
      <c r="DF6" s="22">
        <f aca="true" t="shared" si="37" ref="DF6:DF20">SUM(DG6:DH6)</f>
        <v>473</v>
      </c>
      <c r="DG6" s="23">
        <v>245</v>
      </c>
      <c r="DH6" s="24">
        <v>228</v>
      </c>
      <c r="DI6" s="22">
        <f aca="true" t="shared" si="38" ref="DI6:DI20">SUM(DJ6:DK6)</f>
        <v>244</v>
      </c>
      <c r="DJ6" s="23">
        <v>130</v>
      </c>
      <c r="DK6" s="24">
        <v>114</v>
      </c>
      <c r="DL6" s="22">
        <f aca="true" t="shared" si="39" ref="DL6:DL20">SUM(DM6:DN6)</f>
        <v>173</v>
      </c>
      <c r="DM6" s="23">
        <v>74</v>
      </c>
      <c r="DN6" s="24">
        <v>99</v>
      </c>
      <c r="DO6" s="22">
        <f aca="true" t="shared" si="40" ref="DO6:DO20">SUM(DP6:DQ6)</f>
        <v>295</v>
      </c>
      <c r="DP6" s="23">
        <v>145</v>
      </c>
      <c r="DQ6" s="24">
        <v>150</v>
      </c>
      <c r="DR6" s="22">
        <f aca="true" t="shared" si="41" ref="DR6:DR20">SUM(DS6:DT6)</f>
        <v>177</v>
      </c>
      <c r="DS6" s="23">
        <v>83</v>
      </c>
      <c r="DT6" s="24">
        <v>94</v>
      </c>
      <c r="DU6" s="22">
        <f aca="true" t="shared" si="42" ref="DU6:DU20">SUM(DV6:DW6)</f>
        <v>563</v>
      </c>
      <c r="DV6" s="23">
        <v>254</v>
      </c>
      <c r="DW6" s="24">
        <v>309</v>
      </c>
      <c r="DX6" s="22">
        <f aca="true" t="shared" si="43" ref="DX6:DX20">SUM(DY6:DZ6)</f>
        <v>165</v>
      </c>
      <c r="DY6" s="23">
        <v>79</v>
      </c>
      <c r="DZ6" s="24">
        <v>86</v>
      </c>
      <c r="EA6" s="22">
        <f aca="true" t="shared" si="44" ref="EA6:EA20">SUM(EB6:EC6)</f>
        <v>226</v>
      </c>
      <c r="EB6" s="23">
        <v>122</v>
      </c>
      <c r="EC6" s="24">
        <v>104</v>
      </c>
      <c r="ED6" s="22">
        <f aca="true" t="shared" si="45" ref="ED6:ED20">SUM(EE6:EF6)</f>
        <v>168</v>
      </c>
      <c r="EE6" s="23">
        <v>76</v>
      </c>
      <c r="EF6" s="24">
        <v>92</v>
      </c>
    </row>
    <row r="7" spans="1:136" s="5" customFormat="1" ht="12.75" customHeight="1">
      <c r="A7" s="4" t="s">
        <v>75</v>
      </c>
      <c r="B7" s="22">
        <v>18056</v>
      </c>
      <c r="C7" s="23">
        <f t="shared" si="0"/>
        <v>9019</v>
      </c>
      <c r="D7" s="23">
        <f t="shared" si="1"/>
        <v>9021</v>
      </c>
      <c r="E7" s="22">
        <f t="shared" si="2"/>
        <v>6107</v>
      </c>
      <c r="F7" s="23">
        <v>3001</v>
      </c>
      <c r="G7" s="24">
        <v>3106</v>
      </c>
      <c r="H7" s="22">
        <f t="shared" si="3"/>
        <v>225</v>
      </c>
      <c r="I7" s="23">
        <v>113</v>
      </c>
      <c r="J7" s="24">
        <v>112</v>
      </c>
      <c r="K7" s="22">
        <f t="shared" si="4"/>
        <v>369</v>
      </c>
      <c r="L7" s="23">
        <v>165</v>
      </c>
      <c r="M7" s="24">
        <v>204</v>
      </c>
      <c r="N7" s="22">
        <f t="shared" si="5"/>
        <v>711</v>
      </c>
      <c r="O7" s="23">
        <v>371</v>
      </c>
      <c r="P7" s="24">
        <v>340</v>
      </c>
      <c r="Q7" s="22">
        <f t="shared" si="6"/>
        <v>232</v>
      </c>
      <c r="R7" s="23">
        <v>109</v>
      </c>
      <c r="S7" s="24">
        <v>123</v>
      </c>
      <c r="T7" s="22">
        <f t="shared" si="7"/>
        <v>183</v>
      </c>
      <c r="U7" s="23">
        <v>90</v>
      </c>
      <c r="V7" s="24">
        <v>93</v>
      </c>
      <c r="W7" s="22">
        <f t="shared" si="8"/>
        <v>199</v>
      </c>
      <c r="X7" s="23">
        <v>103</v>
      </c>
      <c r="Y7" s="24">
        <v>96</v>
      </c>
      <c r="Z7" s="22">
        <f t="shared" si="9"/>
        <v>296</v>
      </c>
      <c r="AA7" s="23">
        <v>148</v>
      </c>
      <c r="AB7" s="24">
        <v>148</v>
      </c>
      <c r="AC7" s="22">
        <f t="shared" si="10"/>
        <v>440</v>
      </c>
      <c r="AD7" s="23">
        <v>238</v>
      </c>
      <c r="AE7" s="24">
        <v>202</v>
      </c>
      <c r="AF7" s="22">
        <f t="shared" si="11"/>
        <v>234</v>
      </c>
      <c r="AG7" s="23">
        <v>126</v>
      </c>
      <c r="AH7" s="24">
        <v>108</v>
      </c>
      <c r="AI7" s="22">
        <f t="shared" si="12"/>
        <v>302</v>
      </c>
      <c r="AJ7" s="23">
        <v>154</v>
      </c>
      <c r="AK7" s="24">
        <v>148</v>
      </c>
      <c r="AL7" s="22">
        <f t="shared" si="13"/>
        <v>133</v>
      </c>
      <c r="AM7" s="23">
        <v>63</v>
      </c>
      <c r="AN7" s="24">
        <v>70</v>
      </c>
      <c r="AO7" s="22">
        <f t="shared" si="14"/>
        <v>307</v>
      </c>
      <c r="AP7" s="23">
        <v>162</v>
      </c>
      <c r="AQ7" s="24">
        <v>145</v>
      </c>
      <c r="AR7" s="22">
        <f t="shared" si="15"/>
        <v>293</v>
      </c>
      <c r="AS7" s="23">
        <v>149</v>
      </c>
      <c r="AT7" s="24">
        <v>144</v>
      </c>
      <c r="AU7" s="22">
        <f t="shared" si="16"/>
        <v>171</v>
      </c>
      <c r="AV7" s="23">
        <v>90</v>
      </c>
      <c r="AW7" s="24">
        <v>81</v>
      </c>
      <c r="AX7" s="22">
        <f t="shared" si="17"/>
        <v>263</v>
      </c>
      <c r="AY7" s="23">
        <v>126</v>
      </c>
      <c r="AZ7" s="24">
        <v>137</v>
      </c>
      <c r="BA7" s="22">
        <f t="shared" si="18"/>
        <v>635</v>
      </c>
      <c r="BB7" s="23">
        <v>336</v>
      </c>
      <c r="BC7" s="24">
        <v>299</v>
      </c>
      <c r="BD7" s="22">
        <f t="shared" si="19"/>
        <v>281</v>
      </c>
      <c r="BE7" s="23">
        <v>132</v>
      </c>
      <c r="BF7" s="24">
        <v>149</v>
      </c>
      <c r="BG7" s="22">
        <f t="shared" si="20"/>
        <v>234</v>
      </c>
      <c r="BH7" s="23">
        <v>108</v>
      </c>
      <c r="BI7" s="24">
        <v>126</v>
      </c>
      <c r="BJ7" s="22">
        <f t="shared" si="21"/>
        <v>212</v>
      </c>
      <c r="BK7" s="23">
        <v>104</v>
      </c>
      <c r="BL7" s="24">
        <v>108</v>
      </c>
      <c r="BM7" s="22">
        <f t="shared" si="22"/>
        <v>279</v>
      </c>
      <c r="BN7" s="23">
        <v>135</v>
      </c>
      <c r="BO7" s="24">
        <v>144</v>
      </c>
      <c r="BP7" s="22">
        <f t="shared" si="23"/>
        <v>301</v>
      </c>
      <c r="BQ7" s="23">
        <v>161</v>
      </c>
      <c r="BR7" s="24">
        <v>140</v>
      </c>
      <c r="BS7" s="22">
        <f t="shared" si="24"/>
        <v>179</v>
      </c>
      <c r="BT7" s="23">
        <v>91</v>
      </c>
      <c r="BU7" s="24">
        <v>88</v>
      </c>
      <c r="BV7" s="22">
        <f t="shared" si="25"/>
        <v>188</v>
      </c>
      <c r="BW7" s="23">
        <v>98</v>
      </c>
      <c r="BX7" s="24">
        <v>90</v>
      </c>
      <c r="BY7" s="22">
        <f t="shared" si="26"/>
        <v>238</v>
      </c>
      <c r="BZ7" s="23">
        <v>119</v>
      </c>
      <c r="CA7" s="24">
        <v>119</v>
      </c>
      <c r="CB7" s="22">
        <f t="shared" si="27"/>
        <v>408</v>
      </c>
      <c r="CC7" s="23">
        <v>199</v>
      </c>
      <c r="CD7" s="24">
        <v>209</v>
      </c>
      <c r="CE7" s="22">
        <f t="shared" si="28"/>
        <v>233</v>
      </c>
      <c r="CF7" s="23">
        <v>126</v>
      </c>
      <c r="CG7" s="24">
        <v>107</v>
      </c>
      <c r="CH7" s="22">
        <f t="shared" si="29"/>
        <v>225</v>
      </c>
      <c r="CI7" s="23">
        <v>115</v>
      </c>
      <c r="CJ7" s="24">
        <v>110</v>
      </c>
      <c r="CK7" s="22">
        <f t="shared" si="30"/>
        <v>230</v>
      </c>
      <c r="CL7" s="23">
        <v>117</v>
      </c>
      <c r="CM7" s="24">
        <v>113</v>
      </c>
      <c r="CN7" s="22">
        <f t="shared" si="31"/>
        <v>177</v>
      </c>
      <c r="CO7" s="23">
        <v>77</v>
      </c>
      <c r="CP7" s="24">
        <v>100</v>
      </c>
      <c r="CQ7" s="22">
        <f t="shared" si="32"/>
        <v>241</v>
      </c>
      <c r="CR7" s="23">
        <v>129</v>
      </c>
      <c r="CS7" s="24">
        <v>112</v>
      </c>
      <c r="CT7" s="22">
        <f t="shared" si="33"/>
        <v>365</v>
      </c>
      <c r="CU7" s="23">
        <v>194</v>
      </c>
      <c r="CV7" s="24">
        <v>171</v>
      </c>
      <c r="CW7" s="22">
        <f t="shared" si="34"/>
        <v>149</v>
      </c>
      <c r="CX7" s="23">
        <v>76</v>
      </c>
      <c r="CY7" s="24">
        <v>73</v>
      </c>
      <c r="CZ7" s="22">
        <f t="shared" si="35"/>
        <v>191</v>
      </c>
      <c r="DA7" s="23">
        <v>99</v>
      </c>
      <c r="DB7" s="24">
        <v>92</v>
      </c>
      <c r="DC7" s="22">
        <f t="shared" si="36"/>
        <v>365</v>
      </c>
      <c r="DD7" s="23">
        <v>188</v>
      </c>
      <c r="DE7" s="24">
        <v>177</v>
      </c>
      <c r="DF7" s="22">
        <f t="shared" si="37"/>
        <v>415</v>
      </c>
      <c r="DG7" s="23">
        <v>203</v>
      </c>
      <c r="DH7" s="24">
        <v>212</v>
      </c>
      <c r="DI7" s="22">
        <f t="shared" si="38"/>
        <v>245</v>
      </c>
      <c r="DJ7" s="23">
        <v>117</v>
      </c>
      <c r="DK7" s="24">
        <v>128</v>
      </c>
      <c r="DL7" s="22">
        <f t="shared" si="39"/>
        <v>165</v>
      </c>
      <c r="DM7" s="23">
        <v>77</v>
      </c>
      <c r="DN7" s="24">
        <v>88</v>
      </c>
      <c r="DO7" s="22">
        <f t="shared" si="40"/>
        <v>322</v>
      </c>
      <c r="DP7" s="23">
        <v>148</v>
      </c>
      <c r="DQ7" s="24">
        <v>174</v>
      </c>
      <c r="DR7" s="22">
        <f t="shared" si="41"/>
        <v>189</v>
      </c>
      <c r="DS7" s="23">
        <v>98</v>
      </c>
      <c r="DT7" s="24">
        <v>91</v>
      </c>
      <c r="DU7" s="22">
        <f t="shared" si="42"/>
        <v>547</v>
      </c>
      <c r="DV7" s="23">
        <v>275</v>
      </c>
      <c r="DW7" s="24">
        <v>272</v>
      </c>
      <c r="DX7" s="22">
        <f t="shared" si="43"/>
        <v>169</v>
      </c>
      <c r="DY7" s="23">
        <v>88</v>
      </c>
      <c r="DZ7" s="24">
        <v>81</v>
      </c>
      <c r="EA7" s="22">
        <f t="shared" si="44"/>
        <v>212</v>
      </c>
      <c r="EB7" s="23">
        <v>107</v>
      </c>
      <c r="EC7" s="24">
        <v>105</v>
      </c>
      <c r="ED7" s="22">
        <f t="shared" si="45"/>
        <v>180</v>
      </c>
      <c r="EE7" s="23">
        <v>94</v>
      </c>
      <c r="EF7" s="24">
        <v>86</v>
      </c>
    </row>
    <row r="8" spans="1:136" s="5" customFormat="1" ht="12.75" customHeight="1">
      <c r="A8" s="7" t="s">
        <v>76</v>
      </c>
      <c r="B8" s="22">
        <v>17111</v>
      </c>
      <c r="C8" s="23">
        <f t="shared" si="0"/>
        <v>8783</v>
      </c>
      <c r="D8" s="23">
        <f t="shared" si="1"/>
        <v>8344</v>
      </c>
      <c r="E8" s="22">
        <f t="shared" si="2"/>
        <v>6403</v>
      </c>
      <c r="F8" s="23">
        <v>3256</v>
      </c>
      <c r="G8" s="24">
        <v>3147</v>
      </c>
      <c r="H8" s="22">
        <f t="shared" si="3"/>
        <v>185</v>
      </c>
      <c r="I8" s="23">
        <v>83</v>
      </c>
      <c r="J8" s="24">
        <v>102</v>
      </c>
      <c r="K8" s="22">
        <f t="shared" si="4"/>
        <v>363</v>
      </c>
      <c r="L8" s="23">
        <v>160</v>
      </c>
      <c r="M8" s="24">
        <v>203</v>
      </c>
      <c r="N8" s="22">
        <f t="shared" si="5"/>
        <v>680</v>
      </c>
      <c r="O8" s="23">
        <v>350</v>
      </c>
      <c r="P8" s="24">
        <v>330</v>
      </c>
      <c r="Q8" s="22">
        <f t="shared" si="6"/>
        <v>195</v>
      </c>
      <c r="R8" s="23">
        <v>104</v>
      </c>
      <c r="S8" s="24">
        <v>91</v>
      </c>
      <c r="T8" s="22">
        <f t="shared" si="7"/>
        <v>135</v>
      </c>
      <c r="U8" s="23">
        <v>73</v>
      </c>
      <c r="V8" s="24">
        <v>62</v>
      </c>
      <c r="W8" s="22">
        <f t="shared" si="8"/>
        <v>275</v>
      </c>
      <c r="X8" s="23">
        <v>150</v>
      </c>
      <c r="Y8" s="24">
        <v>125</v>
      </c>
      <c r="Z8" s="22">
        <f t="shared" si="9"/>
        <v>266</v>
      </c>
      <c r="AA8" s="23">
        <v>140</v>
      </c>
      <c r="AB8" s="24">
        <v>126</v>
      </c>
      <c r="AC8" s="22">
        <f t="shared" si="10"/>
        <v>389</v>
      </c>
      <c r="AD8" s="23">
        <v>197</v>
      </c>
      <c r="AE8" s="24">
        <v>192</v>
      </c>
      <c r="AF8" s="22">
        <f t="shared" si="11"/>
        <v>228</v>
      </c>
      <c r="AG8" s="23">
        <v>116</v>
      </c>
      <c r="AH8" s="24">
        <v>112</v>
      </c>
      <c r="AI8" s="22">
        <f t="shared" si="12"/>
        <v>323</v>
      </c>
      <c r="AJ8" s="23">
        <v>171</v>
      </c>
      <c r="AK8" s="24">
        <v>152</v>
      </c>
      <c r="AL8" s="22">
        <f t="shared" si="13"/>
        <v>124</v>
      </c>
      <c r="AM8" s="23">
        <v>63</v>
      </c>
      <c r="AN8" s="24">
        <v>61</v>
      </c>
      <c r="AO8" s="22">
        <f t="shared" si="14"/>
        <v>272</v>
      </c>
      <c r="AP8" s="23">
        <v>145</v>
      </c>
      <c r="AQ8" s="24">
        <v>127</v>
      </c>
      <c r="AR8" s="22">
        <f t="shared" si="15"/>
        <v>300</v>
      </c>
      <c r="AS8" s="23">
        <v>151</v>
      </c>
      <c r="AT8" s="24">
        <v>149</v>
      </c>
      <c r="AU8" s="22">
        <f t="shared" si="16"/>
        <v>160</v>
      </c>
      <c r="AV8" s="23">
        <v>86</v>
      </c>
      <c r="AW8" s="24">
        <v>74</v>
      </c>
      <c r="AX8" s="22">
        <f t="shared" si="17"/>
        <v>210</v>
      </c>
      <c r="AY8" s="23">
        <v>109</v>
      </c>
      <c r="AZ8" s="24">
        <v>101</v>
      </c>
      <c r="BA8" s="22">
        <f t="shared" si="18"/>
        <v>537</v>
      </c>
      <c r="BB8" s="23">
        <v>274</v>
      </c>
      <c r="BC8" s="24">
        <v>263</v>
      </c>
      <c r="BD8" s="22">
        <f t="shared" si="19"/>
        <v>254</v>
      </c>
      <c r="BE8" s="23">
        <v>122</v>
      </c>
      <c r="BF8" s="24">
        <v>132</v>
      </c>
      <c r="BG8" s="22">
        <f t="shared" si="20"/>
        <v>184</v>
      </c>
      <c r="BH8" s="23">
        <v>104</v>
      </c>
      <c r="BI8" s="24">
        <v>80</v>
      </c>
      <c r="BJ8" s="22">
        <f t="shared" si="21"/>
        <v>194</v>
      </c>
      <c r="BK8" s="23">
        <v>89</v>
      </c>
      <c r="BL8" s="24">
        <v>105</v>
      </c>
      <c r="BM8" s="22">
        <f t="shared" si="22"/>
        <v>254</v>
      </c>
      <c r="BN8" s="23">
        <v>134</v>
      </c>
      <c r="BO8" s="24">
        <v>120</v>
      </c>
      <c r="BP8" s="22">
        <f t="shared" si="23"/>
        <v>329</v>
      </c>
      <c r="BQ8" s="23">
        <v>165</v>
      </c>
      <c r="BR8" s="24">
        <v>164</v>
      </c>
      <c r="BS8" s="22">
        <f t="shared" si="24"/>
        <v>166</v>
      </c>
      <c r="BT8" s="23">
        <v>76</v>
      </c>
      <c r="BU8" s="24">
        <v>90</v>
      </c>
      <c r="BV8" s="22">
        <f t="shared" si="25"/>
        <v>193</v>
      </c>
      <c r="BW8" s="23">
        <v>105</v>
      </c>
      <c r="BX8" s="24">
        <v>88</v>
      </c>
      <c r="BY8" s="22">
        <f t="shared" si="26"/>
        <v>210</v>
      </c>
      <c r="BZ8" s="23">
        <v>102</v>
      </c>
      <c r="CA8" s="24">
        <v>108</v>
      </c>
      <c r="CB8" s="22">
        <f t="shared" si="27"/>
        <v>341</v>
      </c>
      <c r="CC8" s="23">
        <v>166</v>
      </c>
      <c r="CD8" s="24">
        <v>175</v>
      </c>
      <c r="CE8" s="22">
        <f t="shared" si="28"/>
        <v>268</v>
      </c>
      <c r="CF8" s="23">
        <v>134</v>
      </c>
      <c r="CG8" s="24">
        <v>134</v>
      </c>
      <c r="CH8" s="22">
        <f t="shared" si="29"/>
        <v>202</v>
      </c>
      <c r="CI8" s="23">
        <v>102</v>
      </c>
      <c r="CJ8" s="24">
        <v>100</v>
      </c>
      <c r="CK8" s="22">
        <f t="shared" si="30"/>
        <v>205</v>
      </c>
      <c r="CL8" s="23">
        <v>100</v>
      </c>
      <c r="CM8" s="24">
        <v>105</v>
      </c>
      <c r="CN8" s="22">
        <f t="shared" si="31"/>
        <v>173</v>
      </c>
      <c r="CO8" s="23">
        <v>95</v>
      </c>
      <c r="CP8" s="24">
        <v>78</v>
      </c>
      <c r="CQ8" s="22">
        <f t="shared" si="32"/>
        <v>188</v>
      </c>
      <c r="CR8" s="23">
        <v>109</v>
      </c>
      <c r="CS8" s="24">
        <v>79</v>
      </c>
      <c r="CT8" s="22">
        <f t="shared" si="33"/>
        <v>342</v>
      </c>
      <c r="CU8" s="23">
        <v>178</v>
      </c>
      <c r="CV8" s="24">
        <v>164</v>
      </c>
      <c r="CW8" s="22">
        <f t="shared" si="34"/>
        <v>95</v>
      </c>
      <c r="CX8" s="23">
        <v>64</v>
      </c>
      <c r="CY8" s="24">
        <v>31</v>
      </c>
      <c r="CZ8" s="22">
        <f t="shared" si="35"/>
        <v>163</v>
      </c>
      <c r="DA8" s="23">
        <v>83</v>
      </c>
      <c r="DB8" s="24">
        <v>80</v>
      </c>
      <c r="DC8" s="22">
        <f t="shared" si="36"/>
        <v>261</v>
      </c>
      <c r="DD8" s="23">
        <v>140</v>
      </c>
      <c r="DE8" s="24">
        <v>121</v>
      </c>
      <c r="DF8" s="22">
        <f t="shared" si="37"/>
        <v>332</v>
      </c>
      <c r="DG8" s="23">
        <v>176</v>
      </c>
      <c r="DH8" s="24">
        <v>156</v>
      </c>
      <c r="DI8" s="22">
        <f t="shared" si="38"/>
        <v>226</v>
      </c>
      <c r="DJ8" s="23">
        <v>122</v>
      </c>
      <c r="DK8" s="24">
        <v>104</v>
      </c>
      <c r="DL8" s="22">
        <f t="shared" si="39"/>
        <v>133</v>
      </c>
      <c r="DM8" s="23">
        <v>69</v>
      </c>
      <c r="DN8" s="24">
        <v>64</v>
      </c>
      <c r="DO8" s="22">
        <f t="shared" si="40"/>
        <v>258</v>
      </c>
      <c r="DP8" s="23">
        <v>130</v>
      </c>
      <c r="DQ8" s="24">
        <v>128</v>
      </c>
      <c r="DR8" s="22">
        <f t="shared" si="41"/>
        <v>166</v>
      </c>
      <c r="DS8" s="23">
        <v>77</v>
      </c>
      <c r="DT8" s="24">
        <v>89</v>
      </c>
      <c r="DU8" s="22">
        <f t="shared" si="42"/>
        <v>458</v>
      </c>
      <c r="DV8" s="23">
        <v>258</v>
      </c>
      <c r="DW8" s="24">
        <v>200</v>
      </c>
      <c r="DX8" s="22">
        <f t="shared" si="43"/>
        <v>147</v>
      </c>
      <c r="DY8" s="23">
        <v>78</v>
      </c>
      <c r="DZ8" s="24">
        <v>69</v>
      </c>
      <c r="EA8" s="22">
        <f t="shared" si="44"/>
        <v>163</v>
      </c>
      <c r="EB8" s="23">
        <v>86</v>
      </c>
      <c r="EC8" s="24">
        <v>77</v>
      </c>
      <c r="ED8" s="22">
        <f t="shared" si="45"/>
        <v>177</v>
      </c>
      <c r="EE8" s="23">
        <v>91</v>
      </c>
      <c r="EF8" s="24">
        <v>86</v>
      </c>
    </row>
    <row r="9" spans="1:136" s="5" customFormat="1" ht="12.75" customHeight="1">
      <c r="A9" s="7" t="s">
        <v>77</v>
      </c>
      <c r="B9" s="22">
        <v>14776</v>
      </c>
      <c r="C9" s="23">
        <f t="shared" si="0"/>
        <v>7265</v>
      </c>
      <c r="D9" s="23">
        <f t="shared" si="1"/>
        <v>7511</v>
      </c>
      <c r="E9" s="22">
        <f t="shared" si="2"/>
        <v>5393</v>
      </c>
      <c r="F9" s="23">
        <v>2465</v>
      </c>
      <c r="G9" s="24">
        <v>2928</v>
      </c>
      <c r="H9" s="22">
        <f t="shared" si="3"/>
        <v>158</v>
      </c>
      <c r="I9" s="23">
        <v>77</v>
      </c>
      <c r="J9" s="24">
        <v>81</v>
      </c>
      <c r="K9" s="22">
        <f t="shared" si="4"/>
        <v>297</v>
      </c>
      <c r="L9" s="23">
        <v>148</v>
      </c>
      <c r="M9" s="24">
        <v>149</v>
      </c>
      <c r="N9" s="22">
        <f t="shared" si="5"/>
        <v>593</v>
      </c>
      <c r="O9" s="23">
        <v>298</v>
      </c>
      <c r="P9" s="24">
        <v>295</v>
      </c>
      <c r="Q9" s="22">
        <f t="shared" si="6"/>
        <v>146</v>
      </c>
      <c r="R9" s="23">
        <v>75</v>
      </c>
      <c r="S9" s="24">
        <v>71</v>
      </c>
      <c r="T9" s="22">
        <f t="shared" si="7"/>
        <v>130</v>
      </c>
      <c r="U9" s="23">
        <v>68</v>
      </c>
      <c r="V9" s="24">
        <v>62</v>
      </c>
      <c r="W9" s="22">
        <f t="shared" si="8"/>
        <v>232</v>
      </c>
      <c r="X9" s="23">
        <v>141</v>
      </c>
      <c r="Y9" s="24">
        <v>91</v>
      </c>
      <c r="Z9" s="22">
        <f t="shared" si="9"/>
        <v>226</v>
      </c>
      <c r="AA9" s="23">
        <v>123</v>
      </c>
      <c r="AB9" s="24">
        <v>103</v>
      </c>
      <c r="AC9" s="22">
        <f t="shared" si="10"/>
        <v>319</v>
      </c>
      <c r="AD9" s="23">
        <v>164</v>
      </c>
      <c r="AE9" s="24">
        <v>155</v>
      </c>
      <c r="AF9" s="22">
        <f t="shared" si="11"/>
        <v>234</v>
      </c>
      <c r="AG9" s="23">
        <v>108</v>
      </c>
      <c r="AH9" s="24">
        <v>126</v>
      </c>
      <c r="AI9" s="22">
        <f t="shared" si="12"/>
        <v>254</v>
      </c>
      <c r="AJ9" s="23">
        <v>135</v>
      </c>
      <c r="AK9" s="24">
        <v>119</v>
      </c>
      <c r="AL9" s="22">
        <f t="shared" si="13"/>
        <v>98</v>
      </c>
      <c r="AM9" s="23">
        <v>48</v>
      </c>
      <c r="AN9" s="24">
        <v>50</v>
      </c>
      <c r="AO9" s="22">
        <f t="shared" si="14"/>
        <v>215</v>
      </c>
      <c r="AP9" s="23">
        <v>110</v>
      </c>
      <c r="AQ9" s="24">
        <v>105</v>
      </c>
      <c r="AR9" s="22">
        <f t="shared" si="15"/>
        <v>216</v>
      </c>
      <c r="AS9" s="23">
        <v>110</v>
      </c>
      <c r="AT9" s="24">
        <v>106</v>
      </c>
      <c r="AU9" s="22">
        <f t="shared" si="16"/>
        <v>153</v>
      </c>
      <c r="AV9" s="23">
        <v>66</v>
      </c>
      <c r="AW9" s="24">
        <v>87</v>
      </c>
      <c r="AX9" s="22">
        <f t="shared" si="17"/>
        <v>194</v>
      </c>
      <c r="AY9" s="23">
        <v>93</v>
      </c>
      <c r="AZ9" s="24">
        <v>101</v>
      </c>
      <c r="BA9" s="22">
        <f t="shared" si="18"/>
        <v>470</v>
      </c>
      <c r="BB9" s="23">
        <v>235</v>
      </c>
      <c r="BC9" s="24">
        <v>235</v>
      </c>
      <c r="BD9" s="22">
        <f t="shared" si="19"/>
        <v>210</v>
      </c>
      <c r="BE9" s="23">
        <v>103</v>
      </c>
      <c r="BF9" s="24">
        <v>107</v>
      </c>
      <c r="BG9" s="22">
        <f t="shared" si="20"/>
        <v>163</v>
      </c>
      <c r="BH9" s="23">
        <v>83</v>
      </c>
      <c r="BI9" s="24">
        <v>80</v>
      </c>
      <c r="BJ9" s="22">
        <f t="shared" si="21"/>
        <v>152</v>
      </c>
      <c r="BK9" s="23">
        <v>78</v>
      </c>
      <c r="BL9" s="24">
        <v>74</v>
      </c>
      <c r="BM9" s="22">
        <f t="shared" si="22"/>
        <v>217</v>
      </c>
      <c r="BN9" s="23">
        <v>119</v>
      </c>
      <c r="BO9" s="24">
        <v>98</v>
      </c>
      <c r="BP9" s="22">
        <f t="shared" si="23"/>
        <v>507</v>
      </c>
      <c r="BQ9" s="23">
        <v>363</v>
      </c>
      <c r="BR9" s="24">
        <v>144</v>
      </c>
      <c r="BS9" s="22">
        <f t="shared" si="24"/>
        <v>151</v>
      </c>
      <c r="BT9" s="23">
        <v>85</v>
      </c>
      <c r="BU9" s="24">
        <v>66</v>
      </c>
      <c r="BV9" s="22">
        <f t="shared" si="25"/>
        <v>158</v>
      </c>
      <c r="BW9" s="23">
        <v>80</v>
      </c>
      <c r="BX9" s="24">
        <v>78</v>
      </c>
      <c r="BY9" s="22">
        <f t="shared" si="26"/>
        <v>219</v>
      </c>
      <c r="BZ9" s="23">
        <v>113</v>
      </c>
      <c r="CA9" s="24">
        <v>106</v>
      </c>
      <c r="CB9" s="22">
        <f t="shared" si="27"/>
        <v>282</v>
      </c>
      <c r="CC9" s="23">
        <v>133</v>
      </c>
      <c r="CD9" s="24">
        <v>149</v>
      </c>
      <c r="CE9" s="22">
        <f t="shared" si="28"/>
        <v>181</v>
      </c>
      <c r="CF9" s="23">
        <v>87</v>
      </c>
      <c r="CG9" s="24">
        <v>94</v>
      </c>
      <c r="CH9" s="22">
        <f t="shared" si="29"/>
        <v>197</v>
      </c>
      <c r="CI9" s="23">
        <v>101</v>
      </c>
      <c r="CJ9" s="24">
        <v>96</v>
      </c>
      <c r="CK9" s="22">
        <f t="shared" si="30"/>
        <v>162</v>
      </c>
      <c r="CL9" s="23">
        <v>82</v>
      </c>
      <c r="CM9" s="24">
        <v>80</v>
      </c>
      <c r="CN9" s="22">
        <f t="shared" si="31"/>
        <v>155</v>
      </c>
      <c r="CO9" s="23">
        <v>71</v>
      </c>
      <c r="CP9" s="24">
        <v>84</v>
      </c>
      <c r="CQ9" s="22">
        <f t="shared" si="32"/>
        <v>135</v>
      </c>
      <c r="CR9" s="23">
        <v>60</v>
      </c>
      <c r="CS9" s="24">
        <v>75</v>
      </c>
      <c r="CT9" s="22">
        <f t="shared" si="33"/>
        <v>280</v>
      </c>
      <c r="CU9" s="23">
        <v>142</v>
      </c>
      <c r="CV9" s="24">
        <v>138</v>
      </c>
      <c r="CW9" s="22">
        <f t="shared" si="34"/>
        <v>94</v>
      </c>
      <c r="CX9" s="23">
        <v>47</v>
      </c>
      <c r="CY9" s="24">
        <v>47</v>
      </c>
      <c r="CZ9" s="22">
        <f t="shared" si="35"/>
        <v>137</v>
      </c>
      <c r="DA9" s="23">
        <v>70</v>
      </c>
      <c r="DB9" s="24">
        <v>67</v>
      </c>
      <c r="DC9" s="22">
        <f t="shared" si="36"/>
        <v>206</v>
      </c>
      <c r="DD9" s="23">
        <v>95</v>
      </c>
      <c r="DE9" s="24">
        <v>111</v>
      </c>
      <c r="DF9" s="22">
        <f t="shared" si="37"/>
        <v>333</v>
      </c>
      <c r="DG9" s="23">
        <v>155</v>
      </c>
      <c r="DH9" s="24">
        <v>178</v>
      </c>
      <c r="DI9" s="22">
        <f t="shared" si="38"/>
        <v>204</v>
      </c>
      <c r="DJ9" s="23">
        <v>105</v>
      </c>
      <c r="DK9" s="24">
        <v>99</v>
      </c>
      <c r="DL9" s="22">
        <f t="shared" si="39"/>
        <v>133</v>
      </c>
      <c r="DM9" s="23">
        <v>60</v>
      </c>
      <c r="DN9" s="24">
        <v>73</v>
      </c>
      <c r="DO9" s="22">
        <f t="shared" si="40"/>
        <v>211</v>
      </c>
      <c r="DP9" s="23">
        <v>103</v>
      </c>
      <c r="DQ9" s="24">
        <v>108</v>
      </c>
      <c r="DR9" s="22">
        <f t="shared" si="41"/>
        <v>146</v>
      </c>
      <c r="DS9" s="23">
        <v>63</v>
      </c>
      <c r="DT9" s="24">
        <v>83</v>
      </c>
      <c r="DU9" s="22">
        <f t="shared" si="42"/>
        <v>387</v>
      </c>
      <c r="DV9" s="23">
        <v>174</v>
      </c>
      <c r="DW9" s="24">
        <v>213</v>
      </c>
      <c r="DX9" s="22">
        <f t="shared" si="43"/>
        <v>126</v>
      </c>
      <c r="DY9" s="23">
        <v>64</v>
      </c>
      <c r="DZ9" s="24">
        <v>62</v>
      </c>
      <c r="EA9" s="22">
        <f t="shared" si="44"/>
        <v>155</v>
      </c>
      <c r="EB9" s="23">
        <v>86</v>
      </c>
      <c r="EC9" s="24">
        <v>69</v>
      </c>
      <c r="ED9" s="22">
        <f t="shared" si="45"/>
        <v>147</v>
      </c>
      <c r="EE9" s="23">
        <v>79</v>
      </c>
      <c r="EF9" s="24">
        <v>68</v>
      </c>
    </row>
    <row r="10" spans="1:136" s="5" customFormat="1" ht="12.75" customHeight="1">
      <c r="A10" s="7" t="s">
        <v>78</v>
      </c>
      <c r="B10" s="22">
        <v>12317</v>
      </c>
      <c r="C10" s="23">
        <f t="shared" si="0"/>
        <v>5557</v>
      </c>
      <c r="D10" s="23">
        <f t="shared" si="1"/>
        <v>6760</v>
      </c>
      <c r="E10" s="22">
        <f t="shared" si="2"/>
        <v>4892</v>
      </c>
      <c r="F10" s="23">
        <v>2075</v>
      </c>
      <c r="G10" s="24">
        <v>2817</v>
      </c>
      <c r="H10" s="22">
        <f t="shared" si="3"/>
        <v>127</v>
      </c>
      <c r="I10" s="23">
        <v>57</v>
      </c>
      <c r="J10" s="24">
        <v>70</v>
      </c>
      <c r="K10" s="22">
        <f t="shared" si="4"/>
        <v>226</v>
      </c>
      <c r="L10" s="23">
        <v>115</v>
      </c>
      <c r="M10" s="24">
        <v>111</v>
      </c>
      <c r="N10" s="22">
        <f t="shared" si="5"/>
        <v>435</v>
      </c>
      <c r="O10" s="23">
        <v>214</v>
      </c>
      <c r="P10" s="24">
        <v>221</v>
      </c>
      <c r="Q10" s="22">
        <f t="shared" si="6"/>
        <v>118</v>
      </c>
      <c r="R10" s="23">
        <v>57</v>
      </c>
      <c r="S10" s="24">
        <v>61</v>
      </c>
      <c r="T10" s="22">
        <f t="shared" si="7"/>
        <v>78</v>
      </c>
      <c r="U10" s="23">
        <v>35</v>
      </c>
      <c r="V10" s="24">
        <v>43</v>
      </c>
      <c r="W10" s="22">
        <f t="shared" si="8"/>
        <v>125</v>
      </c>
      <c r="X10" s="23">
        <v>55</v>
      </c>
      <c r="Y10" s="24">
        <v>70</v>
      </c>
      <c r="Z10" s="22">
        <f t="shared" si="9"/>
        <v>171</v>
      </c>
      <c r="AA10" s="23">
        <v>71</v>
      </c>
      <c r="AB10" s="24">
        <v>100</v>
      </c>
      <c r="AC10" s="22">
        <f t="shared" si="10"/>
        <v>269</v>
      </c>
      <c r="AD10" s="23">
        <v>124</v>
      </c>
      <c r="AE10" s="24">
        <v>145</v>
      </c>
      <c r="AF10" s="22">
        <f t="shared" si="11"/>
        <v>138</v>
      </c>
      <c r="AG10" s="23">
        <v>67</v>
      </c>
      <c r="AH10" s="24">
        <v>71</v>
      </c>
      <c r="AI10" s="22">
        <f t="shared" si="12"/>
        <v>228</v>
      </c>
      <c r="AJ10" s="23">
        <v>101</v>
      </c>
      <c r="AK10" s="24">
        <v>127</v>
      </c>
      <c r="AL10" s="22">
        <f t="shared" si="13"/>
        <v>70</v>
      </c>
      <c r="AM10" s="23">
        <v>26</v>
      </c>
      <c r="AN10" s="24">
        <v>44</v>
      </c>
      <c r="AO10" s="22">
        <f t="shared" si="14"/>
        <v>206</v>
      </c>
      <c r="AP10" s="23">
        <v>91</v>
      </c>
      <c r="AQ10" s="24">
        <v>115</v>
      </c>
      <c r="AR10" s="22">
        <f t="shared" si="15"/>
        <v>194</v>
      </c>
      <c r="AS10" s="23">
        <v>92</v>
      </c>
      <c r="AT10" s="24">
        <v>102</v>
      </c>
      <c r="AU10" s="22">
        <f t="shared" si="16"/>
        <v>108</v>
      </c>
      <c r="AV10" s="23">
        <v>48</v>
      </c>
      <c r="AW10" s="24">
        <v>60</v>
      </c>
      <c r="AX10" s="22">
        <f t="shared" si="17"/>
        <v>183</v>
      </c>
      <c r="AY10" s="23">
        <v>79</v>
      </c>
      <c r="AZ10" s="24">
        <v>104</v>
      </c>
      <c r="BA10" s="22">
        <f t="shared" si="18"/>
        <v>351</v>
      </c>
      <c r="BB10" s="23">
        <v>138</v>
      </c>
      <c r="BC10" s="24">
        <v>213</v>
      </c>
      <c r="BD10" s="22">
        <f t="shared" si="19"/>
        <v>180</v>
      </c>
      <c r="BE10" s="23">
        <v>80</v>
      </c>
      <c r="BF10" s="24">
        <v>100</v>
      </c>
      <c r="BG10" s="22">
        <f t="shared" si="20"/>
        <v>133</v>
      </c>
      <c r="BH10" s="23">
        <v>63</v>
      </c>
      <c r="BI10" s="24">
        <v>70</v>
      </c>
      <c r="BJ10" s="22">
        <f t="shared" si="21"/>
        <v>100</v>
      </c>
      <c r="BK10" s="23">
        <v>46</v>
      </c>
      <c r="BL10" s="24">
        <v>54</v>
      </c>
      <c r="BM10" s="22">
        <f t="shared" si="22"/>
        <v>185</v>
      </c>
      <c r="BN10" s="23">
        <v>78</v>
      </c>
      <c r="BO10" s="24">
        <v>107</v>
      </c>
      <c r="BP10" s="22">
        <f t="shared" si="23"/>
        <v>409</v>
      </c>
      <c r="BQ10" s="23">
        <v>306</v>
      </c>
      <c r="BR10" s="24">
        <v>103</v>
      </c>
      <c r="BS10" s="22">
        <f t="shared" si="24"/>
        <v>110</v>
      </c>
      <c r="BT10" s="23">
        <v>56</v>
      </c>
      <c r="BU10" s="24">
        <v>54</v>
      </c>
      <c r="BV10" s="22">
        <f t="shared" si="25"/>
        <v>146</v>
      </c>
      <c r="BW10" s="23">
        <v>71</v>
      </c>
      <c r="BX10" s="24">
        <v>75</v>
      </c>
      <c r="BY10" s="22">
        <f t="shared" si="26"/>
        <v>188</v>
      </c>
      <c r="BZ10" s="23">
        <v>81</v>
      </c>
      <c r="CA10" s="24">
        <v>107</v>
      </c>
      <c r="CB10" s="22">
        <f t="shared" si="27"/>
        <v>220</v>
      </c>
      <c r="CC10" s="23">
        <v>101</v>
      </c>
      <c r="CD10" s="24">
        <v>119</v>
      </c>
      <c r="CE10" s="22">
        <f t="shared" si="28"/>
        <v>118</v>
      </c>
      <c r="CF10" s="23">
        <v>63</v>
      </c>
      <c r="CG10" s="24">
        <v>55</v>
      </c>
      <c r="CH10" s="22">
        <f t="shared" si="29"/>
        <v>129</v>
      </c>
      <c r="CI10" s="23">
        <v>56</v>
      </c>
      <c r="CJ10" s="24">
        <v>73</v>
      </c>
      <c r="CK10" s="22">
        <f t="shared" si="30"/>
        <v>132</v>
      </c>
      <c r="CL10" s="23">
        <v>51</v>
      </c>
      <c r="CM10" s="24">
        <v>81</v>
      </c>
      <c r="CN10" s="22">
        <f t="shared" si="31"/>
        <v>129</v>
      </c>
      <c r="CO10" s="23">
        <v>62</v>
      </c>
      <c r="CP10" s="24">
        <v>67</v>
      </c>
      <c r="CQ10" s="22">
        <f t="shared" si="32"/>
        <v>116</v>
      </c>
      <c r="CR10" s="23">
        <v>53</v>
      </c>
      <c r="CS10" s="24">
        <v>63</v>
      </c>
      <c r="CT10" s="22">
        <f t="shared" si="33"/>
        <v>199</v>
      </c>
      <c r="CU10" s="23">
        <v>95</v>
      </c>
      <c r="CV10" s="24">
        <v>104</v>
      </c>
      <c r="CW10" s="22">
        <f t="shared" si="34"/>
        <v>66</v>
      </c>
      <c r="CX10" s="23">
        <v>28</v>
      </c>
      <c r="CY10" s="24">
        <v>38</v>
      </c>
      <c r="CZ10" s="22">
        <f t="shared" si="35"/>
        <v>97</v>
      </c>
      <c r="DA10" s="23">
        <v>48</v>
      </c>
      <c r="DB10" s="24">
        <v>49</v>
      </c>
      <c r="DC10" s="22">
        <f t="shared" si="36"/>
        <v>235</v>
      </c>
      <c r="DD10" s="23">
        <v>103</v>
      </c>
      <c r="DE10" s="24">
        <v>132</v>
      </c>
      <c r="DF10" s="22">
        <f t="shared" si="37"/>
        <v>269</v>
      </c>
      <c r="DG10" s="23">
        <v>120</v>
      </c>
      <c r="DH10" s="24">
        <v>149</v>
      </c>
      <c r="DI10" s="22">
        <f t="shared" si="38"/>
        <v>131</v>
      </c>
      <c r="DJ10" s="23">
        <v>67</v>
      </c>
      <c r="DK10" s="24">
        <v>64</v>
      </c>
      <c r="DL10" s="22">
        <f t="shared" si="39"/>
        <v>126</v>
      </c>
      <c r="DM10" s="23">
        <v>50</v>
      </c>
      <c r="DN10" s="24">
        <v>76</v>
      </c>
      <c r="DO10" s="22">
        <f t="shared" si="40"/>
        <v>192</v>
      </c>
      <c r="DP10" s="23">
        <v>78</v>
      </c>
      <c r="DQ10" s="24">
        <v>114</v>
      </c>
      <c r="DR10" s="22">
        <f t="shared" si="41"/>
        <v>107</v>
      </c>
      <c r="DS10" s="23">
        <v>51</v>
      </c>
      <c r="DT10" s="24">
        <v>56</v>
      </c>
      <c r="DU10" s="22">
        <f t="shared" si="42"/>
        <v>345</v>
      </c>
      <c r="DV10" s="23">
        <v>151</v>
      </c>
      <c r="DW10" s="24">
        <v>194</v>
      </c>
      <c r="DX10" s="22">
        <f t="shared" si="43"/>
        <v>101</v>
      </c>
      <c r="DY10" s="23">
        <v>46</v>
      </c>
      <c r="DZ10" s="24">
        <v>55</v>
      </c>
      <c r="EA10" s="22">
        <f t="shared" si="44"/>
        <v>128</v>
      </c>
      <c r="EB10" s="23">
        <v>56</v>
      </c>
      <c r="EC10" s="24">
        <v>72</v>
      </c>
      <c r="ED10" s="22">
        <f t="shared" si="45"/>
        <v>107</v>
      </c>
      <c r="EE10" s="23">
        <v>52</v>
      </c>
      <c r="EF10" s="24">
        <v>55</v>
      </c>
    </row>
    <row r="11" spans="1:136" s="5" customFormat="1" ht="12.75" customHeight="1">
      <c r="A11" s="7" t="s">
        <v>79</v>
      </c>
      <c r="B11" s="22">
        <v>9919</v>
      </c>
      <c r="C11" s="23">
        <f t="shared" si="0"/>
        <v>4465</v>
      </c>
      <c r="D11" s="23">
        <f t="shared" si="1"/>
        <v>5454</v>
      </c>
      <c r="E11" s="22">
        <f t="shared" si="2"/>
        <v>4020</v>
      </c>
      <c r="F11" s="23">
        <v>1756</v>
      </c>
      <c r="G11" s="24">
        <v>2264</v>
      </c>
      <c r="H11" s="22">
        <f t="shared" si="3"/>
        <v>95</v>
      </c>
      <c r="I11" s="23">
        <v>44</v>
      </c>
      <c r="J11" s="24">
        <v>51</v>
      </c>
      <c r="K11" s="22">
        <f t="shared" si="4"/>
        <v>169</v>
      </c>
      <c r="L11" s="23">
        <v>79</v>
      </c>
      <c r="M11" s="24">
        <v>90</v>
      </c>
      <c r="N11" s="22">
        <f t="shared" si="5"/>
        <v>345</v>
      </c>
      <c r="O11" s="23">
        <v>154</v>
      </c>
      <c r="P11" s="24">
        <v>191</v>
      </c>
      <c r="Q11" s="22">
        <f t="shared" si="6"/>
        <v>97</v>
      </c>
      <c r="R11" s="23">
        <v>40</v>
      </c>
      <c r="S11" s="24">
        <v>57</v>
      </c>
      <c r="T11" s="22">
        <f t="shared" si="7"/>
        <v>65</v>
      </c>
      <c r="U11" s="23">
        <v>32</v>
      </c>
      <c r="V11" s="24">
        <v>33</v>
      </c>
      <c r="W11" s="22">
        <f t="shared" si="8"/>
        <v>104</v>
      </c>
      <c r="X11" s="23">
        <v>47</v>
      </c>
      <c r="Y11" s="24">
        <v>57</v>
      </c>
      <c r="Z11" s="22">
        <f t="shared" si="9"/>
        <v>156</v>
      </c>
      <c r="AA11" s="23">
        <v>72</v>
      </c>
      <c r="AB11" s="24">
        <v>84</v>
      </c>
      <c r="AC11" s="22">
        <f t="shared" si="10"/>
        <v>211</v>
      </c>
      <c r="AD11" s="23">
        <v>90</v>
      </c>
      <c r="AE11" s="24">
        <v>121</v>
      </c>
      <c r="AF11" s="22">
        <f t="shared" si="11"/>
        <v>103</v>
      </c>
      <c r="AG11" s="23">
        <v>53</v>
      </c>
      <c r="AH11" s="24">
        <v>50</v>
      </c>
      <c r="AI11" s="22">
        <f t="shared" si="12"/>
        <v>154</v>
      </c>
      <c r="AJ11" s="23">
        <v>64</v>
      </c>
      <c r="AK11" s="24">
        <v>90</v>
      </c>
      <c r="AL11" s="22">
        <f t="shared" si="13"/>
        <v>58</v>
      </c>
      <c r="AM11" s="23">
        <v>28</v>
      </c>
      <c r="AN11" s="24">
        <v>30</v>
      </c>
      <c r="AO11" s="22">
        <f t="shared" si="14"/>
        <v>160</v>
      </c>
      <c r="AP11" s="23">
        <v>67</v>
      </c>
      <c r="AQ11" s="24">
        <v>93</v>
      </c>
      <c r="AR11" s="22">
        <f t="shared" si="15"/>
        <v>142</v>
      </c>
      <c r="AS11" s="23">
        <v>67</v>
      </c>
      <c r="AT11" s="24">
        <v>75</v>
      </c>
      <c r="AU11" s="22">
        <f t="shared" si="16"/>
        <v>88</v>
      </c>
      <c r="AV11" s="23">
        <v>45</v>
      </c>
      <c r="AW11" s="24">
        <v>43</v>
      </c>
      <c r="AX11" s="22">
        <f t="shared" si="17"/>
        <v>127</v>
      </c>
      <c r="AY11" s="23">
        <v>57</v>
      </c>
      <c r="AZ11" s="24">
        <v>70</v>
      </c>
      <c r="BA11" s="22">
        <f t="shared" si="18"/>
        <v>322</v>
      </c>
      <c r="BB11" s="23">
        <v>148</v>
      </c>
      <c r="BC11" s="24">
        <v>174</v>
      </c>
      <c r="BD11" s="22">
        <f t="shared" si="19"/>
        <v>130</v>
      </c>
      <c r="BE11" s="23">
        <v>57</v>
      </c>
      <c r="BF11" s="24">
        <v>73</v>
      </c>
      <c r="BG11" s="22">
        <f t="shared" si="20"/>
        <v>110</v>
      </c>
      <c r="BH11" s="23">
        <v>41</v>
      </c>
      <c r="BI11" s="24">
        <v>69</v>
      </c>
      <c r="BJ11" s="22">
        <f t="shared" si="21"/>
        <v>74</v>
      </c>
      <c r="BK11" s="23">
        <v>34</v>
      </c>
      <c r="BL11" s="24">
        <v>40</v>
      </c>
      <c r="BM11" s="22">
        <f t="shared" si="22"/>
        <v>158</v>
      </c>
      <c r="BN11" s="23">
        <v>76</v>
      </c>
      <c r="BO11" s="24">
        <v>82</v>
      </c>
      <c r="BP11" s="22">
        <f t="shared" si="23"/>
        <v>274</v>
      </c>
      <c r="BQ11" s="23">
        <v>192</v>
      </c>
      <c r="BR11" s="24">
        <v>82</v>
      </c>
      <c r="BS11" s="22">
        <f t="shared" si="24"/>
        <v>80</v>
      </c>
      <c r="BT11" s="23">
        <v>44</v>
      </c>
      <c r="BU11" s="24">
        <v>36</v>
      </c>
      <c r="BV11" s="22">
        <f t="shared" si="25"/>
        <v>84</v>
      </c>
      <c r="BW11" s="23">
        <v>37</v>
      </c>
      <c r="BX11" s="24">
        <v>47</v>
      </c>
      <c r="BY11" s="22">
        <f t="shared" si="26"/>
        <v>147</v>
      </c>
      <c r="BZ11" s="23">
        <v>67</v>
      </c>
      <c r="CA11" s="24">
        <v>80</v>
      </c>
      <c r="CB11" s="22">
        <f t="shared" si="27"/>
        <v>183</v>
      </c>
      <c r="CC11" s="23">
        <v>75</v>
      </c>
      <c r="CD11" s="24">
        <v>108</v>
      </c>
      <c r="CE11" s="22">
        <f t="shared" si="28"/>
        <v>101</v>
      </c>
      <c r="CF11" s="23">
        <v>44</v>
      </c>
      <c r="CG11" s="24">
        <v>57</v>
      </c>
      <c r="CH11" s="22">
        <f t="shared" si="29"/>
        <v>120</v>
      </c>
      <c r="CI11" s="23">
        <v>59</v>
      </c>
      <c r="CJ11" s="24">
        <v>61</v>
      </c>
      <c r="CK11" s="22">
        <f t="shared" si="30"/>
        <v>100</v>
      </c>
      <c r="CL11" s="23">
        <v>42</v>
      </c>
      <c r="CM11" s="24">
        <v>58</v>
      </c>
      <c r="CN11" s="22">
        <f t="shared" si="31"/>
        <v>69</v>
      </c>
      <c r="CO11" s="23">
        <v>30</v>
      </c>
      <c r="CP11" s="24">
        <v>39</v>
      </c>
      <c r="CQ11" s="22">
        <f t="shared" si="32"/>
        <v>110</v>
      </c>
      <c r="CR11" s="23">
        <v>45</v>
      </c>
      <c r="CS11" s="24">
        <v>65</v>
      </c>
      <c r="CT11" s="22">
        <f t="shared" si="33"/>
        <v>147</v>
      </c>
      <c r="CU11" s="23">
        <v>67</v>
      </c>
      <c r="CV11" s="24">
        <v>80</v>
      </c>
      <c r="CW11" s="22">
        <f t="shared" si="34"/>
        <v>61</v>
      </c>
      <c r="CX11" s="23">
        <v>25</v>
      </c>
      <c r="CY11" s="24">
        <v>36</v>
      </c>
      <c r="CZ11" s="22">
        <f t="shared" si="35"/>
        <v>88</v>
      </c>
      <c r="DA11" s="23">
        <v>46</v>
      </c>
      <c r="DB11" s="24">
        <v>42</v>
      </c>
      <c r="DC11" s="22">
        <f t="shared" si="36"/>
        <v>209</v>
      </c>
      <c r="DD11" s="23">
        <v>86</v>
      </c>
      <c r="DE11" s="24">
        <v>123</v>
      </c>
      <c r="DF11" s="22">
        <f t="shared" si="37"/>
        <v>240</v>
      </c>
      <c r="DG11" s="23">
        <v>104</v>
      </c>
      <c r="DH11" s="24">
        <v>136</v>
      </c>
      <c r="DI11" s="22">
        <f t="shared" si="38"/>
        <v>97</v>
      </c>
      <c r="DJ11" s="23">
        <v>37</v>
      </c>
      <c r="DK11" s="24">
        <v>60</v>
      </c>
      <c r="DL11" s="22">
        <f t="shared" si="39"/>
        <v>114</v>
      </c>
      <c r="DM11" s="23">
        <v>54</v>
      </c>
      <c r="DN11" s="24">
        <v>60</v>
      </c>
      <c r="DO11" s="22">
        <f t="shared" si="40"/>
        <v>144</v>
      </c>
      <c r="DP11" s="23">
        <v>64</v>
      </c>
      <c r="DQ11" s="24">
        <v>80</v>
      </c>
      <c r="DR11" s="22">
        <f t="shared" si="41"/>
        <v>112</v>
      </c>
      <c r="DS11" s="23">
        <v>54</v>
      </c>
      <c r="DT11" s="24">
        <v>58</v>
      </c>
      <c r="DU11" s="22">
        <f t="shared" si="42"/>
        <v>292</v>
      </c>
      <c r="DV11" s="23">
        <v>128</v>
      </c>
      <c r="DW11" s="24">
        <v>164</v>
      </c>
      <c r="DX11" s="22">
        <f t="shared" si="43"/>
        <v>73</v>
      </c>
      <c r="DY11" s="23">
        <v>28</v>
      </c>
      <c r="DZ11" s="24">
        <v>45</v>
      </c>
      <c r="EA11" s="22">
        <f t="shared" si="44"/>
        <v>107</v>
      </c>
      <c r="EB11" s="23">
        <v>47</v>
      </c>
      <c r="EC11" s="24">
        <v>60</v>
      </c>
      <c r="ED11" s="22">
        <f t="shared" si="45"/>
        <v>79</v>
      </c>
      <c r="EE11" s="23">
        <v>39</v>
      </c>
      <c r="EF11" s="24">
        <v>40</v>
      </c>
    </row>
    <row r="12" spans="1:136" s="5" customFormat="1" ht="12.75" customHeight="1">
      <c r="A12" s="7" t="s">
        <v>80</v>
      </c>
      <c r="B12" s="22">
        <v>9735</v>
      </c>
      <c r="C12" s="23">
        <f t="shared" si="0"/>
        <v>4409</v>
      </c>
      <c r="D12" s="23">
        <f t="shared" si="1"/>
        <v>5326</v>
      </c>
      <c r="E12" s="22">
        <f t="shared" si="2"/>
        <v>3942</v>
      </c>
      <c r="F12" s="23">
        <v>1711</v>
      </c>
      <c r="G12" s="24">
        <v>2231</v>
      </c>
      <c r="H12" s="22">
        <f t="shared" si="3"/>
        <v>105</v>
      </c>
      <c r="I12" s="23">
        <v>46</v>
      </c>
      <c r="J12" s="24">
        <v>59</v>
      </c>
      <c r="K12" s="22">
        <f t="shared" si="4"/>
        <v>163</v>
      </c>
      <c r="L12" s="23">
        <v>89</v>
      </c>
      <c r="M12" s="24">
        <v>74</v>
      </c>
      <c r="N12" s="22">
        <f t="shared" si="5"/>
        <v>334</v>
      </c>
      <c r="O12" s="23">
        <v>160</v>
      </c>
      <c r="P12" s="24">
        <v>174</v>
      </c>
      <c r="Q12" s="22">
        <f t="shared" si="6"/>
        <v>108</v>
      </c>
      <c r="R12" s="23">
        <v>54</v>
      </c>
      <c r="S12" s="24">
        <v>54</v>
      </c>
      <c r="T12" s="22">
        <f t="shared" si="7"/>
        <v>82</v>
      </c>
      <c r="U12" s="23">
        <v>34</v>
      </c>
      <c r="V12" s="24">
        <v>48</v>
      </c>
      <c r="W12" s="22">
        <f t="shared" si="8"/>
        <v>83</v>
      </c>
      <c r="X12" s="23">
        <v>38</v>
      </c>
      <c r="Y12" s="24">
        <v>45</v>
      </c>
      <c r="Z12" s="22">
        <f t="shared" si="9"/>
        <v>145</v>
      </c>
      <c r="AA12" s="23">
        <v>66</v>
      </c>
      <c r="AB12" s="24">
        <v>79</v>
      </c>
      <c r="AC12" s="22">
        <f t="shared" si="10"/>
        <v>222</v>
      </c>
      <c r="AD12" s="23">
        <v>99</v>
      </c>
      <c r="AE12" s="24">
        <v>123</v>
      </c>
      <c r="AF12" s="22">
        <f t="shared" si="11"/>
        <v>101</v>
      </c>
      <c r="AG12" s="23">
        <v>42</v>
      </c>
      <c r="AH12" s="24">
        <v>59</v>
      </c>
      <c r="AI12" s="22">
        <f t="shared" si="12"/>
        <v>156</v>
      </c>
      <c r="AJ12" s="23">
        <v>80</v>
      </c>
      <c r="AK12" s="24">
        <v>76</v>
      </c>
      <c r="AL12" s="22">
        <f t="shared" si="13"/>
        <v>66</v>
      </c>
      <c r="AM12" s="23">
        <v>31</v>
      </c>
      <c r="AN12" s="24">
        <v>35</v>
      </c>
      <c r="AO12" s="22">
        <f t="shared" si="14"/>
        <v>165</v>
      </c>
      <c r="AP12" s="23">
        <v>79</v>
      </c>
      <c r="AQ12" s="24">
        <v>86</v>
      </c>
      <c r="AR12" s="22">
        <f t="shared" si="15"/>
        <v>146</v>
      </c>
      <c r="AS12" s="23">
        <v>65</v>
      </c>
      <c r="AT12" s="24">
        <v>81</v>
      </c>
      <c r="AU12" s="22">
        <f t="shared" si="16"/>
        <v>73</v>
      </c>
      <c r="AV12" s="23">
        <v>30</v>
      </c>
      <c r="AW12" s="24">
        <v>43</v>
      </c>
      <c r="AX12" s="22">
        <f t="shared" si="17"/>
        <v>129</v>
      </c>
      <c r="AY12" s="23">
        <v>56</v>
      </c>
      <c r="AZ12" s="24">
        <v>73</v>
      </c>
      <c r="BA12" s="22">
        <f t="shared" si="18"/>
        <v>296</v>
      </c>
      <c r="BB12" s="23">
        <v>137</v>
      </c>
      <c r="BC12" s="24">
        <v>159</v>
      </c>
      <c r="BD12" s="22">
        <f t="shared" si="19"/>
        <v>112</v>
      </c>
      <c r="BE12" s="23">
        <v>53</v>
      </c>
      <c r="BF12" s="24">
        <v>59</v>
      </c>
      <c r="BG12" s="22">
        <f t="shared" si="20"/>
        <v>124</v>
      </c>
      <c r="BH12" s="23">
        <v>57</v>
      </c>
      <c r="BI12" s="24">
        <v>67</v>
      </c>
      <c r="BJ12" s="22">
        <f t="shared" si="21"/>
        <v>114</v>
      </c>
      <c r="BK12" s="23">
        <v>57</v>
      </c>
      <c r="BL12" s="24">
        <v>57</v>
      </c>
      <c r="BM12" s="22">
        <f t="shared" si="22"/>
        <v>133</v>
      </c>
      <c r="BN12" s="23">
        <v>67</v>
      </c>
      <c r="BO12" s="24">
        <v>66</v>
      </c>
      <c r="BP12" s="22">
        <f t="shared" si="23"/>
        <v>217</v>
      </c>
      <c r="BQ12" s="23">
        <v>140</v>
      </c>
      <c r="BR12" s="24">
        <v>77</v>
      </c>
      <c r="BS12" s="22">
        <f t="shared" si="24"/>
        <v>75</v>
      </c>
      <c r="BT12" s="23">
        <v>32</v>
      </c>
      <c r="BU12" s="24">
        <v>43</v>
      </c>
      <c r="BV12" s="22">
        <f t="shared" si="25"/>
        <v>101</v>
      </c>
      <c r="BW12" s="23">
        <v>55</v>
      </c>
      <c r="BX12" s="24">
        <v>46</v>
      </c>
      <c r="BY12" s="22">
        <f t="shared" si="26"/>
        <v>118</v>
      </c>
      <c r="BZ12" s="23">
        <v>61</v>
      </c>
      <c r="CA12" s="24">
        <v>57</v>
      </c>
      <c r="CB12" s="22">
        <f t="shared" si="27"/>
        <v>206</v>
      </c>
      <c r="CC12" s="23">
        <v>93</v>
      </c>
      <c r="CD12" s="24">
        <v>113</v>
      </c>
      <c r="CE12" s="22">
        <f t="shared" si="28"/>
        <v>98</v>
      </c>
      <c r="CF12" s="23">
        <v>44</v>
      </c>
      <c r="CG12" s="24">
        <v>54</v>
      </c>
      <c r="CH12" s="22">
        <f t="shared" si="29"/>
        <v>96</v>
      </c>
      <c r="CI12" s="23">
        <v>44</v>
      </c>
      <c r="CJ12" s="24">
        <v>52</v>
      </c>
      <c r="CK12" s="22">
        <f t="shared" si="30"/>
        <v>120</v>
      </c>
      <c r="CL12" s="23">
        <v>52</v>
      </c>
      <c r="CM12" s="24">
        <v>68</v>
      </c>
      <c r="CN12" s="22">
        <f t="shared" si="31"/>
        <v>83</v>
      </c>
      <c r="CO12" s="23">
        <v>39</v>
      </c>
      <c r="CP12" s="24">
        <v>44</v>
      </c>
      <c r="CQ12" s="22">
        <f t="shared" si="32"/>
        <v>107</v>
      </c>
      <c r="CR12" s="23">
        <v>58</v>
      </c>
      <c r="CS12" s="24">
        <v>49</v>
      </c>
      <c r="CT12" s="22">
        <f t="shared" si="33"/>
        <v>172</v>
      </c>
      <c r="CU12" s="23">
        <v>70</v>
      </c>
      <c r="CV12" s="24">
        <v>102</v>
      </c>
      <c r="CW12" s="22">
        <f t="shared" si="34"/>
        <v>65</v>
      </c>
      <c r="CX12" s="23">
        <v>31</v>
      </c>
      <c r="CY12" s="24">
        <v>34</v>
      </c>
      <c r="CZ12" s="22">
        <f t="shared" si="35"/>
        <v>62</v>
      </c>
      <c r="DA12" s="23">
        <v>28</v>
      </c>
      <c r="DB12" s="24">
        <v>34</v>
      </c>
      <c r="DC12" s="22">
        <f t="shared" si="36"/>
        <v>202</v>
      </c>
      <c r="DD12" s="23">
        <v>80</v>
      </c>
      <c r="DE12" s="24">
        <v>122</v>
      </c>
      <c r="DF12" s="22">
        <f t="shared" si="37"/>
        <v>223</v>
      </c>
      <c r="DG12" s="23">
        <v>97</v>
      </c>
      <c r="DH12" s="24">
        <v>126</v>
      </c>
      <c r="DI12" s="22">
        <f t="shared" si="38"/>
        <v>122</v>
      </c>
      <c r="DJ12" s="23">
        <v>51</v>
      </c>
      <c r="DK12" s="24">
        <v>71</v>
      </c>
      <c r="DL12" s="22">
        <f t="shared" si="39"/>
        <v>86</v>
      </c>
      <c r="DM12" s="23">
        <v>43</v>
      </c>
      <c r="DN12" s="24">
        <v>43</v>
      </c>
      <c r="DO12" s="22">
        <f t="shared" si="40"/>
        <v>156</v>
      </c>
      <c r="DP12" s="23">
        <v>68</v>
      </c>
      <c r="DQ12" s="24">
        <v>88</v>
      </c>
      <c r="DR12" s="22">
        <f t="shared" si="41"/>
        <v>89</v>
      </c>
      <c r="DS12" s="23">
        <v>41</v>
      </c>
      <c r="DT12" s="24">
        <v>48</v>
      </c>
      <c r="DU12" s="22">
        <f t="shared" si="42"/>
        <v>284</v>
      </c>
      <c r="DV12" s="23">
        <v>118</v>
      </c>
      <c r="DW12" s="24">
        <v>166</v>
      </c>
      <c r="DX12" s="22">
        <f t="shared" si="43"/>
        <v>75</v>
      </c>
      <c r="DY12" s="23">
        <v>38</v>
      </c>
      <c r="DZ12" s="24">
        <v>37</v>
      </c>
      <c r="EA12" s="22">
        <f t="shared" si="44"/>
        <v>115</v>
      </c>
      <c r="EB12" s="23">
        <v>52</v>
      </c>
      <c r="EC12" s="24">
        <v>63</v>
      </c>
      <c r="ED12" s="22">
        <f t="shared" si="45"/>
        <v>64</v>
      </c>
      <c r="EE12" s="23">
        <v>23</v>
      </c>
      <c r="EF12" s="24">
        <v>41</v>
      </c>
    </row>
    <row r="13" spans="1:136" s="5" customFormat="1" ht="12.75" customHeight="1">
      <c r="A13" s="7" t="s">
        <v>81</v>
      </c>
      <c r="B13" s="22">
        <v>8940</v>
      </c>
      <c r="C13" s="23">
        <f t="shared" si="0"/>
        <v>4344</v>
      </c>
      <c r="D13" s="23">
        <f t="shared" si="1"/>
        <v>4596</v>
      </c>
      <c r="E13" s="22">
        <f t="shared" si="2"/>
        <v>3453</v>
      </c>
      <c r="F13" s="23">
        <v>1668</v>
      </c>
      <c r="G13" s="24">
        <v>1785</v>
      </c>
      <c r="H13" s="22">
        <f t="shared" si="3"/>
        <v>76</v>
      </c>
      <c r="I13" s="23">
        <v>47</v>
      </c>
      <c r="J13" s="24">
        <v>29</v>
      </c>
      <c r="K13" s="22">
        <f t="shared" si="4"/>
        <v>171</v>
      </c>
      <c r="L13" s="23">
        <v>77</v>
      </c>
      <c r="M13" s="24">
        <v>94</v>
      </c>
      <c r="N13" s="22">
        <f t="shared" si="5"/>
        <v>282</v>
      </c>
      <c r="O13" s="23">
        <v>144</v>
      </c>
      <c r="P13" s="24">
        <v>138</v>
      </c>
      <c r="Q13" s="22">
        <f t="shared" si="6"/>
        <v>77</v>
      </c>
      <c r="R13" s="23">
        <v>35</v>
      </c>
      <c r="S13" s="24">
        <v>42</v>
      </c>
      <c r="T13" s="22">
        <f t="shared" si="7"/>
        <v>74</v>
      </c>
      <c r="U13" s="23">
        <v>37</v>
      </c>
      <c r="V13" s="24">
        <v>37</v>
      </c>
      <c r="W13" s="22">
        <f t="shared" si="8"/>
        <v>112</v>
      </c>
      <c r="X13" s="23">
        <v>58</v>
      </c>
      <c r="Y13" s="24">
        <v>54</v>
      </c>
      <c r="Z13" s="22">
        <f t="shared" si="9"/>
        <v>132</v>
      </c>
      <c r="AA13" s="23">
        <v>69</v>
      </c>
      <c r="AB13" s="24">
        <v>63</v>
      </c>
      <c r="AC13" s="22">
        <f t="shared" si="10"/>
        <v>209</v>
      </c>
      <c r="AD13" s="23">
        <v>98</v>
      </c>
      <c r="AE13" s="24">
        <v>111</v>
      </c>
      <c r="AF13" s="22">
        <f t="shared" si="11"/>
        <v>105</v>
      </c>
      <c r="AG13" s="23">
        <v>53</v>
      </c>
      <c r="AH13" s="24">
        <v>52</v>
      </c>
      <c r="AI13" s="22">
        <f t="shared" si="12"/>
        <v>165</v>
      </c>
      <c r="AJ13" s="23">
        <v>72</v>
      </c>
      <c r="AK13" s="24">
        <v>93</v>
      </c>
      <c r="AL13" s="22">
        <f t="shared" si="13"/>
        <v>76</v>
      </c>
      <c r="AM13" s="23">
        <v>34</v>
      </c>
      <c r="AN13" s="24">
        <v>42</v>
      </c>
      <c r="AO13" s="22">
        <f t="shared" si="14"/>
        <v>119</v>
      </c>
      <c r="AP13" s="23">
        <v>67</v>
      </c>
      <c r="AQ13" s="24">
        <v>52</v>
      </c>
      <c r="AR13" s="22">
        <f t="shared" si="15"/>
        <v>140</v>
      </c>
      <c r="AS13" s="23">
        <v>71</v>
      </c>
      <c r="AT13" s="24">
        <v>69</v>
      </c>
      <c r="AU13" s="22">
        <f t="shared" si="16"/>
        <v>77</v>
      </c>
      <c r="AV13" s="23">
        <v>35</v>
      </c>
      <c r="AW13" s="24">
        <v>42</v>
      </c>
      <c r="AX13" s="22">
        <f t="shared" si="17"/>
        <v>136</v>
      </c>
      <c r="AY13" s="23">
        <v>68</v>
      </c>
      <c r="AZ13" s="24">
        <v>68</v>
      </c>
      <c r="BA13" s="22">
        <f t="shared" si="18"/>
        <v>291</v>
      </c>
      <c r="BB13" s="23">
        <v>143</v>
      </c>
      <c r="BC13" s="24">
        <v>148</v>
      </c>
      <c r="BD13" s="22">
        <f t="shared" si="19"/>
        <v>110</v>
      </c>
      <c r="BE13" s="23">
        <v>56</v>
      </c>
      <c r="BF13" s="24">
        <v>54</v>
      </c>
      <c r="BG13" s="22">
        <f t="shared" si="20"/>
        <v>104</v>
      </c>
      <c r="BH13" s="23">
        <v>55</v>
      </c>
      <c r="BI13" s="24">
        <v>49</v>
      </c>
      <c r="BJ13" s="22">
        <f t="shared" si="21"/>
        <v>103</v>
      </c>
      <c r="BK13" s="23">
        <v>47</v>
      </c>
      <c r="BL13" s="24">
        <v>56</v>
      </c>
      <c r="BM13" s="22">
        <f t="shared" si="22"/>
        <v>126</v>
      </c>
      <c r="BN13" s="23">
        <v>65</v>
      </c>
      <c r="BO13" s="24">
        <v>61</v>
      </c>
      <c r="BP13" s="22">
        <f t="shared" si="23"/>
        <v>225</v>
      </c>
      <c r="BQ13" s="23">
        <v>145</v>
      </c>
      <c r="BR13" s="24">
        <v>80</v>
      </c>
      <c r="BS13" s="22">
        <f t="shared" si="24"/>
        <v>87</v>
      </c>
      <c r="BT13" s="23">
        <v>40</v>
      </c>
      <c r="BU13" s="24">
        <v>47</v>
      </c>
      <c r="BV13" s="22">
        <f t="shared" si="25"/>
        <v>88</v>
      </c>
      <c r="BW13" s="23">
        <v>44</v>
      </c>
      <c r="BX13" s="24">
        <v>44</v>
      </c>
      <c r="BY13" s="22">
        <f t="shared" si="26"/>
        <v>91</v>
      </c>
      <c r="BZ13" s="23">
        <v>43</v>
      </c>
      <c r="CA13" s="24">
        <v>48</v>
      </c>
      <c r="CB13" s="22">
        <f t="shared" si="27"/>
        <v>193</v>
      </c>
      <c r="CC13" s="23">
        <v>90</v>
      </c>
      <c r="CD13" s="24">
        <v>103</v>
      </c>
      <c r="CE13" s="22">
        <f t="shared" si="28"/>
        <v>108</v>
      </c>
      <c r="CF13" s="23">
        <v>53</v>
      </c>
      <c r="CG13" s="24">
        <v>55</v>
      </c>
      <c r="CH13" s="22">
        <f t="shared" si="29"/>
        <v>100</v>
      </c>
      <c r="CI13" s="23">
        <v>47</v>
      </c>
      <c r="CJ13" s="24">
        <v>53</v>
      </c>
      <c r="CK13" s="22">
        <f t="shared" si="30"/>
        <v>93</v>
      </c>
      <c r="CL13" s="23">
        <v>38</v>
      </c>
      <c r="CM13" s="24">
        <v>55</v>
      </c>
      <c r="CN13" s="22">
        <f t="shared" si="31"/>
        <v>73</v>
      </c>
      <c r="CO13" s="23">
        <v>33</v>
      </c>
      <c r="CP13" s="24">
        <v>40</v>
      </c>
      <c r="CQ13" s="22">
        <f t="shared" si="32"/>
        <v>114</v>
      </c>
      <c r="CR13" s="23">
        <v>51</v>
      </c>
      <c r="CS13" s="24">
        <v>63</v>
      </c>
      <c r="CT13" s="22">
        <f t="shared" si="33"/>
        <v>184</v>
      </c>
      <c r="CU13" s="23">
        <v>85</v>
      </c>
      <c r="CV13" s="24">
        <v>99</v>
      </c>
      <c r="CW13" s="22">
        <f t="shared" si="34"/>
        <v>63</v>
      </c>
      <c r="CX13" s="23">
        <v>28</v>
      </c>
      <c r="CY13" s="24">
        <v>35</v>
      </c>
      <c r="CZ13" s="22">
        <f t="shared" si="35"/>
        <v>83</v>
      </c>
      <c r="DA13" s="23">
        <v>36</v>
      </c>
      <c r="DB13" s="24">
        <v>47</v>
      </c>
      <c r="DC13" s="22">
        <f t="shared" si="36"/>
        <v>164</v>
      </c>
      <c r="DD13" s="23">
        <v>85</v>
      </c>
      <c r="DE13" s="24">
        <v>79</v>
      </c>
      <c r="DF13" s="22">
        <f t="shared" si="37"/>
        <v>189</v>
      </c>
      <c r="DG13" s="23">
        <v>79</v>
      </c>
      <c r="DH13" s="24">
        <v>110</v>
      </c>
      <c r="DI13" s="22">
        <f t="shared" si="38"/>
        <v>105</v>
      </c>
      <c r="DJ13" s="23">
        <v>53</v>
      </c>
      <c r="DK13" s="24">
        <v>52</v>
      </c>
      <c r="DL13" s="22">
        <f t="shared" si="39"/>
        <v>59</v>
      </c>
      <c r="DM13" s="23">
        <v>23</v>
      </c>
      <c r="DN13" s="24">
        <v>36</v>
      </c>
      <c r="DO13" s="22">
        <f t="shared" si="40"/>
        <v>133</v>
      </c>
      <c r="DP13" s="23">
        <v>60</v>
      </c>
      <c r="DQ13" s="24">
        <v>73</v>
      </c>
      <c r="DR13" s="22">
        <f t="shared" si="41"/>
        <v>84</v>
      </c>
      <c r="DS13" s="23">
        <v>42</v>
      </c>
      <c r="DT13" s="24">
        <v>42</v>
      </c>
      <c r="DU13" s="22">
        <f t="shared" si="42"/>
        <v>295</v>
      </c>
      <c r="DV13" s="23">
        <v>136</v>
      </c>
      <c r="DW13" s="24">
        <v>159</v>
      </c>
      <c r="DX13" s="22">
        <f t="shared" si="43"/>
        <v>89</v>
      </c>
      <c r="DY13" s="23">
        <v>45</v>
      </c>
      <c r="DZ13" s="24">
        <v>44</v>
      </c>
      <c r="EA13" s="22">
        <f t="shared" si="44"/>
        <v>102</v>
      </c>
      <c r="EB13" s="23">
        <v>52</v>
      </c>
      <c r="EC13" s="24">
        <v>50</v>
      </c>
      <c r="ED13" s="22">
        <f t="shared" si="45"/>
        <v>80</v>
      </c>
      <c r="EE13" s="23">
        <v>37</v>
      </c>
      <c r="EF13" s="24">
        <v>43</v>
      </c>
    </row>
    <row r="14" spans="1:136" s="5" customFormat="1" ht="12.75" customHeight="1">
      <c r="A14" s="7" t="s">
        <v>82</v>
      </c>
      <c r="B14" s="22">
        <v>8165</v>
      </c>
      <c r="C14" s="23">
        <f t="shared" si="0"/>
        <v>4043</v>
      </c>
      <c r="D14" s="23">
        <f t="shared" si="1"/>
        <v>4122</v>
      </c>
      <c r="E14" s="22">
        <f t="shared" si="2"/>
        <v>2997</v>
      </c>
      <c r="F14" s="23">
        <v>1452</v>
      </c>
      <c r="G14" s="24">
        <v>1545</v>
      </c>
      <c r="H14" s="22">
        <f t="shared" si="3"/>
        <v>89</v>
      </c>
      <c r="I14" s="23">
        <v>39</v>
      </c>
      <c r="J14" s="24">
        <v>50</v>
      </c>
      <c r="K14" s="22">
        <f t="shared" si="4"/>
        <v>159</v>
      </c>
      <c r="L14" s="23">
        <v>84</v>
      </c>
      <c r="M14" s="24">
        <v>75</v>
      </c>
      <c r="N14" s="22">
        <f t="shared" si="5"/>
        <v>318</v>
      </c>
      <c r="O14" s="23">
        <v>144</v>
      </c>
      <c r="P14" s="24">
        <v>174</v>
      </c>
      <c r="Q14" s="22">
        <f t="shared" si="6"/>
        <v>91</v>
      </c>
      <c r="R14" s="23">
        <v>47</v>
      </c>
      <c r="S14" s="24">
        <v>44</v>
      </c>
      <c r="T14" s="22">
        <f t="shared" si="7"/>
        <v>56</v>
      </c>
      <c r="U14" s="23">
        <v>29</v>
      </c>
      <c r="V14" s="24">
        <v>27</v>
      </c>
      <c r="W14" s="22">
        <f t="shared" si="8"/>
        <v>91</v>
      </c>
      <c r="X14" s="23">
        <v>36</v>
      </c>
      <c r="Y14" s="24">
        <v>55</v>
      </c>
      <c r="Z14" s="22">
        <f t="shared" si="9"/>
        <v>110</v>
      </c>
      <c r="AA14" s="23">
        <v>59</v>
      </c>
      <c r="AB14" s="24">
        <v>51</v>
      </c>
      <c r="AC14" s="22">
        <f t="shared" si="10"/>
        <v>206</v>
      </c>
      <c r="AD14" s="23">
        <v>120</v>
      </c>
      <c r="AE14" s="24">
        <v>86</v>
      </c>
      <c r="AF14" s="22">
        <f t="shared" si="11"/>
        <v>120</v>
      </c>
      <c r="AG14" s="23">
        <v>56</v>
      </c>
      <c r="AH14" s="24">
        <v>64</v>
      </c>
      <c r="AI14" s="22">
        <f t="shared" si="12"/>
        <v>144</v>
      </c>
      <c r="AJ14" s="23">
        <v>73</v>
      </c>
      <c r="AK14" s="24">
        <v>71</v>
      </c>
      <c r="AL14" s="22">
        <f t="shared" si="13"/>
        <v>57</v>
      </c>
      <c r="AM14" s="23">
        <v>30</v>
      </c>
      <c r="AN14" s="24">
        <v>27</v>
      </c>
      <c r="AO14" s="22">
        <f t="shared" si="14"/>
        <v>131</v>
      </c>
      <c r="AP14" s="23">
        <v>59</v>
      </c>
      <c r="AQ14" s="24">
        <v>72</v>
      </c>
      <c r="AR14" s="22">
        <f t="shared" si="15"/>
        <v>153</v>
      </c>
      <c r="AS14" s="23">
        <v>69</v>
      </c>
      <c r="AT14" s="24">
        <v>84</v>
      </c>
      <c r="AU14" s="22">
        <f t="shared" si="16"/>
        <v>81</v>
      </c>
      <c r="AV14" s="23">
        <v>49</v>
      </c>
      <c r="AW14" s="24">
        <v>32</v>
      </c>
      <c r="AX14" s="22">
        <f t="shared" si="17"/>
        <v>120</v>
      </c>
      <c r="AY14" s="23">
        <v>64</v>
      </c>
      <c r="AZ14" s="24">
        <v>56</v>
      </c>
      <c r="BA14" s="22">
        <f t="shared" si="18"/>
        <v>262</v>
      </c>
      <c r="BB14" s="23">
        <v>143</v>
      </c>
      <c r="BC14" s="24">
        <v>119</v>
      </c>
      <c r="BD14" s="22">
        <f t="shared" si="19"/>
        <v>142</v>
      </c>
      <c r="BE14" s="23">
        <v>69</v>
      </c>
      <c r="BF14" s="24">
        <v>73</v>
      </c>
      <c r="BG14" s="22">
        <f t="shared" si="20"/>
        <v>109</v>
      </c>
      <c r="BH14" s="23">
        <v>47</v>
      </c>
      <c r="BI14" s="24">
        <v>62</v>
      </c>
      <c r="BJ14" s="22">
        <f t="shared" si="21"/>
        <v>82</v>
      </c>
      <c r="BK14" s="23">
        <v>42</v>
      </c>
      <c r="BL14" s="24">
        <v>40</v>
      </c>
      <c r="BM14" s="22">
        <f t="shared" si="22"/>
        <v>100</v>
      </c>
      <c r="BN14" s="23">
        <v>48</v>
      </c>
      <c r="BO14" s="24">
        <v>52</v>
      </c>
      <c r="BP14" s="22">
        <f t="shared" si="23"/>
        <v>164</v>
      </c>
      <c r="BQ14" s="23">
        <v>105</v>
      </c>
      <c r="BR14" s="24">
        <v>59</v>
      </c>
      <c r="BS14" s="22">
        <f t="shared" si="24"/>
        <v>91</v>
      </c>
      <c r="BT14" s="23">
        <v>47</v>
      </c>
      <c r="BU14" s="24">
        <v>44</v>
      </c>
      <c r="BV14" s="22">
        <f t="shared" si="25"/>
        <v>96</v>
      </c>
      <c r="BW14" s="23">
        <v>44</v>
      </c>
      <c r="BX14" s="24">
        <v>52</v>
      </c>
      <c r="BY14" s="22">
        <f t="shared" si="26"/>
        <v>92</v>
      </c>
      <c r="BZ14" s="23">
        <v>41</v>
      </c>
      <c r="CA14" s="24">
        <v>51</v>
      </c>
      <c r="CB14" s="22">
        <f t="shared" si="27"/>
        <v>159</v>
      </c>
      <c r="CC14" s="23">
        <v>86</v>
      </c>
      <c r="CD14" s="24">
        <v>73</v>
      </c>
      <c r="CE14" s="22">
        <f t="shared" si="28"/>
        <v>115</v>
      </c>
      <c r="CF14" s="23">
        <v>59</v>
      </c>
      <c r="CG14" s="24">
        <v>56</v>
      </c>
      <c r="CH14" s="22">
        <f t="shared" si="29"/>
        <v>95</v>
      </c>
      <c r="CI14" s="23">
        <v>50</v>
      </c>
      <c r="CJ14" s="24">
        <v>45</v>
      </c>
      <c r="CK14" s="22">
        <f t="shared" si="30"/>
        <v>92</v>
      </c>
      <c r="CL14" s="23">
        <v>43</v>
      </c>
      <c r="CM14" s="24">
        <v>49</v>
      </c>
      <c r="CN14" s="22">
        <f t="shared" si="31"/>
        <v>71</v>
      </c>
      <c r="CO14" s="23">
        <v>31</v>
      </c>
      <c r="CP14" s="24">
        <v>40</v>
      </c>
      <c r="CQ14" s="22">
        <f t="shared" si="32"/>
        <v>93</v>
      </c>
      <c r="CR14" s="23">
        <v>47</v>
      </c>
      <c r="CS14" s="24">
        <v>46</v>
      </c>
      <c r="CT14" s="22">
        <f t="shared" si="33"/>
        <v>155</v>
      </c>
      <c r="CU14" s="23">
        <v>77</v>
      </c>
      <c r="CV14" s="24">
        <v>78</v>
      </c>
      <c r="CW14" s="22">
        <f t="shared" si="34"/>
        <v>51</v>
      </c>
      <c r="CX14" s="23">
        <v>23</v>
      </c>
      <c r="CY14" s="24">
        <v>28</v>
      </c>
      <c r="CZ14" s="22">
        <f t="shared" si="35"/>
        <v>70</v>
      </c>
      <c r="DA14" s="23">
        <v>28</v>
      </c>
      <c r="DB14" s="24">
        <v>42</v>
      </c>
      <c r="DC14" s="22">
        <f t="shared" si="36"/>
        <v>141</v>
      </c>
      <c r="DD14" s="23">
        <v>72</v>
      </c>
      <c r="DE14" s="24">
        <v>69</v>
      </c>
      <c r="DF14" s="22">
        <f t="shared" si="37"/>
        <v>204</v>
      </c>
      <c r="DG14" s="23">
        <v>97</v>
      </c>
      <c r="DH14" s="24">
        <v>107</v>
      </c>
      <c r="DI14" s="22">
        <f t="shared" si="38"/>
        <v>97</v>
      </c>
      <c r="DJ14" s="23">
        <v>51</v>
      </c>
      <c r="DK14" s="24">
        <v>46</v>
      </c>
      <c r="DL14" s="22">
        <f t="shared" si="39"/>
        <v>64</v>
      </c>
      <c r="DM14" s="23">
        <v>28</v>
      </c>
      <c r="DN14" s="24">
        <v>36</v>
      </c>
      <c r="DO14" s="22">
        <f t="shared" si="40"/>
        <v>126</v>
      </c>
      <c r="DP14" s="23">
        <v>69</v>
      </c>
      <c r="DQ14" s="24">
        <v>57</v>
      </c>
      <c r="DR14" s="22">
        <f t="shared" si="41"/>
        <v>62</v>
      </c>
      <c r="DS14" s="23">
        <v>32</v>
      </c>
      <c r="DT14" s="24">
        <v>30</v>
      </c>
      <c r="DU14" s="22">
        <f t="shared" si="42"/>
        <v>272</v>
      </c>
      <c r="DV14" s="23">
        <v>129</v>
      </c>
      <c r="DW14" s="24">
        <v>143</v>
      </c>
      <c r="DX14" s="22">
        <f t="shared" si="43"/>
        <v>70</v>
      </c>
      <c r="DY14" s="23">
        <v>38</v>
      </c>
      <c r="DZ14" s="24">
        <v>32</v>
      </c>
      <c r="EA14" s="22">
        <f t="shared" si="44"/>
        <v>81</v>
      </c>
      <c r="EB14" s="23">
        <v>43</v>
      </c>
      <c r="EC14" s="24">
        <v>38</v>
      </c>
      <c r="ED14" s="22">
        <f t="shared" si="45"/>
        <v>86</v>
      </c>
      <c r="EE14" s="23">
        <v>44</v>
      </c>
      <c r="EF14" s="24">
        <v>42</v>
      </c>
    </row>
    <row r="15" spans="1:136" s="5" customFormat="1" ht="12.75" customHeight="1">
      <c r="A15" s="7" t="s">
        <v>83</v>
      </c>
      <c r="B15" s="22">
        <v>7353</v>
      </c>
      <c r="C15" s="23">
        <f t="shared" si="0"/>
        <v>3628</v>
      </c>
      <c r="D15" s="23">
        <f t="shared" si="1"/>
        <v>3725</v>
      </c>
      <c r="E15" s="22">
        <f t="shared" si="2"/>
        <v>2606</v>
      </c>
      <c r="F15" s="23">
        <v>1255</v>
      </c>
      <c r="G15" s="24">
        <v>1351</v>
      </c>
      <c r="H15" s="22">
        <f t="shared" si="3"/>
        <v>82</v>
      </c>
      <c r="I15" s="23">
        <v>43</v>
      </c>
      <c r="J15" s="24">
        <v>39</v>
      </c>
      <c r="K15" s="22">
        <f t="shared" si="4"/>
        <v>127</v>
      </c>
      <c r="L15" s="23">
        <v>63</v>
      </c>
      <c r="M15" s="24">
        <v>64</v>
      </c>
      <c r="N15" s="22">
        <f t="shared" si="5"/>
        <v>295</v>
      </c>
      <c r="O15" s="23">
        <v>157</v>
      </c>
      <c r="P15" s="24">
        <v>138</v>
      </c>
      <c r="Q15" s="22">
        <f t="shared" si="6"/>
        <v>89</v>
      </c>
      <c r="R15" s="23">
        <v>49</v>
      </c>
      <c r="S15" s="24">
        <v>40</v>
      </c>
      <c r="T15" s="22">
        <f t="shared" si="7"/>
        <v>67</v>
      </c>
      <c r="U15" s="23">
        <v>28</v>
      </c>
      <c r="V15" s="24">
        <v>39</v>
      </c>
      <c r="W15" s="22">
        <f t="shared" si="8"/>
        <v>90</v>
      </c>
      <c r="X15" s="23">
        <v>50</v>
      </c>
      <c r="Y15" s="24">
        <v>40</v>
      </c>
      <c r="Z15" s="22">
        <f t="shared" si="9"/>
        <v>100</v>
      </c>
      <c r="AA15" s="23">
        <v>47</v>
      </c>
      <c r="AB15" s="24">
        <v>53</v>
      </c>
      <c r="AC15" s="22">
        <f t="shared" si="10"/>
        <v>153</v>
      </c>
      <c r="AD15" s="23">
        <v>74</v>
      </c>
      <c r="AE15" s="24">
        <v>79</v>
      </c>
      <c r="AF15" s="22">
        <f t="shared" si="11"/>
        <v>124</v>
      </c>
      <c r="AG15" s="23">
        <v>65</v>
      </c>
      <c r="AH15" s="24">
        <v>59</v>
      </c>
      <c r="AI15" s="22">
        <f t="shared" si="12"/>
        <v>143</v>
      </c>
      <c r="AJ15" s="23">
        <v>67</v>
      </c>
      <c r="AK15" s="24">
        <v>76</v>
      </c>
      <c r="AL15" s="22">
        <f t="shared" si="13"/>
        <v>53</v>
      </c>
      <c r="AM15" s="23">
        <v>28</v>
      </c>
      <c r="AN15" s="24">
        <v>25</v>
      </c>
      <c r="AO15" s="22">
        <f t="shared" si="14"/>
        <v>156</v>
      </c>
      <c r="AP15" s="23">
        <v>69</v>
      </c>
      <c r="AQ15" s="24">
        <v>87</v>
      </c>
      <c r="AR15" s="22">
        <f t="shared" si="15"/>
        <v>119</v>
      </c>
      <c r="AS15" s="23">
        <v>65</v>
      </c>
      <c r="AT15" s="24">
        <v>54</v>
      </c>
      <c r="AU15" s="22">
        <f t="shared" si="16"/>
        <v>74</v>
      </c>
      <c r="AV15" s="23">
        <v>31</v>
      </c>
      <c r="AW15" s="24">
        <v>43</v>
      </c>
      <c r="AX15" s="22">
        <f t="shared" si="17"/>
        <v>114</v>
      </c>
      <c r="AY15" s="23">
        <v>45</v>
      </c>
      <c r="AZ15" s="24">
        <v>69</v>
      </c>
      <c r="BA15" s="22">
        <f t="shared" si="18"/>
        <v>247</v>
      </c>
      <c r="BB15" s="23">
        <v>128</v>
      </c>
      <c r="BC15" s="24">
        <v>119</v>
      </c>
      <c r="BD15" s="22">
        <f t="shared" si="19"/>
        <v>141</v>
      </c>
      <c r="BE15" s="23">
        <v>76</v>
      </c>
      <c r="BF15" s="24">
        <v>65</v>
      </c>
      <c r="BG15" s="22">
        <f t="shared" si="20"/>
        <v>97</v>
      </c>
      <c r="BH15" s="23">
        <v>51</v>
      </c>
      <c r="BI15" s="24">
        <v>46</v>
      </c>
      <c r="BJ15" s="22">
        <f t="shared" si="21"/>
        <v>72</v>
      </c>
      <c r="BK15" s="23">
        <v>42</v>
      </c>
      <c r="BL15" s="24">
        <v>30</v>
      </c>
      <c r="BM15" s="22">
        <f t="shared" si="22"/>
        <v>100</v>
      </c>
      <c r="BN15" s="23">
        <v>51</v>
      </c>
      <c r="BO15" s="24">
        <v>49</v>
      </c>
      <c r="BP15" s="22">
        <f t="shared" si="23"/>
        <v>154</v>
      </c>
      <c r="BQ15" s="23">
        <v>96</v>
      </c>
      <c r="BR15" s="24">
        <v>58</v>
      </c>
      <c r="BS15" s="22">
        <f t="shared" si="24"/>
        <v>80</v>
      </c>
      <c r="BT15" s="23">
        <v>39</v>
      </c>
      <c r="BU15" s="24">
        <v>41</v>
      </c>
      <c r="BV15" s="22">
        <f t="shared" si="25"/>
        <v>71</v>
      </c>
      <c r="BW15" s="23">
        <v>37</v>
      </c>
      <c r="BX15" s="24">
        <v>34</v>
      </c>
      <c r="BY15" s="22">
        <f t="shared" si="26"/>
        <v>133</v>
      </c>
      <c r="BZ15" s="23">
        <v>68</v>
      </c>
      <c r="CA15" s="24">
        <v>65</v>
      </c>
      <c r="CB15" s="22">
        <f t="shared" si="27"/>
        <v>125</v>
      </c>
      <c r="CC15" s="23">
        <v>64</v>
      </c>
      <c r="CD15" s="24">
        <v>61</v>
      </c>
      <c r="CE15" s="22">
        <f t="shared" si="28"/>
        <v>94</v>
      </c>
      <c r="CF15" s="23">
        <v>45</v>
      </c>
      <c r="CG15" s="24">
        <v>49</v>
      </c>
      <c r="CH15" s="22">
        <f t="shared" si="29"/>
        <v>91</v>
      </c>
      <c r="CI15" s="23">
        <v>43</v>
      </c>
      <c r="CJ15" s="24">
        <v>48</v>
      </c>
      <c r="CK15" s="22">
        <f t="shared" si="30"/>
        <v>93</v>
      </c>
      <c r="CL15" s="23">
        <v>51</v>
      </c>
      <c r="CM15" s="24">
        <v>42</v>
      </c>
      <c r="CN15" s="22">
        <f t="shared" si="31"/>
        <v>77</v>
      </c>
      <c r="CO15" s="23">
        <v>35</v>
      </c>
      <c r="CP15" s="24">
        <v>42</v>
      </c>
      <c r="CQ15" s="22">
        <f t="shared" si="32"/>
        <v>71</v>
      </c>
      <c r="CR15" s="23">
        <v>33</v>
      </c>
      <c r="CS15" s="24">
        <v>38</v>
      </c>
      <c r="CT15" s="22">
        <f t="shared" si="33"/>
        <v>132</v>
      </c>
      <c r="CU15" s="23">
        <v>73</v>
      </c>
      <c r="CV15" s="24">
        <v>59</v>
      </c>
      <c r="CW15" s="22">
        <f t="shared" si="34"/>
        <v>52</v>
      </c>
      <c r="CX15" s="23">
        <v>25</v>
      </c>
      <c r="CY15" s="24">
        <v>27</v>
      </c>
      <c r="CZ15" s="22">
        <f t="shared" si="35"/>
        <v>73</v>
      </c>
      <c r="DA15" s="23">
        <v>41</v>
      </c>
      <c r="DB15" s="24">
        <v>32</v>
      </c>
      <c r="DC15" s="22">
        <f t="shared" si="36"/>
        <v>128</v>
      </c>
      <c r="DD15" s="23">
        <v>56</v>
      </c>
      <c r="DE15" s="24">
        <v>72</v>
      </c>
      <c r="DF15" s="22">
        <f t="shared" si="37"/>
        <v>171</v>
      </c>
      <c r="DG15" s="23">
        <v>81</v>
      </c>
      <c r="DH15" s="24">
        <v>90</v>
      </c>
      <c r="DI15" s="22">
        <f t="shared" si="38"/>
        <v>89</v>
      </c>
      <c r="DJ15" s="23">
        <v>43</v>
      </c>
      <c r="DK15" s="24">
        <v>46</v>
      </c>
      <c r="DL15" s="22">
        <f t="shared" si="39"/>
        <v>78</v>
      </c>
      <c r="DM15" s="23">
        <v>38</v>
      </c>
      <c r="DN15" s="24">
        <v>40</v>
      </c>
      <c r="DO15" s="22">
        <f t="shared" si="40"/>
        <v>104</v>
      </c>
      <c r="DP15" s="23">
        <v>44</v>
      </c>
      <c r="DQ15" s="24">
        <v>60</v>
      </c>
      <c r="DR15" s="22">
        <f t="shared" si="41"/>
        <v>64</v>
      </c>
      <c r="DS15" s="23">
        <v>32</v>
      </c>
      <c r="DT15" s="24">
        <v>32</v>
      </c>
      <c r="DU15" s="22">
        <f t="shared" si="42"/>
        <v>198</v>
      </c>
      <c r="DV15" s="23">
        <v>104</v>
      </c>
      <c r="DW15" s="24">
        <v>94</v>
      </c>
      <c r="DX15" s="22">
        <f t="shared" si="43"/>
        <v>68</v>
      </c>
      <c r="DY15" s="23">
        <v>31</v>
      </c>
      <c r="DZ15" s="24">
        <v>37</v>
      </c>
      <c r="EA15" s="22">
        <f t="shared" si="44"/>
        <v>72</v>
      </c>
      <c r="EB15" s="23">
        <v>32</v>
      </c>
      <c r="EC15" s="24">
        <v>40</v>
      </c>
      <c r="ED15" s="22">
        <f t="shared" si="45"/>
        <v>86</v>
      </c>
      <c r="EE15" s="23">
        <v>33</v>
      </c>
      <c r="EF15" s="24">
        <v>53</v>
      </c>
    </row>
    <row r="16" spans="1:136" s="5" customFormat="1" ht="12.75" customHeight="1">
      <c r="A16" s="7" t="s">
        <v>84</v>
      </c>
      <c r="B16" s="22">
        <v>5543</v>
      </c>
      <c r="C16" s="23">
        <f t="shared" si="0"/>
        <v>2686</v>
      </c>
      <c r="D16" s="23">
        <f t="shared" si="1"/>
        <v>2857</v>
      </c>
      <c r="E16" s="22">
        <f t="shared" si="2"/>
        <v>1901</v>
      </c>
      <c r="F16" s="23">
        <v>914</v>
      </c>
      <c r="G16" s="24">
        <v>987</v>
      </c>
      <c r="H16" s="22">
        <f t="shared" si="3"/>
        <v>58</v>
      </c>
      <c r="I16" s="23">
        <v>28</v>
      </c>
      <c r="J16" s="24">
        <v>30</v>
      </c>
      <c r="K16" s="22">
        <f t="shared" si="4"/>
        <v>97</v>
      </c>
      <c r="L16" s="23">
        <v>50</v>
      </c>
      <c r="M16" s="24">
        <v>47</v>
      </c>
      <c r="N16" s="22">
        <f t="shared" si="5"/>
        <v>225</v>
      </c>
      <c r="O16" s="23">
        <v>112</v>
      </c>
      <c r="P16" s="24">
        <v>113</v>
      </c>
      <c r="Q16" s="22">
        <f t="shared" si="6"/>
        <v>77</v>
      </c>
      <c r="R16" s="23">
        <v>33</v>
      </c>
      <c r="S16" s="24">
        <v>44</v>
      </c>
      <c r="T16" s="22">
        <f t="shared" si="7"/>
        <v>59</v>
      </c>
      <c r="U16" s="23">
        <v>25</v>
      </c>
      <c r="V16" s="24">
        <v>34</v>
      </c>
      <c r="W16" s="22">
        <f t="shared" si="8"/>
        <v>43</v>
      </c>
      <c r="X16" s="23">
        <v>20</v>
      </c>
      <c r="Y16" s="24">
        <v>23</v>
      </c>
      <c r="Z16" s="22">
        <f t="shared" si="9"/>
        <v>71</v>
      </c>
      <c r="AA16" s="23">
        <v>35</v>
      </c>
      <c r="AB16" s="24">
        <v>36</v>
      </c>
      <c r="AC16" s="22">
        <f t="shared" si="10"/>
        <v>133</v>
      </c>
      <c r="AD16" s="23">
        <v>62</v>
      </c>
      <c r="AE16" s="24">
        <v>71</v>
      </c>
      <c r="AF16" s="22">
        <f t="shared" si="11"/>
        <v>71</v>
      </c>
      <c r="AG16" s="23">
        <v>33</v>
      </c>
      <c r="AH16" s="24">
        <v>38</v>
      </c>
      <c r="AI16" s="22">
        <f t="shared" si="12"/>
        <v>126</v>
      </c>
      <c r="AJ16" s="23">
        <v>70</v>
      </c>
      <c r="AK16" s="24">
        <v>56</v>
      </c>
      <c r="AL16" s="22">
        <f t="shared" si="13"/>
        <v>41</v>
      </c>
      <c r="AM16" s="23">
        <v>20</v>
      </c>
      <c r="AN16" s="24">
        <v>21</v>
      </c>
      <c r="AO16" s="22">
        <f t="shared" si="14"/>
        <v>111</v>
      </c>
      <c r="AP16" s="23">
        <v>61</v>
      </c>
      <c r="AQ16" s="24">
        <v>50</v>
      </c>
      <c r="AR16" s="22">
        <f t="shared" si="15"/>
        <v>99</v>
      </c>
      <c r="AS16" s="23">
        <v>47</v>
      </c>
      <c r="AT16" s="24">
        <v>52</v>
      </c>
      <c r="AU16" s="22">
        <f t="shared" si="16"/>
        <v>64</v>
      </c>
      <c r="AV16" s="23">
        <v>29</v>
      </c>
      <c r="AW16" s="24">
        <v>35</v>
      </c>
      <c r="AX16" s="22">
        <f t="shared" si="17"/>
        <v>101</v>
      </c>
      <c r="AY16" s="23">
        <v>49</v>
      </c>
      <c r="AZ16" s="24">
        <v>52</v>
      </c>
      <c r="BA16" s="22">
        <f t="shared" si="18"/>
        <v>195</v>
      </c>
      <c r="BB16" s="23">
        <v>95</v>
      </c>
      <c r="BC16" s="24">
        <v>100</v>
      </c>
      <c r="BD16" s="22">
        <f t="shared" si="19"/>
        <v>83</v>
      </c>
      <c r="BE16" s="23">
        <v>39</v>
      </c>
      <c r="BF16" s="24">
        <v>44</v>
      </c>
      <c r="BG16" s="22">
        <f t="shared" si="20"/>
        <v>80</v>
      </c>
      <c r="BH16" s="23">
        <v>41</v>
      </c>
      <c r="BI16" s="24">
        <v>39</v>
      </c>
      <c r="BJ16" s="22">
        <f t="shared" si="21"/>
        <v>53</v>
      </c>
      <c r="BK16" s="23">
        <v>24</v>
      </c>
      <c r="BL16" s="24">
        <v>29</v>
      </c>
      <c r="BM16" s="22">
        <f t="shared" si="22"/>
        <v>85</v>
      </c>
      <c r="BN16" s="23">
        <v>39</v>
      </c>
      <c r="BO16" s="24">
        <v>46</v>
      </c>
      <c r="BP16" s="22">
        <f t="shared" si="23"/>
        <v>100</v>
      </c>
      <c r="BQ16" s="23">
        <v>62</v>
      </c>
      <c r="BR16" s="24">
        <v>38</v>
      </c>
      <c r="BS16" s="22">
        <f t="shared" si="24"/>
        <v>54</v>
      </c>
      <c r="BT16" s="23">
        <v>24</v>
      </c>
      <c r="BU16" s="24">
        <v>30</v>
      </c>
      <c r="BV16" s="22">
        <f t="shared" si="25"/>
        <v>70</v>
      </c>
      <c r="BW16" s="23">
        <v>35</v>
      </c>
      <c r="BX16" s="24">
        <v>35</v>
      </c>
      <c r="BY16" s="22">
        <f t="shared" si="26"/>
        <v>97</v>
      </c>
      <c r="BZ16" s="23">
        <v>44</v>
      </c>
      <c r="CA16" s="24">
        <v>53</v>
      </c>
      <c r="CB16" s="22">
        <f t="shared" si="27"/>
        <v>88</v>
      </c>
      <c r="CC16" s="23">
        <v>47</v>
      </c>
      <c r="CD16" s="24">
        <v>41</v>
      </c>
      <c r="CE16" s="22">
        <f t="shared" si="28"/>
        <v>82</v>
      </c>
      <c r="CF16" s="23">
        <v>39</v>
      </c>
      <c r="CG16" s="24">
        <v>43</v>
      </c>
      <c r="CH16" s="22">
        <f t="shared" si="29"/>
        <v>76</v>
      </c>
      <c r="CI16" s="23">
        <v>31</v>
      </c>
      <c r="CJ16" s="24">
        <v>45</v>
      </c>
      <c r="CK16" s="22">
        <f t="shared" si="30"/>
        <v>63</v>
      </c>
      <c r="CL16" s="23">
        <v>28</v>
      </c>
      <c r="CM16" s="24">
        <v>35</v>
      </c>
      <c r="CN16" s="22">
        <f t="shared" si="31"/>
        <v>63</v>
      </c>
      <c r="CO16" s="23">
        <v>33</v>
      </c>
      <c r="CP16" s="24">
        <v>30</v>
      </c>
      <c r="CQ16" s="22">
        <f t="shared" si="32"/>
        <v>61</v>
      </c>
      <c r="CR16" s="23">
        <v>37</v>
      </c>
      <c r="CS16" s="24">
        <v>24</v>
      </c>
      <c r="CT16" s="22">
        <f t="shared" si="33"/>
        <v>93</v>
      </c>
      <c r="CU16" s="23">
        <v>45</v>
      </c>
      <c r="CV16" s="24">
        <v>48</v>
      </c>
      <c r="CW16" s="22">
        <f t="shared" si="34"/>
        <v>35</v>
      </c>
      <c r="CX16" s="23">
        <v>14</v>
      </c>
      <c r="CY16" s="24">
        <v>21</v>
      </c>
      <c r="CZ16" s="22">
        <f t="shared" si="35"/>
        <v>57</v>
      </c>
      <c r="DA16" s="23">
        <v>27</v>
      </c>
      <c r="DB16" s="24">
        <v>30</v>
      </c>
      <c r="DC16" s="22">
        <f t="shared" si="36"/>
        <v>99</v>
      </c>
      <c r="DD16" s="23">
        <v>47</v>
      </c>
      <c r="DE16" s="24">
        <v>52</v>
      </c>
      <c r="DF16" s="22">
        <f t="shared" si="37"/>
        <v>125</v>
      </c>
      <c r="DG16" s="23">
        <v>58</v>
      </c>
      <c r="DH16" s="24">
        <v>67</v>
      </c>
      <c r="DI16" s="22">
        <f t="shared" si="38"/>
        <v>84</v>
      </c>
      <c r="DJ16" s="23">
        <v>37</v>
      </c>
      <c r="DK16" s="24">
        <v>47</v>
      </c>
      <c r="DL16" s="22">
        <f t="shared" si="39"/>
        <v>71</v>
      </c>
      <c r="DM16" s="23">
        <v>37</v>
      </c>
      <c r="DN16" s="24">
        <v>34</v>
      </c>
      <c r="DO16" s="22">
        <f t="shared" si="40"/>
        <v>78</v>
      </c>
      <c r="DP16" s="23">
        <v>31</v>
      </c>
      <c r="DQ16" s="24">
        <v>47</v>
      </c>
      <c r="DR16" s="22">
        <f t="shared" si="41"/>
        <v>70</v>
      </c>
      <c r="DS16" s="23">
        <v>31</v>
      </c>
      <c r="DT16" s="24">
        <v>39</v>
      </c>
      <c r="DU16" s="22">
        <f t="shared" si="42"/>
        <v>157</v>
      </c>
      <c r="DV16" s="23">
        <v>79</v>
      </c>
      <c r="DW16" s="24">
        <v>78</v>
      </c>
      <c r="DX16" s="22">
        <f t="shared" si="43"/>
        <v>35</v>
      </c>
      <c r="DY16" s="23">
        <v>13</v>
      </c>
      <c r="DZ16" s="24">
        <v>22</v>
      </c>
      <c r="EA16" s="22">
        <f t="shared" si="44"/>
        <v>55</v>
      </c>
      <c r="EB16" s="23">
        <v>30</v>
      </c>
      <c r="EC16" s="24">
        <v>25</v>
      </c>
      <c r="ED16" s="22">
        <f t="shared" si="45"/>
        <v>57</v>
      </c>
      <c r="EE16" s="23">
        <v>31</v>
      </c>
      <c r="EF16" s="24">
        <v>26</v>
      </c>
    </row>
    <row r="17" spans="1:136" s="5" customFormat="1" ht="12.75" customHeight="1">
      <c r="A17" s="7" t="s">
        <v>85</v>
      </c>
      <c r="B17" s="22">
        <v>5515</v>
      </c>
      <c r="C17" s="23">
        <f t="shared" si="0"/>
        <v>2635</v>
      </c>
      <c r="D17" s="23">
        <f t="shared" si="1"/>
        <v>2880</v>
      </c>
      <c r="E17" s="22">
        <f t="shared" si="2"/>
        <v>1788</v>
      </c>
      <c r="F17" s="23">
        <v>844</v>
      </c>
      <c r="G17" s="24">
        <v>944</v>
      </c>
      <c r="H17" s="22">
        <f t="shared" si="3"/>
        <v>67</v>
      </c>
      <c r="I17" s="23">
        <v>34</v>
      </c>
      <c r="J17" s="24">
        <v>33</v>
      </c>
      <c r="K17" s="22">
        <f t="shared" si="4"/>
        <v>88</v>
      </c>
      <c r="L17" s="23">
        <v>37</v>
      </c>
      <c r="M17" s="24">
        <v>51</v>
      </c>
      <c r="N17" s="22">
        <f t="shared" si="5"/>
        <v>205</v>
      </c>
      <c r="O17" s="23">
        <v>110</v>
      </c>
      <c r="P17" s="24">
        <v>95</v>
      </c>
      <c r="Q17" s="22">
        <f t="shared" si="6"/>
        <v>69</v>
      </c>
      <c r="R17" s="23">
        <v>33</v>
      </c>
      <c r="S17" s="24">
        <v>36</v>
      </c>
      <c r="T17" s="22">
        <f t="shared" si="7"/>
        <v>49</v>
      </c>
      <c r="U17" s="23">
        <v>23</v>
      </c>
      <c r="V17" s="24">
        <v>26</v>
      </c>
      <c r="W17" s="22">
        <f t="shared" si="8"/>
        <v>66</v>
      </c>
      <c r="X17" s="23">
        <v>34</v>
      </c>
      <c r="Y17" s="24">
        <v>32</v>
      </c>
      <c r="Z17" s="22">
        <f t="shared" si="9"/>
        <v>104</v>
      </c>
      <c r="AA17" s="23">
        <v>46</v>
      </c>
      <c r="AB17" s="24">
        <v>58</v>
      </c>
      <c r="AC17" s="22">
        <f t="shared" si="10"/>
        <v>131</v>
      </c>
      <c r="AD17" s="23">
        <v>60</v>
      </c>
      <c r="AE17" s="24">
        <v>71</v>
      </c>
      <c r="AF17" s="22">
        <f t="shared" si="11"/>
        <v>70</v>
      </c>
      <c r="AG17" s="23">
        <v>27</v>
      </c>
      <c r="AH17" s="24">
        <v>43</v>
      </c>
      <c r="AI17" s="22">
        <f t="shared" si="12"/>
        <v>98</v>
      </c>
      <c r="AJ17" s="23">
        <v>51</v>
      </c>
      <c r="AK17" s="24">
        <v>47</v>
      </c>
      <c r="AL17" s="22">
        <f t="shared" si="13"/>
        <v>43</v>
      </c>
      <c r="AM17" s="23">
        <v>22</v>
      </c>
      <c r="AN17" s="24">
        <v>21</v>
      </c>
      <c r="AO17" s="22">
        <f t="shared" si="14"/>
        <v>118</v>
      </c>
      <c r="AP17" s="23">
        <v>60</v>
      </c>
      <c r="AQ17" s="24">
        <v>58</v>
      </c>
      <c r="AR17" s="22">
        <f t="shared" si="15"/>
        <v>99</v>
      </c>
      <c r="AS17" s="23">
        <v>52</v>
      </c>
      <c r="AT17" s="24">
        <v>47</v>
      </c>
      <c r="AU17" s="22">
        <f t="shared" si="16"/>
        <v>74</v>
      </c>
      <c r="AV17" s="23">
        <v>45</v>
      </c>
      <c r="AW17" s="24">
        <v>29</v>
      </c>
      <c r="AX17" s="22">
        <f t="shared" si="17"/>
        <v>92</v>
      </c>
      <c r="AY17" s="23">
        <v>44</v>
      </c>
      <c r="AZ17" s="24">
        <v>48</v>
      </c>
      <c r="BA17" s="22">
        <f t="shared" si="18"/>
        <v>189</v>
      </c>
      <c r="BB17" s="23">
        <v>107</v>
      </c>
      <c r="BC17" s="24">
        <v>82</v>
      </c>
      <c r="BD17" s="22">
        <f t="shared" si="19"/>
        <v>82</v>
      </c>
      <c r="BE17" s="23">
        <v>41</v>
      </c>
      <c r="BF17" s="24">
        <v>41</v>
      </c>
      <c r="BG17" s="22">
        <f t="shared" si="20"/>
        <v>111</v>
      </c>
      <c r="BH17" s="23">
        <v>59</v>
      </c>
      <c r="BI17" s="24">
        <v>52</v>
      </c>
      <c r="BJ17" s="22">
        <f t="shared" si="21"/>
        <v>57</v>
      </c>
      <c r="BK17" s="23">
        <v>22</v>
      </c>
      <c r="BL17" s="24">
        <v>35</v>
      </c>
      <c r="BM17" s="22">
        <f t="shared" si="22"/>
        <v>86</v>
      </c>
      <c r="BN17" s="23">
        <v>46</v>
      </c>
      <c r="BO17" s="24">
        <v>40</v>
      </c>
      <c r="BP17" s="22">
        <f t="shared" si="23"/>
        <v>99</v>
      </c>
      <c r="BQ17" s="23">
        <v>46</v>
      </c>
      <c r="BR17" s="24">
        <v>53</v>
      </c>
      <c r="BS17" s="22">
        <f t="shared" si="24"/>
        <v>59</v>
      </c>
      <c r="BT17" s="23">
        <v>29</v>
      </c>
      <c r="BU17" s="24">
        <v>30</v>
      </c>
      <c r="BV17" s="22">
        <f t="shared" si="25"/>
        <v>69</v>
      </c>
      <c r="BW17" s="23">
        <v>27</v>
      </c>
      <c r="BX17" s="24">
        <v>42</v>
      </c>
      <c r="BY17" s="22">
        <f t="shared" si="26"/>
        <v>103</v>
      </c>
      <c r="BZ17" s="23">
        <v>58</v>
      </c>
      <c r="CA17" s="24">
        <v>45</v>
      </c>
      <c r="CB17" s="22">
        <f t="shared" si="27"/>
        <v>82</v>
      </c>
      <c r="CC17" s="23">
        <v>34</v>
      </c>
      <c r="CD17" s="24">
        <v>48</v>
      </c>
      <c r="CE17" s="22">
        <f t="shared" si="28"/>
        <v>68</v>
      </c>
      <c r="CF17" s="23">
        <v>30</v>
      </c>
      <c r="CG17" s="24">
        <v>38</v>
      </c>
      <c r="CH17" s="22">
        <f t="shared" si="29"/>
        <v>59</v>
      </c>
      <c r="CI17" s="23">
        <v>22</v>
      </c>
      <c r="CJ17" s="24">
        <v>37</v>
      </c>
      <c r="CK17" s="22">
        <f t="shared" si="30"/>
        <v>76</v>
      </c>
      <c r="CL17" s="23">
        <v>32</v>
      </c>
      <c r="CM17" s="24">
        <v>44</v>
      </c>
      <c r="CN17" s="22">
        <f t="shared" si="31"/>
        <v>59</v>
      </c>
      <c r="CO17" s="23">
        <v>26</v>
      </c>
      <c r="CP17" s="24">
        <v>33</v>
      </c>
      <c r="CQ17" s="22">
        <f t="shared" si="32"/>
        <v>61</v>
      </c>
      <c r="CR17" s="23">
        <v>22</v>
      </c>
      <c r="CS17" s="24">
        <v>39</v>
      </c>
      <c r="CT17" s="22">
        <f t="shared" si="33"/>
        <v>105</v>
      </c>
      <c r="CU17" s="23">
        <v>41</v>
      </c>
      <c r="CV17" s="24">
        <v>64</v>
      </c>
      <c r="CW17" s="22">
        <f t="shared" si="34"/>
        <v>37</v>
      </c>
      <c r="CX17" s="23">
        <v>22</v>
      </c>
      <c r="CY17" s="24">
        <v>15</v>
      </c>
      <c r="CZ17" s="22">
        <f t="shared" si="35"/>
        <v>58</v>
      </c>
      <c r="DA17" s="23">
        <v>27</v>
      </c>
      <c r="DB17" s="24">
        <v>31</v>
      </c>
      <c r="DC17" s="22">
        <f t="shared" si="36"/>
        <v>125</v>
      </c>
      <c r="DD17" s="23">
        <v>55</v>
      </c>
      <c r="DE17" s="24">
        <v>70</v>
      </c>
      <c r="DF17" s="22">
        <f t="shared" si="37"/>
        <v>127</v>
      </c>
      <c r="DG17" s="23">
        <v>51</v>
      </c>
      <c r="DH17" s="24">
        <v>76</v>
      </c>
      <c r="DI17" s="22">
        <f t="shared" si="38"/>
        <v>86</v>
      </c>
      <c r="DJ17" s="23">
        <v>48</v>
      </c>
      <c r="DK17" s="24">
        <v>38</v>
      </c>
      <c r="DL17" s="22">
        <f t="shared" si="39"/>
        <v>54</v>
      </c>
      <c r="DM17" s="23">
        <v>28</v>
      </c>
      <c r="DN17" s="24">
        <v>26</v>
      </c>
      <c r="DO17" s="22">
        <f t="shared" si="40"/>
        <v>95</v>
      </c>
      <c r="DP17" s="23">
        <v>48</v>
      </c>
      <c r="DQ17" s="24">
        <v>47</v>
      </c>
      <c r="DR17" s="22">
        <f t="shared" si="41"/>
        <v>77</v>
      </c>
      <c r="DS17" s="23">
        <v>35</v>
      </c>
      <c r="DT17" s="24">
        <v>42</v>
      </c>
      <c r="DU17" s="22">
        <f t="shared" si="42"/>
        <v>165</v>
      </c>
      <c r="DV17" s="23">
        <v>77</v>
      </c>
      <c r="DW17" s="24">
        <v>88</v>
      </c>
      <c r="DX17" s="22">
        <f t="shared" si="43"/>
        <v>47</v>
      </c>
      <c r="DY17" s="23">
        <v>22</v>
      </c>
      <c r="DZ17" s="24">
        <v>25</v>
      </c>
      <c r="EA17" s="22">
        <f t="shared" si="44"/>
        <v>72</v>
      </c>
      <c r="EB17" s="23">
        <v>34</v>
      </c>
      <c r="EC17" s="24">
        <v>38</v>
      </c>
      <c r="ED17" s="22">
        <f t="shared" si="45"/>
        <v>46</v>
      </c>
      <c r="EE17" s="23">
        <v>24</v>
      </c>
      <c r="EF17" s="24">
        <v>22</v>
      </c>
    </row>
    <row r="18" spans="1:136" s="5" customFormat="1" ht="12.75" customHeight="1">
      <c r="A18" s="7" t="s">
        <v>86</v>
      </c>
      <c r="B18" s="22">
        <v>4074</v>
      </c>
      <c r="C18" s="23">
        <f t="shared" si="0"/>
        <v>1732</v>
      </c>
      <c r="D18" s="23">
        <f t="shared" si="1"/>
        <v>2342</v>
      </c>
      <c r="E18" s="22">
        <f t="shared" si="2"/>
        <v>1244</v>
      </c>
      <c r="F18" s="23">
        <v>524</v>
      </c>
      <c r="G18" s="24">
        <v>720</v>
      </c>
      <c r="H18" s="22">
        <f t="shared" si="3"/>
        <v>42</v>
      </c>
      <c r="I18" s="23">
        <v>25</v>
      </c>
      <c r="J18" s="24">
        <v>17</v>
      </c>
      <c r="K18" s="22">
        <f t="shared" si="4"/>
        <v>81</v>
      </c>
      <c r="L18" s="23">
        <v>36</v>
      </c>
      <c r="M18" s="24">
        <v>45</v>
      </c>
      <c r="N18" s="22">
        <f t="shared" si="5"/>
        <v>155</v>
      </c>
      <c r="O18" s="23">
        <v>65</v>
      </c>
      <c r="P18" s="24">
        <v>90</v>
      </c>
      <c r="Q18" s="22">
        <f t="shared" si="6"/>
        <v>54</v>
      </c>
      <c r="R18" s="23">
        <v>21</v>
      </c>
      <c r="S18" s="24">
        <v>33</v>
      </c>
      <c r="T18" s="22">
        <f t="shared" si="7"/>
        <v>41</v>
      </c>
      <c r="U18" s="23">
        <v>16</v>
      </c>
      <c r="V18" s="24">
        <v>25</v>
      </c>
      <c r="W18" s="22">
        <f t="shared" si="8"/>
        <v>29</v>
      </c>
      <c r="X18" s="23">
        <v>11</v>
      </c>
      <c r="Y18" s="24">
        <v>18</v>
      </c>
      <c r="Z18" s="22">
        <f t="shared" si="9"/>
        <v>72</v>
      </c>
      <c r="AA18" s="23">
        <v>35</v>
      </c>
      <c r="AB18" s="24">
        <v>37</v>
      </c>
      <c r="AC18" s="22">
        <f t="shared" si="10"/>
        <v>116</v>
      </c>
      <c r="AD18" s="23">
        <v>42</v>
      </c>
      <c r="AE18" s="24">
        <v>74</v>
      </c>
      <c r="AF18" s="22">
        <f t="shared" si="11"/>
        <v>48</v>
      </c>
      <c r="AG18" s="23">
        <v>17</v>
      </c>
      <c r="AH18" s="24">
        <v>31</v>
      </c>
      <c r="AI18" s="22">
        <f t="shared" si="12"/>
        <v>66</v>
      </c>
      <c r="AJ18" s="23">
        <v>29</v>
      </c>
      <c r="AK18" s="24">
        <v>37</v>
      </c>
      <c r="AL18" s="22">
        <f t="shared" si="13"/>
        <v>33</v>
      </c>
      <c r="AM18" s="23">
        <v>9</v>
      </c>
      <c r="AN18" s="24">
        <v>24</v>
      </c>
      <c r="AO18" s="22">
        <f t="shared" si="14"/>
        <v>85</v>
      </c>
      <c r="AP18" s="23">
        <v>39</v>
      </c>
      <c r="AQ18" s="24">
        <v>46</v>
      </c>
      <c r="AR18" s="22">
        <f t="shared" si="15"/>
        <v>61</v>
      </c>
      <c r="AS18" s="23">
        <v>30</v>
      </c>
      <c r="AT18" s="24">
        <v>31</v>
      </c>
      <c r="AU18" s="22">
        <f t="shared" si="16"/>
        <v>37</v>
      </c>
      <c r="AV18" s="23">
        <v>11</v>
      </c>
      <c r="AW18" s="24">
        <v>26</v>
      </c>
      <c r="AX18" s="22">
        <f t="shared" si="17"/>
        <v>55</v>
      </c>
      <c r="AY18" s="23">
        <v>17</v>
      </c>
      <c r="AZ18" s="24">
        <v>38</v>
      </c>
      <c r="BA18" s="22">
        <f t="shared" si="18"/>
        <v>133</v>
      </c>
      <c r="BB18" s="23">
        <v>58</v>
      </c>
      <c r="BC18" s="24">
        <v>75</v>
      </c>
      <c r="BD18" s="22">
        <f t="shared" si="19"/>
        <v>77</v>
      </c>
      <c r="BE18" s="23">
        <v>35</v>
      </c>
      <c r="BF18" s="24">
        <v>42</v>
      </c>
      <c r="BG18" s="22">
        <f t="shared" si="20"/>
        <v>59</v>
      </c>
      <c r="BH18" s="23">
        <v>21</v>
      </c>
      <c r="BI18" s="24">
        <v>38</v>
      </c>
      <c r="BJ18" s="22">
        <f t="shared" si="21"/>
        <v>46</v>
      </c>
      <c r="BK18" s="23">
        <v>22</v>
      </c>
      <c r="BL18" s="24">
        <v>24</v>
      </c>
      <c r="BM18" s="22">
        <f t="shared" si="22"/>
        <v>60</v>
      </c>
      <c r="BN18" s="23">
        <v>28</v>
      </c>
      <c r="BO18" s="24">
        <v>32</v>
      </c>
      <c r="BP18" s="22">
        <f t="shared" si="23"/>
        <v>66</v>
      </c>
      <c r="BQ18" s="23">
        <v>28</v>
      </c>
      <c r="BR18" s="24">
        <v>38</v>
      </c>
      <c r="BS18" s="22">
        <f t="shared" si="24"/>
        <v>39</v>
      </c>
      <c r="BT18" s="23">
        <v>14</v>
      </c>
      <c r="BU18" s="24">
        <v>25</v>
      </c>
      <c r="BV18" s="22">
        <f t="shared" si="25"/>
        <v>50</v>
      </c>
      <c r="BW18" s="23">
        <v>22</v>
      </c>
      <c r="BX18" s="24">
        <v>28</v>
      </c>
      <c r="BY18" s="22">
        <f t="shared" si="26"/>
        <v>76</v>
      </c>
      <c r="BZ18" s="23">
        <v>30</v>
      </c>
      <c r="CA18" s="24">
        <v>46</v>
      </c>
      <c r="CB18" s="22">
        <f t="shared" si="27"/>
        <v>85</v>
      </c>
      <c r="CC18" s="23">
        <v>26</v>
      </c>
      <c r="CD18" s="24">
        <v>59</v>
      </c>
      <c r="CE18" s="22">
        <f t="shared" si="28"/>
        <v>49</v>
      </c>
      <c r="CF18" s="23">
        <v>16</v>
      </c>
      <c r="CG18" s="24">
        <v>33</v>
      </c>
      <c r="CH18" s="22">
        <f t="shared" si="29"/>
        <v>48</v>
      </c>
      <c r="CI18" s="23">
        <v>20</v>
      </c>
      <c r="CJ18" s="24">
        <v>28</v>
      </c>
      <c r="CK18" s="22">
        <f t="shared" si="30"/>
        <v>51</v>
      </c>
      <c r="CL18" s="23">
        <v>19</v>
      </c>
      <c r="CM18" s="24">
        <v>32</v>
      </c>
      <c r="CN18" s="22">
        <f t="shared" si="31"/>
        <v>45</v>
      </c>
      <c r="CO18" s="23">
        <v>25</v>
      </c>
      <c r="CP18" s="24">
        <v>20</v>
      </c>
      <c r="CQ18" s="22">
        <f t="shared" si="32"/>
        <v>66</v>
      </c>
      <c r="CR18" s="23">
        <v>27</v>
      </c>
      <c r="CS18" s="24">
        <v>39</v>
      </c>
      <c r="CT18" s="22">
        <f t="shared" si="33"/>
        <v>75</v>
      </c>
      <c r="CU18" s="23">
        <v>34</v>
      </c>
      <c r="CV18" s="24">
        <v>41</v>
      </c>
      <c r="CW18" s="22">
        <f t="shared" si="34"/>
        <v>34</v>
      </c>
      <c r="CX18" s="23">
        <v>12</v>
      </c>
      <c r="CY18" s="24">
        <v>22</v>
      </c>
      <c r="CZ18" s="22">
        <f t="shared" si="35"/>
        <v>53</v>
      </c>
      <c r="DA18" s="23">
        <v>26</v>
      </c>
      <c r="DB18" s="24">
        <v>27</v>
      </c>
      <c r="DC18" s="22">
        <f t="shared" si="36"/>
        <v>99</v>
      </c>
      <c r="DD18" s="23">
        <v>47</v>
      </c>
      <c r="DE18" s="24">
        <v>52</v>
      </c>
      <c r="DF18" s="22">
        <f t="shared" si="37"/>
        <v>92</v>
      </c>
      <c r="DG18" s="23">
        <v>38</v>
      </c>
      <c r="DH18" s="24">
        <v>54</v>
      </c>
      <c r="DI18" s="22">
        <f t="shared" si="38"/>
        <v>67</v>
      </c>
      <c r="DJ18" s="23">
        <v>28</v>
      </c>
      <c r="DK18" s="24">
        <v>39</v>
      </c>
      <c r="DL18" s="22">
        <f t="shared" si="39"/>
        <v>45</v>
      </c>
      <c r="DM18" s="23">
        <v>23</v>
      </c>
      <c r="DN18" s="24">
        <v>22</v>
      </c>
      <c r="DO18" s="22">
        <f t="shared" si="40"/>
        <v>75</v>
      </c>
      <c r="DP18" s="23">
        <v>38</v>
      </c>
      <c r="DQ18" s="24">
        <v>37</v>
      </c>
      <c r="DR18" s="22">
        <f t="shared" si="41"/>
        <v>67</v>
      </c>
      <c r="DS18" s="23">
        <v>40</v>
      </c>
      <c r="DT18" s="24">
        <v>27</v>
      </c>
      <c r="DU18" s="22">
        <f t="shared" si="42"/>
        <v>125</v>
      </c>
      <c r="DV18" s="23">
        <v>45</v>
      </c>
      <c r="DW18" s="24">
        <v>80</v>
      </c>
      <c r="DX18" s="22">
        <f t="shared" si="43"/>
        <v>60</v>
      </c>
      <c r="DY18" s="23">
        <v>27</v>
      </c>
      <c r="DZ18" s="24">
        <v>33</v>
      </c>
      <c r="EA18" s="22">
        <f t="shared" si="44"/>
        <v>75</v>
      </c>
      <c r="EB18" s="23">
        <v>36</v>
      </c>
      <c r="EC18" s="24">
        <v>39</v>
      </c>
      <c r="ED18" s="22">
        <f t="shared" si="45"/>
        <v>38</v>
      </c>
      <c r="EE18" s="23">
        <v>20</v>
      </c>
      <c r="EF18" s="24">
        <v>18</v>
      </c>
    </row>
    <row r="19" spans="1:136" s="5" customFormat="1" ht="12.75" customHeight="1">
      <c r="A19" s="7" t="s">
        <v>87</v>
      </c>
      <c r="B19" s="22">
        <v>3072</v>
      </c>
      <c r="C19" s="23">
        <f t="shared" si="0"/>
        <v>1265</v>
      </c>
      <c r="D19" s="23">
        <f t="shared" si="1"/>
        <v>1807</v>
      </c>
      <c r="E19" s="22">
        <f t="shared" si="2"/>
        <v>927</v>
      </c>
      <c r="F19" s="23">
        <v>339</v>
      </c>
      <c r="G19" s="24">
        <v>588</v>
      </c>
      <c r="H19" s="22">
        <f t="shared" si="3"/>
        <v>42</v>
      </c>
      <c r="I19" s="23">
        <v>16</v>
      </c>
      <c r="J19" s="24">
        <v>26</v>
      </c>
      <c r="K19" s="22">
        <f t="shared" si="4"/>
        <v>59</v>
      </c>
      <c r="L19" s="23">
        <v>25</v>
      </c>
      <c r="M19" s="24">
        <v>34</v>
      </c>
      <c r="N19" s="22">
        <f t="shared" si="5"/>
        <v>100</v>
      </c>
      <c r="O19" s="23">
        <v>40</v>
      </c>
      <c r="P19" s="24">
        <v>60</v>
      </c>
      <c r="Q19" s="22">
        <f t="shared" si="6"/>
        <v>27</v>
      </c>
      <c r="R19" s="23">
        <v>11</v>
      </c>
      <c r="S19" s="24">
        <v>16</v>
      </c>
      <c r="T19" s="22">
        <f t="shared" si="7"/>
        <v>36</v>
      </c>
      <c r="U19" s="23">
        <v>19</v>
      </c>
      <c r="V19" s="24">
        <v>17</v>
      </c>
      <c r="W19" s="22">
        <f t="shared" si="8"/>
        <v>34</v>
      </c>
      <c r="X19" s="23">
        <v>10</v>
      </c>
      <c r="Y19" s="24">
        <v>24</v>
      </c>
      <c r="Z19" s="22">
        <f t="shared" si="9"/>
        <v>45</v>
      </c>
      <c r="AA19" s="23">
        <v>19</v>
      </c>
      <c r="AB19" s="24">
        <v>26</v>
      </c>
      <c r="AC19" s="22">
        <f t="shared" si="10"/>
        <v>86</v>
      </c>
      <c r="AD19" s="23">
        <v>40</v>
      </c>
      <c r="AE19" s="24">
        <v>46</v>
      </c>
      <c r="AF19" s="22">
        <f t="shared" si="11"/>
        <v>52</v>
      </c>
      <c r="AG19" s="23">
        <v>23</v>
      </c>
      <c r="AH19" s="24">
        <v>29</v>
      </c>
      <c r="AI19" s="22">
        <f t="shared" si="12"/>
        <v>43</v>
      </c>
      <c r="AJ19" s="23">
        <v>15</v>
      </c>
      <c r="AK19" s="24">
        <v>28</v>
      </c>
      <c r="AL19" s="22">
        <f t="shared" si="13"/>
        <v>29</v>
      </c>
      <c r="AM19" s="23">
        <v>13</v>
      </c>
      <c r="AN19" s="24">
        <v>16</v>
      </c>
      <c r="AO19" s="22">
        <f t="shared" si="14"/>
        <v>64</v>
      </c>
      <c r="AP19" s="23">
        <v>29</v>
      </c>
      <c r="AQ19" s="24">
        <v>35</v>
      </c>
      <c r="AR19" s="22">
        <f t="shared" si="15"/>
        <v>64</v>
      </c>
      <c r="AS19" s="23">
        <v>25</v>
      </c>
      <c r="AT19" s="24">
        <v>39</v>
      </c>
      <c r="AU19" s="22">
        <f t="shared" si="16"/>
        <v>24</v>
      </c>
      <c r="AV19" s="23">
        <v>8</v>
      </c>
      <c r="AW19" s="24">
        <v>16</v>
      </c>
      <c r="AX19" s="22">
        <f t="shared" si="17"/>
        <v>39</v>
      </c>
      <c r="AY19" s="23">
        <v>20</v>
      </c>
      <c r="AZ19" s="24">
        <v>19</v>
      </c>
      <c r="BA19" s="22">
        <f t="shared" si="18"/>
        <v>141</v>
      </c>
      <c r="BB19" s="23">
        <v>63</v>
      </c>
      <c r="BC19" s="24">
        <v>78</v>
      </c>
      <c r="BD19" s="22">
        <f t="shared" si="19"/>
        <v>57</v>
      </c>
      <c r="BE19" s="23">
        <v>16</v>
      </c>
      <c r="BF19" s="24">
        <v>41</v>
      </c>
      <c r="BG19" s="22">
        <f t="shared" si="20"/>
        <v>59</v>
      </c>
      <c r="BH19" s="23">
        <v>29</v>
      </c>
      <c r="BI19" s="24">
        <v>30</v>
      </c>
      <c r="BJ19" s="22">
        <f t="shared" si="21"/>
        <v>42</v>
      </c>
      <c r="BK19" s="23">
        <v>21</v>
      </c>
      <c r="BL19" s="24">
        <v>21</v>
      </c>
      <c r="BM19" s="22">
        <f t="shared" si="22"/>
        <v>50</v>
      </c>
      <c r="BN19" s="23">
        <v>23</v>
      </c>
      <c r="BO19" s="24">
        <v>27</v>
      </c>
      <c r="BP19" s="22">
        <f t="shared" si="23"/>
        <v>48</v>
      </c>
      <c r="BQ19" s="23">
        <v>20</v>
      </c>
      <c r="BR19" s="24">
        <v>28</v>
      </c>
      <c r="BS19" s="22">
        <f t="shared" si="24"/>
        <v>43</v>
      </c>
      <c r="BT19" s="23">
        <v>14</v>
      </c>
      <c r="BU19" s="24">
        <v>29</v>
      </c>
      <c r="BV19" s="22">
        <f t="shared" si="25"/>
        <v>33</v>
      </c>
      <c r="BW19" s="23">
        <v>15</v>
      </c>
      <c r="BX19" s="24">
        <v>18</v>
      </c>
      <c r="BY19" s="22">
        <f t="shared" si="26"/>
        <v>43</v>
      </c>
      <c r="BZ19" s="23">
        <v>24</v>
      </c>
      <c r="CA19" s="24">
        <v>19</v>
      </c>
      <c r="CB19" s="22">
        <f t="shared" si="27"/>
        <v>56</v>
      </c>
      <c r="CC19" s="23">
        <v>28</v>
      </c>
      <c r="CD19" s="24">
        <v>28</v>
      </c>
      <c r="CE19" s="22">
        <f t="shared" si="28"/>
        <v>41</v>
      </c>
      <c r="CF19" s="23">
        <v>18</v>
      </c>
      <c r="CG19" s="24">
        <v>23</v>
      </c>
      <c r="CH19" s="22">
        <f t="shared" si="29"/>
        <v>42</v>
      </c>
      <c r="CI19" s="23">
        <v>17</v>
      </c>
      <c r="CJ19" s="24">
        <v>25</v>
      </c>
      <c r="CK19" s="22">
        <f t="shared" si="30"/>
        <v>43</v>
      </c>
      <c r="CL19" s="23">
        <v>16</v>
      </c>
      <c r="CM19" s="24">
        <v>27</v>
      </c>
      <c r="CN19" s="22">
        <f t="shared" si="31"/>
        <v>32</v>
      </c>
      <c r="CO19" s="23">
        <v>13</v>
      </c>
      <c r="CP19" s="24">
        <v>19</v>
      </c>
      <c r="CQ19" s="22">
        <f t="shared" si="32"/>
        <v>37</v>
      </c>
      <c r="CR19" s="23">
        <v>16</v>
      </c>
      <c r="CS19" s="24">
        <v>21</v>
      </c>
      <c r="CT19" s="22">
        <f t="shared" si="33"/>
        <v>80</v>
      </c>
      <c r="CU19" s="23">
        <v>32</v>
      </c>
      <c r="CV19" s="24">
        <v>48</v>
      </c>
      <c r="CW19" s="22">
        <f t="shared" si="34"/>
        <v>26</v>
      </c>
      <c r="CX19" s="23">
        <v>11</v>
      </c>
      <c r="CY19" s="24">
        <v>15</v>
      </c>
      <c r="CZ19" s="22">
        <f t="shared" si="35"/>
        <v>33</v>
      </c>
      <c r="DA19" s="23">
        <v>11</v>
      </c>
      <c r="DB19" s="24">
        <v>22</v>
      </c>
      <c r="DC19" s="22">
        <f t="shared" si="36"/>
        <v>69</v>
      </c>
      <c r="DD19" s="23">
        <v>33</v>
      </c>
      <c r="DE19" s="24">
        <v>36</v>
      </c>
      <c r="DF19" s="22">
        <f t="shared" si="37"/>
        <v>61</v>
      </c>
      <c r="DG19" s="23">
        <v>27</v>
      </c>
      <c r="DH19" s="24">
        <v>34</v>
      </c>
      <c r="DI19" s="22">
        <f t="shared" si="38"/>
        <v>43</v>
      </c>
      <c r="DJ19" s="23">
        <v>20</v>
      </c>
      <c r="DK19" s="24">
        <v>23</v>
      </c>
      <c r="DL19" s="22">
        <f t="shared" si="39"/>
        <v>37</v>
      </c>
      <c r="DM19" s="23">
        <v>14</v>
      </c>
      <c r="DN19" s="24">
        <v>23</v>
      </c>
      <c r="DO19" s="22">
        <f t="shared" si="40"/>
        <v>52</v>
      </c>
      <c r="DP19" s="23">
        <v>27</v>
      </c>
      <c r="DQ19" s="24">
        <v>25</v>
      </c>
      <c r="DR19" s="22">
        <f t="shared" si="41"/>
        <v>27</v>
      </c>
      <c r="DS19" s="23">
        <v>14</v>
      </c>
      <c r="DT19" s="24">
        <v>13</v>
      </c>
      <c r="DU19" s="22">
        <f t="shared" si="42"/>
        <v>92</v>
      </c>
      <c r="DV19" s="23">
        <v>41</v>
      </c>
      <c r="DW19" s="24">
        <v>51</v>
      </c>
      <c r="DX19" s="22">
        <f t="shared" si="43"/>
        <v>33</v>
      </c>
      <c r="DY19" s="23">
        <v>17</v>
      </c>
      <c r="DZ19" s="24">
        <v>16</v>
      </c>
      <c r="EA19" s="22">
        <f t="shared" si="44"/>
        <v>45</v>
      </c>
      <c r="EB19" s="23">
        <v>20</v>
      </c>
      <c r="EC19" s="24">
        <v>25</v>
      </c>
      <c r="ED19" s="22">
        <f t="shared" si="45"/>
        <v>36</v>
      </c>
      <c r="EE19" s="23">
        <v>13</v>
      </c>
      <c r="EF19" s="24">
        <v>23</v>
      </c>
    </row>
    <row r="20" spans="1:136" s="5" customFormat="1" ht="12.75" customHeight="1">
      <c r="A20" s="7" t="s">
        <v>88</v>
      </c>
      <c r="B20" s="22">
        <v>1814</v>
      </c>
      <c r="C20" s="23">
        <f t="shared" si="0"/>
        <v>655</v>
      </c>
      <c r="D20" s="23">
        <f t="shared" si="1"/>
        <v>1159</v>
      </c>
      <c r="E20" s="22">
        <f t="shared" si="2"/>
        <v>522</v>
      </c>
      <c r="F20" s="23">
        <v>159</v>
      </c>
      <c r="G20" s="24">
        <v>363</v>
      </c>
      <c r="H20" s="22">
        <f t="shared" si="3"/>
        <v>21</v>
      </c>
      <c r="I20" s="23">
        <v>8</v>
      </c>
      <c r="J20" s="24">
        <v>13</v>
      </c>
      <c r="K20" s="22">
        <f t="shared" si="4"/>
        <v>23</v>
      </c>
      <c r="L20" s="23">
        <v>12</v>
      </c>
      <c r="M20" s="24">
        <v>11</v>
      </c>
      <c r="N20" s="22">
        <f t="shared" si="5"/>
        <v>67</v>
      </c>
      <c r="O20" s="23">
        <v>19</v>
      </c>
      <c r="P20" s="24">
        <v>48</v>
      </c>
      <c r="Q20" s="22">
        <f t="shared" si="6"/>
        <v>28</v>
      </c>
      <c r="R20" s="23">
        <v>7</v>
      </c>
      <c r="S20" s="24">
        <v>21</v>
      </c>
      <c r="T20" s="22">
        <f t="shared" si="7"/>
        <v>15</v>
      </c>
      <c r="U20" s="23">
        <v>3</v>
      </c>
      <c r="V20" s="24">
        <v>12</v>
      </c>
      <c r="W20" s="22">
        <f t="shared" si="8"/>
        <v>25</v>
      </c>
      <c r="X20" s="23">
        <v>10</v>
      </c>
      <c r="Y20" s="24">
        <v>15</v>
      </c>
      <c r="Z20" s="22">
        <f t="shared" si="9"/>
        <v>21</v>
      </c>
      <c r="AA20" s="23">
        <v>11</v>
      </c>
      <c r="AB20" s="24">
        <v>10</v>
      </c>
      <c r="AC20" s="22">
        <f t="shared" si="10"/>
        <v>59</v>
      </c>
      <c r="AD20" s="23">
        <v>19</v>
      </c>
      <c r="AE20" s="24">
        <v>40</v>
      </c>
      <c r="AF20" s="22">
        <f t="shared" si="11"/>
        <v>32</v>
      </c>
      <c r="AG20" s="23">
        <v>8</v>
      </c>
      <c r="AH20" s="24">
        <v>24</v>
      </c>
      <c r="AI20" s="22">
        <f t="shared" si="12"/>
        <v>34</v>
      </c>
      <c r="AJ20" s="23">
        <v>13</v>
      </c>
      <c r="AK20" s="24">
        <v>21</v>
      </c>
      <c r="AL20" s="22">
        <f t="shared" si="13"/>
        <v>15</v>
      </c>
      <c r="AM20" s="23">
        <v>7</v>
      </c>
      <c r="AN20" s="24">
        <v>8</v>
      </c>
      <c r="AO20" s="22">
        <f t="shared" si="14"/>
        <v>32</v>
      </c>
      <c r="AP20" s="23">
        <v>11</v>
      </c>
      <c r="AQ20" s="24">
        <v>21</v>
      </c>
      <c r="AR20" s="22">
        <f t="shared" si="15"/>
        <v>30</v>
      </c>
      <c r="AS20" s="23">
        <v>12</v>
      </c>
      <c r="AT20" s="24">
        <v>18</v>
      </c>
      <c r="AU20" s="22">
        <f t="shared" si="16"/>
        <v>20</v>
      </c>
      <c r="AV20" s="23">
        <v>4</v>
      </c>
      <c r="AW20" s="24">
        <v>16</v>
      </c>
      <c r="AX20" s="22">
        <f t="shared" si="17"/>
        <v>24</v>
      </c>
      <c r="AY20" s="23">
        <v>3</v>
      </c>
      <c r="AZ20" s="24">
        <v>21</v>
      </c>
      <c r="BA20" s="22">
        <f t="shared" si="18"/>
        <v>60</v>
      </c>
      <c r="BB20" s="23">
        <v>25</v>
      </c>
      <c r="BC20" s="24">
        <v>35</v>
      </c>
      <c r="BD20" s="22">
        <f t="shared" si="19"/>
        <v>37</v>
      </c>
      <c r="BE20" s="23">
        <v>19</v>
      </c>
      <c r="BF20" s="24">
        <v>18</v>
      </c>
      <c r="BG20" s="22">
        <f t="shared" si="20"/>
        <v>34</v>
      </c>
      <c r="BH20" s="23">
        <v>17</v>
      </c>
      <c r="BI20" s="24">
        <v>17</v>
      </c>
      <c r="BJ20" s="22">
        <f t="shared" si="21"/>
        <v>21</v>
      </c>
      <c r="BK20" s="23">
        <v>12</v>
      </c>
      <c r="BL20" s="24">
        <v>9</v>
      </c>
      <c r="BM20" s="22">
        <f t="shared" si="22"/>
        <v>28</v>
      </c>
      <c r="BN20" s="23">
        <v>14</v>
      </c>
      <c r="BO20" s="24">
        <v>14</v>
      </c>
      <c r="BP20" s="22">
        <f t="shared" si="23"/>
        <v>42</v>
      </c>
      <c r="BQ20" s="23">
        <v>13</v>
      </c>
      <c r="BR20" s="24">
        <v>29</v>
      </c>
      <c r="BS20" s="22">
        <f t="shared" si="24"/>
        <v>22</v>
      </c>
      <c r="BT20" s="23">
        <v>8</v>
      </c>
      <c r="BU20" s="24">
        <v>14</v>
      </c>
      <c r="BV20" s="22">
        <f t="shared" si="25"/>
        <v>26</v>
      </c>
      <c r="BW20" s="23">
        <v>11</v>
      </c>
      <c r="BX20" s="24">
        <v>15</v>
      </c>
      <c r="BY20" s="22">
        <f t="shared" si="26"/>
        <v>30</v>
      </c>
      <c r="BZ20" s="23">
        <v>15</v>
      </c>
      <c r="CA20" s="24">
        <v>15</v>
      </c>
      <c r="CB20" s="22">
        <f t="shared" si="27"/>
        <v>28</v>
      </c>
      <c r="CC20" s="23">
        <v>9</v>
      </c>
      <c r="CD20" s="24">
        <v>19</v>
      </c>
      <c r="CE20" s="22">
        <f t="shared" si="28"/>
        <v>17</v>
      </c>
      <c r="CF20" s="23">
        <v>6</v>
      </c>
      <c r="CG20" s="24">
        <v>11</v>
      </c>
      <c r="CH20" s="22">
        <f t="shared" si="29"/>
        <v>20</v>
      </c>
      <c r="CI20" s="23">
        <v>7</v>
      </c>
      <c r="CJ20" s="24">
        <v>13</v>
      </c>
      <c r="CK20" s="22">
        <f t="shared" si="30"/>
        <v>30</v>
      </c>
      <c r="CL20" s="23">
        <v>14</v>
      </c>
      <c r="CM20" s="39">
        <v>16</v>
      </c>
      <c r="CN20" s="22">
        <f t="shared" si="31"/>
        <v>15</v>
      </c>
      <c r="CO20" s="23">
        <v>4</v>
      </c>
      <c r="CP20" s="24">
        <v>11</v>
      </c>
      <c r="CQ20" s="22">
        <f t="shared" si="32"/>
        <v>31</v>
      </c>
      <c r="CR20" s="23">
        <v>21</v>
      </c>
      <c r="CS20" s="24">
        <v>10</v>
      </c>
      <c r="CT20" s="22">
        <f t="shared" si="33"/>
        <v>37</v>
      </c>
      <c r="CU20" s="23">
        <v>10</v>
      </c>
      <c r="CV20" s="24">
        <v>27</v>
      </c>
      <c r="CW20" s="22">
        <f t="shared" si="34"/>
        <v>15</v>
      </c>
      <c r="CX20" s="23">
        <v>8</v>
      </c>
      <c r="CY20" s="24">
        <v>7</v>
      </c>
      <c r="CZ20" s="22">
        <f t="shared" si="35"/>
        <v>19</v>
      </c>
      <c r="DA20" s="23">
        <v>4</v>
      </c>
      <c r="DB20" s="39">
        <v>15</v>
      </c>
      <c r="DC20" s="22">
        <f t="shared" si="36"/>
        <v>44</v>
      </c>
      <c r="DD20" s="23">
        <v>20</v>
      </c>
      <c r="DE20" s="24">
        <v>24</v>
      </c>
      <c r="DF20" s="22">
        <f t="shared" si="37"/>
        <v>50</v>
      </c>
      <c r="DG20" s="23">
        <v>18</v>
      </c>
      <c r="DH20" s="24">
        <v>32</v>
      </c>
      <c r="DI20" s="22">
        <f t="shared" si="38"/>
        <v>16</v>
      </c>
      <c r="DJ20" s="23">
        <v>7</v>
      </c>
      <c r="DK20" s="24">
        <v>9</v>
      </c>
      <c r="DL20" s="22">
        <f t="shared" si="39"/>
        <v>25</v>
      </c>
      <c r="DM20" s="23">
        <v>7</v>
      </c>
      <c r="DN20" s="24">
        <v>18</v>
      </c>
      <c r="DO20" s="22">
        <f t="shared" si="40"/>
        <v>37</v>
      </c>
      <c r="DP20" s="23">
        <v>18</v>
      </c>
      <c r="DQ20" s="24">
        <v>19</v>
      </c>
      <c r="DR20" s="22">
        <f t="shared" si="41"/>
        <v>22</v>
      </c>
      <c r="DS20" s="23">
        <v>9</v>
      </c>
      <c r="DT20" s="24">
        <v>13</v>
      </c>
      <c r="DU20" s="22">
        <f t="shared" si="42"/>
        <v>62</v>
      </c>
      <c r="DV20" s="23">
        <v>20</v>
      </c>
      <c r="DW20" s="24">
        <v>42</v>
      </c>
      <c r="DX20" s="22">
        <f t="shared" si="43"/>
        <v>32</v>
      </c>
      <c r="DY20" s="23">
        <v>13</v>
      </c>
      <c r="DZ20" s="24">
        <v>19</v>
      </c>
      <c r="EA20" s="22">
        <f t="shared" si="44"/>
        <v>27</v>
      </c>
      <c r="EB20" s="23">
        <v>12</v>
      </c>
      <c r="EC20" s="24">
        <v>15</v>
      </c>
      <c r="ED20" s="22">
        <f t="shared" si="45"/>
        <v>19</v>
      </c>
      <c r="EE20" s="23">
        <v>8</v>
      </c>
      <c r="EF20" s="39">
        <v>11</v>
      </c>
    </row>
    <row r="21" spans="1:136" s="5" customFormat="1" ht="13.5" customHeight="1">
      <c r="A21" s="7" t="s">
        <v>93</v>
      </c>
      <c r="B21" s="22">
        <v>1066.5</v>
      </c>
      <c r="C21" s="23">
        <f t="shared" si="0"/>
        <v>322</v>
      </c>
      <c r="D21" s="23">
        <f t="shared" si="1"/>
        <v>754</v>
      </c>
      <c r="E21" s="22">
        <f t="shared" si="2"/>
        <v>283</v>
      </c>
      <c r="F21" s="23">
        <v>79</v>
      </c>
      <c r="G21" s="24">
        <v>204</v>
      </c>
      <c r="H21" s="22">
        <f t="shared" si="3"/>
        <v>19</v>
      </c>
      <c r="I21" s="23">
        <v>5</v>
      </c>
      <c r="J21" s="24">
        <v>14</v>
      </c>
      <c r="K21" s="22">
        <f>SUM(L21:M21)</f>
        <v>25</v>
      </c>
      <c r="L21" s="23">
        <v>10</v>
      </c>
      <c r="M21" s="24">
        <v>15</v>
      </c>
      <c r="N21" s="22">
        <f t="shared" si="5"/>
        <v>43</v>
      </c>
      <c r="O21" s="23">
        <v>15</v>
      </c>
      <c r="P21" s="24">
        <v>28</v>
      </c>
      <c r="Q21" s="22">
        <f t="shared" si="6"/>
        <v>16</v>
      </c>
      <c r="R21" s="23">
        <v>5</v>
      </c>
      <c r="S21" s="24">
        <v>11</v>
      </c>
      <c r="T21" s="22">
        <f t="shared" si="7"/>
        <v>7</v>
      </c>
      <c r="U21" s="23">
        <v>1</v>
      </c>
      <c r="V21" s="24">
        <v>6</v>
      </c>
      <c r="W21" s="22">
        <f>SUM(X21:Y21)</f>
        <v>12</v>
      </c>
      <c r="X21" s="23">
        <v>5</v>
      </c>
      <c r="Y21" s="24">
        <v>7</v>
      </c>
      <c r="Z21" s="22">
        <f>SUM(AA21:AB21)</f>
        <v>22</v>
      </c>
      <c r="AA21" s="23">
        <v>5</v>
      </c>
      <c r="AB21" s="24">
        <v>17</v>
      </c>
      <c r="AC21" s="22">
        <f>SUM(AD21:AE21)</f>
        <v>36</v>
      </c>
      <c r="AD21" s="23">
        <v>12</v>
      </c>
      <c r="AE21" s="39">
        <v>24</v>
      </c>
      <c r="AF21" s="22">
        <f>SUM(AG21:AH21)</f>
        <v>31</v>
      </c>
      <c r="AG21" s="23">
        <v>9</v>
      </c>
      <c r="AH21" s="24">
        <v>22</v>
      </c>
      <c r="AI21" s="22">
        <f>SUM(AJ21:AK21)</f>
        <v>22</v>
      </c>
      <c r="AJ21" s="23">
        <v>4</v>
      </c>
      <c r="AK21" s="24">
        <v>18</v>
      </c>
      <c r="AL21" s="22">
        <f>SUM(AM21:AN21)</f>
        <v>11</v>
      </c>
      <c r="AM21" s="23">
        <v>4</v>
      </c>
      <c r="AN21" s="24">
        <v>7</v>
      </c>
      <c r="AO21" s="22">
        <f>SUM(AP21:AQ21)</f>
        <v>22</v>
      </c>
      <c r="AP21" s="23">
        <v>4</v>
      </c>
      <c r="AQ21" s="24">
        <v>18</v>
      </c>
      <c r="AR21" s="22">
        <f>SUM(AS21:AT21)</f>
        <v>20</v>
      </c>
      <c r="AS21" s="23">
        <v>6</v>
      </c>
      <c r="AT21" s="39">
        <v>14</v>
      </c>
      <c r="AU21" s="22">
        <f>SUM(AV21:AW21)</f>
        <v>18</v>
      </c>
      <c r="AV21" s="23">
        <v>5</v>
      </c>
      <c r="AW21" s="24">
        <v>13</v>
      </c>
      <c r="AX21" s="22">
        <f>SUM(AY21:AZ21)</f>
        <v>10</v>
      </c>
      <c r="AY21" s="23">
        <v>2</v>
      </c>
      <c r="AZ21" s="24">
        <v>8</v>
      </c>
      <c r="BA21" s="22">
        <f>SUM(BB21:BC21)</f>
        <v>31</v>
      </c>
      <c r="BB21" s="23">
        <v>13</v>
      </c>
      <c r="BC21" s="24">
        <v>18</v>
      </c>
      <c r="BD21" s="22">
        <f>SUM(BE21:BF21)</f>
        <v>18</v>
      </c>
      <c r="BE21" s="23">
        <v>8</v>
      </c>
      <c r="BF21" s="24">
        <v>10</v>
      </c>
      <c r="BG21" s="22">
        <f>SUM(BH21:BI21)</f>
        <v>12</v>
      </c>
      <c r="BH21" s="23">
        <v>4</v>
      </c>
      <c r="BI21" s="39">
        <v>8</v>
      </c>
      <c r="BJ21" s="75">
        <f t="shared" si="21"/>
        <v>13</v>
      </c>
      <c r="BK21" s="23">
        <v>4</v>
      </c>
      <c r="BL21" s="24">
        <v>9</v>
      </c>
      <c r="BM21" s="22">
        <f t="shared" si="22"/>
        <v>23</v>
      </c>
      <c r="BN21" s="23">
        <v>8</v>
      </c>
      <c r="BO21" s="24">
        <v>15</v>
      </c>
      <c r="BP21" s="22">
        <f t="shared" si="23"/>
        <v>12</v>
      </c>
      <c r="BQ21" s="23">
        <v>3</v>
      </c>
      <c r="BR21" s="24">
        <v>9</v>
      </c>
      <c r="BS21" s="22">
        <f>SUM(BT21:BU21)</f>
        <v>13</v>
      </c>
      <c r="BT21" s="23">
        <v>4</v>
      </c>
      <c r="BU21" s="24">
        <v>9</v>
      </c>
      <c r="BV21" s="22">
        <f>SUM(BW21:BX21)</f>
        <v>12</v>
      </c>
      <c r="BW21" s="23">
        <v>3</v>
      </c>
      <c r="BX21" s="39">
        <v>9</v>
      </c>
      <c r="BY21" s="22">
        <f>SUM(BZ21:CA21)</f>
        <v>17</v>
      </c>
      <c r="BZ21" s="23">
        <v>2</v>
      </c>
      <c r="CA21" s="24">
        <v>15</v>
      </c>
      <c r="CB21" s="22">
        <f>SUM(CC21:CD21)</f>
        <v>19</v>
      </c>
      <c r="CC21" s="23">
        <v>5</v>
      </c>
      <c r="CD21" s="24">
        <v>14</v>
      </c>
      <c r="CE21" s="22">
        <f>SUM(CF21:CG21)</f>
        <v>15</v>
      </c>
      <c r="CF21" s="23">
        <v>4</v>
      </c>
      <c r="CG21" s="24">
        <v>11</v>
      </c>
      <c r="CH21" s="22">
        <f>SUM(CI21:CJ21)</f>
        <v>13</v>
      </c>
      <c r="CI21" s="23">
        <v>3</v>
      </c>
      <c r="CJ21" s="24">
        <v>10</v>
      </c>
      <c r="CK21" s="22">
        <f>SUM(CL21:CM21)</f>
        <v>16</v>
      </c>
      <c r="CL21" s="23">
        <v>6</v>
      </c>
      <c r="CM21" s="39">
        <v>10</v>
      </c>
      <c r="CN21" s="22">
        <f>SUM(CO21:CP21)</f>
        <v>14</v>
      </c>
      <c r="CO21" s="23">
        <v>6</v>
      </c>
      <c r="CP21" s="24">
        <v>8</v>
      </c>
      <c r="CQ21" s="22">
        <f>SUM(CR21:CS21)</f>
        <v>14</v>
      </c>
      <c r="CR21" s="23">
        <v>3</v>
      </c>
      <c r="CS21" s="24">
        <v>11</v>
      </c>
      <c r="CT21" s="22">
        <f>SUM(CU21:CV21)</f>
        <v>26</v>
      </c>
      <c r="CU21" s="23">
        <v>6</v>
      </c>
      <c r="CV21" s="24">
        <v>20</v>
      </c>
      <c r="CW21" s="22">
        <f>SUM(CX21:CY21)</f>
        <v>6</v>
      </c>
      <c r="CX21" s="23">
        <v>1</v>
      </c>
      <c r="CY21" s="24">
        <v>5</v>
      </c>
      <c r="CZ21" s="22">
        <f>SUM(DA21:DB21)</f>
        <v>11</v>
      </c>
      <c r="DA21" s="23">
        <v>1</v>
      </c>
      <c r="DB21" s="39">
        <v>10</v>
      </c>
      <c r="DC21" s="22">
        <f>SUM(DD21:DE21)</f>
        <v>23</v>
      </c>
      <c r="DD21" s="23">
        <v>7</v>
      </c>
      <c r="DE21" s="24">
        <v>16</v>
      </c>
      <c r="DF21" s="22">
        <f>SUM(DG21:DH21)</f>
        <v>27</v>
      </c>
      <c r="DG21" s="23">
        <v>4</v>
      </c>
      <c r="DH21" s="24">
        <v>23</v>
      </c>
      <c r="DI21" s="22">
        <f>SUM(DJ21:DK21)</f>
        <v>21</v>
      </c>
      <c r="DJ21" s="23">
        <v>5</v>
      </c>
      <c r="DK21" s="24">
        <v>16</v>
      </c>
      <c r="DL21" s="22">
        <f>SUM(DM21:DN21)</f>
        <v>10</v>
      </c>
      <c r="DM21" s="23">
        <v>4</v>
      </c>
      <c r="DN21" s="24">
        <v>6</v>
      </c>
      <c r="DO21" s="22">
        <f>SUM(DP21:DQ21)</f>
        <v>19</v>
      </c>
      <c r="DP21" s="23">
        <v>10</v>
      </c>
      <c r="DQ21" s="39">
        <v>9</v>
      </c>
      <c r="DR21" s="22">
        <f>SUM(DS21:DT21)</f>
        <v>11</v>
      </c>
      <c r="DS21" s="23">
        <v>4</v>
      </c>
      <c r="DT21" s="24">
        <v>7</v>
      </c>
      <c r="DU21" s="22">
        <f>SUM(DV21:DW21)</f>
        <v>43</v>
      </c>
      <c r="DV21" s="23">
        <v>13</v>
      </c>
      <c r="DW21" s="24">
        <v>30</v>
      </c>
      <c r="DX21" s="22">
        <f>SUM(DY21:DZ21)</f>
        <v>11</v>
      </c>
      <c r="DY21" s="23">
        <v>4</v>
      </c>
      <c r="DZ21" s="24">
        <v>7</v>
      </c>
      <c r="EA21" s="22">
        <f>SUM(EB21:EC21)</f>
        <v>20</v>
      </c>
      <c r="EB21" s="23">
        <v>13</v>
      </c>
      <c r="EC21" s="24">
        <v>7</v>
      </c>
      <c r="ED21" s="22">
        <f>SUM(EE21:EF21)</f>
        <v>9</v>
      </c>
      <c r="EE21" s="23">
        <v>3</v>
      </c>
      <c r="EF21" s="39">
        <v>6</v>
      </c>
    </row>
    <row r="22" spans="1:136" s="5" customFormat="1" ht="13.5" customHeight="1">
      <c r="A22" s="8" t="s">
        <v>33</v>
      </c>
      <c r="B22" s="22">
        <v>24</v>
      </c>
      <c r="C22" s="23">
        <f t="shared" si="0"/>
        <v>11</v>
      </c>
      <c r="D22" s="23">
        <f t="shared" si="1"/>
        <v>13</v>
      </c>
      <c r="E22" s="68">
        <f t="shared" si="2"/>
        <v>3</v>
      </c>
      <c r="F22" s="85" t="s">
        <v>280</v>
      </c>
      <c r="G22" s="24">
        <v>3</v>
      </c>
      <c r="H22" s="88" t="s">
        <v>270</v>
      </c>
      <c r="I22" s="86" t="s">
        <v>270</v>
      </c>
      <c r="J22" s="89" t="s">
        <v>270</v>
      </c>
      <c r="K22" s="25">
        <f>SUM(L22:M22)</f>
        <v>3</v>
      </c>
      <c r="L22" s="26">
        <v>1</v>
      </c>
      <c r="M22" s="24">
        <v>2</v>
      </c>
      <c r="N22" s="22">
        <f t="shared" si="5"/>
        <v>2</v>
      </c>
      <c r="O22" s="51" t="s">
        <v>270</v>
      </c>
      <c r="P22" s="39">
        <v>2</v>
      </c>
      <c r="Q22" s="51" t="s">
        <v>270</v>
      </c>
      <c r="R22" s="51" t="s">
        <v>270</v>
      </c>
      <c r="S22" s="51" t="s">
        <v>270</v>
      </c>
      <c r="T22" s="22">
        <f t="shared" si="7"/>
        <v>1</v>
      </c>
      <c r="U22" s="51" t="s">
        <v>270</v>
      </c>
      <c r="V22" s="24">
        <v>1</v>
      </c>
      <c r="W22" s="22">
        <f>SUM(X22:Y22)</f>
        <v>3</v>
      </c>
      <c r="X22" s="23">
        <v>3</v>
      </c>
      <c r="Y22" s="89" t="s">
        <v>270</v>
      </c>
      <c r="Z22" s="77" t="s">
        <v>270</v>
      </c>
      <c r="AA22" s="51" t="s">
        <v>270</v>
      </c>
      <c r="AB22" s="51" t="s">
        <v>270</v>
      </c>
      <c r="AC22" s="22">
        <v>3</v>
      </c>
      <c r="AD22" s="51" t="s">
        <v>270</v>
      </c>
      <c r="AE22" s="39">
        <v>3</v>
      </c>
      <c r="AF22" s="68">
        <f>SUM(AG22:AH22)</f>
        <v>5</v>
      </c>
      <c r="AG22" s="23">
        <v>3</v>
      </c>
      <c r="AH22" s="24">
        <v>2</v>
      </c>
      <c r="AI22" s="51" t="s">
        <v>270</v>
      </c>
      <c r="AJ22" s="51" t="s">
        <v>270</v>
      </c>
      <c r="AK22" s="87" t="s">
        <v>270</v>
      </c>
      <c r="AL22" s="88" t="s">
        <v>270</v>
      </c>
      <c r="AM22" s="51" t="s">
        <v>270</v>
      </c>
      <c r="AN22" s="87" t="s">
        <v>270</v>
      </c>
      <c r="AO22" s="88" t="s">
        <v>270</v>
      </c>
      <c r="AP22" s="51" t="s">
        <v>270</v>
      </c>
      <c r="AQ22" s="51" t="s">
        <v>270</v>
      </c>
      <c r="AR22" s="22">
        <f>SUM(AS22:AT22)</f>
        <v>2</v>
      </c>
      <c r="AS22" s="23">
        <v>2</v>
      </c>
      <c r="AT22" s="67" t="s">
        <v>270</v>
      </c>
      <c r="AU22" s="88" t="s">
        <v>270</v>
      </c>
      <c r="AV22" s="51" t="s">
        <v>270</v>
      </c>
      <c r="AW22" s="51" t="s">
        <v>270</v>
      </c>
      <c r="AX22" s="22">
        <f>SUM(AY22:AZ22)</f>
        <v>1</v>
      </c>
      <c r="AY22" s="23">
        <v>1</v>
      </c>
      <c r="AZ22" s="87" t="s">
        <v>270</v>
      </c>
      <c r="BA22" s="88" t="s">
        <v>270</v>
      </c>
      <c r="BB22" s="51" t="s">
        <v>270</v>
      </c>
      <c r="BC22" s="51" t="s">
        <v>270</v>
      </c>
      <c r="BD22" s="22">
        <f>SUM(BE22:BF22)</f>
        <v>1</v>
      </c>
      <c r="BE22" s="23">
        <v>1</v>
      </c>
      <c r="BF22" s="87" t="s">
        <v>270</v>
      </c>
      <c r="BG22" s="88" t="s">
        <v>270</v>
      </c>
      <c r="BH22" s="51" t="s">
        <v>270</v>
      </c>
      <c r="BI22" s="67" t="s">
        <v>270</v>
      </c>
      <c r="BJ22" s="77" t="s">
        <v>270</v>
      </c>
      <c r="BK22" s="51" t="s">
        <v>270</v>
      </c>
      <c r="BL22" s="87" t="s">
        <v>270</v>
      </c>
      <c r="BM22" s="88" t="s">
        <v>270</v>
      </c>
      <c r="BN22" s="51" t="s">
        <v>270</v>
      </c>
      <c r="BO22" s="87" t="s">
        <v>270</v>
      </c>
      <c r="BP22" s="88" t="s">
        <v>270</v>
      </c>
      <c r="BQ22" s="51" t="s">
        <v>270</v>
      </c>
      <c r="BR22" s="87" t="s">
        <v>270</v>
      </c>
      <c r="BS22" s="88" t="s">
        <v>270</v>
      </c>
      <c r="BT22" s="51" t="s">
        <v>270</v>
      </c>
      <c r="BU22" s="87" t="s">
        <v>270</v>
      </c>
      <c r="BV22" s="88" t="s">
        <v>270</v>
      </c>
      <c r="BW22" s="51" t="s">
        <v>270</v>
      </c>
      <c r="BX22" s="67" t="s">
        <v>270</v>
      </c>
      <c r="BY22" s="88" t="s">
        <v>270</v>
      </c>
      <c r="BZ22" s="51" t="s">
        <v>270</v>
      </c>
      <c r="CA22" s="87" t="s">
        <v>270</v>
      </c>
      <c r="CB22" s="88" t="s">
        <v>270</v>
      </c>
      <c r="CC22" s="51" t="s">
        <v>270</v>
      </c>
      <c r="CD22" s="87" t="s">
        <v>270</v>
      </c>
      <c r="CE22" s="88" t="s">
        <v>270</v>
      </c>
      <c r="CF22" s="51" t="s">
        <v>270</v>
      </c>
      <c r="CG22" s="87" t="s">
        <v>270</v>
      </c>
      <c r="CH22" s="88" t="s">
        <v>270</v>
      </c>
      <c r="CI22" s="51" t="s">
        <v>270</v>
      </c>
      <c r="CJ22" s="87" t="s">
        <v>270</v>
      </c>
      <c r="CK22" s="88" t="s">
        <v>270</v>
      </c>
      <c r="CL22" s="51" t="s">
        <v>270</v>
      </c>
      <c r="CM22" s="67" t="s">
        <v>270</v>
      </c>
      <c r="CN22" s="88" t="s">
        <v>270</v>
      </c>
      <c r="CO22" s="51" t="s">
        <v>270</v>
      </c>
      <c r="CP22" s="87" t="s">
        <v>270</v>
      </c>
      <c r="CQ22" s="88" t="s">
        <v>270</v>
      </c>
      <c r="CR22" s="51" t="s">
        <v>270</v>
      </c>
      <c r="CS22" s="87" t="s">
        <v>270</v>
      </c>
      <c r="CT22" s="88" t="s">
        <v>270</v>
      </c>
      <c r="CU22" s="51" t="s">
        <v>270</v>
      </c>
      <c r="CV22" s="87" t="s">
        <v>270</v>
      </c>
      <c r="CW22" s="88" t="s">
        <v>270</v>
      </c>
      <c r="CX22" s="51" t="s">
        <v>270</v>
      </c>
      <c r="CY22" s="87" t="s">
        <v>270</v>
      </c>
      <c r="CZ22" s="88" t="s">
        <v>270</v>
      </c>
      <c r="DA22" s="51" t="s">
        <v>270</v>
      </c>
      <c r="DB22" s="67" t="s">
        <v>270</v>
      </c>
      <c r="DC22" s="88" t="s">
        <v>270</v>
      </c>
      <c r="DD22" s="51" t="s">
        <v>270</v>
      </c>
      <c r="DE22" s="87" t="s">
        <v>270</v>
      </c>
      <c r="DF22" s="88" t="s">
        <v>270</v>
      </c>
      <c r="DG22" s="51" t="s">
        <v>270</v>
      </c>
      <c r="DH22" s="87" t="s">
        <v>270</v>
      </c>
      <c r="DI22" s="88" t="s">
        <v>270</v>
      </c>
      <c r="DJ22" s="51" t="s">
        <v>270</v>
      </c>
      <c r="DK22" s="87" t="s">
        <v>270</v>
      </c>
      <c r="DL22" s="88" t="s">
        <v>270</v>
      </c>
      <c r="DM22" s="51" t="s">
        <v>270</v>
      </c>
      <c r="DN22" s="87" t="s">
        <v>270</v>
      </c>
      <c r="DO22" s="88" t="s">
        <v>270</v>
      </c>
      <c r="DP22" s="51" t="s">
        <v>270</v>
      </c>
      <c r="DQ22" s="67" t="s">
        <v>270</v>
      </c>
      <c r="DR22" s="88" t="s">
        <v>270</v>
      </c>
      <c r="DS22" s="51" t="s">
        <v>270</v>
      </c>
      <c r="DT22" s="87" t="s">
        <v>270</v>
      </c>
      <c r="DU22" s="88" t="s">
        <v>270</v>
      </c>
      <c r="DV22" s="51" t="s">
        <v>270</v>
      </c>
      <c r="DW22" s="87" t="s">
        <v>270</v>
      </c>
      <c r="DX22" s="88" t="s">
        <v>270</v>
      </c>
      <c r="DY22" s="51" t="s">
        <v>270</v>
      </c>
      <c r="DZ22" s="87" t="s">
        <v>270</v>
      </c>
      <c r="EA22" s="88" t="s">
        <v>270</v>
      </c>
      <c r="EB22" s="51" t="s">
        <v>270</v>
      </c>
      <c r="EC22" s="87" t="s">
        <v>270</v>
      </c>
      <c r="ED22" s="88" t="s">
        <v>270</v>
      </c>
      <c r="EE22" s="51" t="s">
        <v>270</v>
      </c>
      <c r="EF22" s="89" t="s">
        <v>270</v>
      </c>
    </row>
    <row r="23" spans="1:136" s="5" customFormat="1" ht="13.5" customHeight="1">
      <c r="A23" s="10" t="s">
        <v>1</v>
      </c>
      <c r="B23" s="19">
        <v>168463</v>
      </c>
      <c r="C23" s="20">
        <v>81737</v>
      </c>
      <c r="D23" s="21">
        <v>86726</v>
      </c>
      <c r="E23" s="22">
        <f aca="true" t="shared" si="46" ref="E23:AJ23">SUM(E5:E22)</f>
        <v>61721</v>
      </c>
      <c r="F23" s="20">
        <f t="shared" si="46"/>
        <v>29295</v>
      </c>
      <c r="G23" s="21">
        <f t="shared" si="46"/>
        <v>32426</v>
      </c>
      <c r="H23" s="22">
        <f t="shared" si="46"/>
        <v>1831</v>
      </c>
      <c r="I23" s="23">
        <f t="shared" si="46"/>
        <v>889</v>
      </c>
      <c r="J23" s="24">
        <f t="shared" si="46"/>
        <v>942</v>
      </c>
      <c r="K23" s="22">
        <f t="shared" si="46"/>
        <v>3269</v>
      </c>
      <c r="L23" s="23">
        <f t="shared" si="46"/>
        <v>1601</v>
      </c>
      <c r="M23" s="21">
        <f t="shared" si="46"/>
        <v>1668</v>
      </c>
      <c r="N23" s="19">
        <f t="shared" si="46"/>
        <v>6289</v>
      </c>
      <c r="O23" s="20">
        <f t="shared" si="46"/>
        <v>3093</v>
      </c>
      <c r="P23" s="48">
        <f t="shared" si="46"/>
        <v>3196</v>
      </c>
      <c r="Q23" s="19">
        <f t="shared" si="46"/>
        <v>1853</v>
      </c>
      <c r="R23" s="20">
        <f t="shared" si="46"/>
        <v>892</v>
      </c>
      <c r="S23" s="21">
        <f t="shared" si="46"/>
        <v>961</v>
      </c>
      <c r="T23" s="19">
        <f t="shared" si="46"/>
        <v>1402</v>
      </c>
      <c r="U23" s="20">
        <f t="shared" si="46"/>
        <v>694</v>
      </c>
      <c r="V23" s="21">
        <f t="shared" si="46"/>
        <v>708</v>
      </c>
      <c r="W23" s="19">
        <f t="shared" si="46"/>
        <v>1936</v>
      </c>
      <c r="X23" s="20">
        <f t="shared" si="46"/>
        <v>980</v>
      </c>
      <c r="Y23" s="21">
        <f t="shared" si="46"/>
        <v>956</v>
      </c>
      <c r="Z23" s="19">
        <f t="shared" si="46"/>
        <v>2587</v>
      </c>
      <c r="AA23" s="20">
        <f t="shared" si="46"/>
        <v>1265</v>
      </c>
      <c r="AB23" s="21">
        <f t="shared" si="46"/>
        <v>1322</v>
      </c>
      <c r="AC23" s="19">
        <f t="shared" si="46"/>
        <v>3926</v>
      </c>
      <c r="AD23" s="20">
        <f t="shared" si="46"/>
        <v>1928</v>
      </c>
      <c r="AE23" s="48">
        <f t="shared" si="46"/>
        <v>1998</v>
      </c>
      <c r="AF23" s="19">
        <f t="shared" si="46"/>
        <v>2196</v>
      </c>
      <c r="AG23" s="20">
        <f t="shared" si="46"/>
        <v>1060</v>
      </c>
      <c r="AH23" s="21">
        <f t="shared" si="46"/>
        <v>1136</v>
      </c>
      <c r="AI23" s="19">
        <f t="shared" si="46"/>
        <v>2971</v>
      </c>
      <c r="AJ23" s="20">
        <f t="shared" si="46"/>
        <v>1444</v>
      </c>
      <c r="AK23" s="21">
        <f aca="true" t="shared" si="47" ref="AK23:BP23">SUM(AK5:AK22)</f>
        <v>1527</v>
      </c>
      <c r="AL23" s="19">
        <f t="shared" si="47"/>
        <v>1211</v>
      </c>
      <c r="AM23" s="20">
        <f t="shared" si="47"/>
        <v>586</v>
      </c>
      <c r="AN23" s="21">
        <f t="shared" si="47"/>
        <v>625</v>
      </c>
      <c r="AO23" s="19">
        <f t="shared" si="47"/>
        <v>2811</v>
      </c>
      <c r="AP23" s="20">
        <f t="shared" si="47"/>
        <v>1388</v>
      </c>
      <c r="AQ23" s="21">
        <f t="shared" si="47"/>
        <v>1423</v>
      </c>
      <c r="AR23" s="19">
        <f t="shared" si="47"/>
        <v>2712</v>
      </c>
      <c r="AS23" s="20">
        <f t="shared" si="47"/>
        <v>1333</v>
      </c>
      <c r="AT23" s="48">
        <f t="shared" si="47"/>
        <v>1379</v>
      </c>
      <c r="AU23" s="19">
        <f t="shared" si="47"/>
        <v>1555</v>
      </c>
      <c r="AV23" s="20">
        <f t="shared" si="47"/>
        <v>767</v>
      </c>
      <c r="AW23" s="21">
        <f t="shared" si="47"/>
        <v>788</v>
      </c>
      <c r="AX23" s="19">
        <f t="shared" si="47"/>
        <v>2394</v>
      </c>
      <c r="AY23" s="20">
        <f t="shared" si="47"/>
        <v>1138</v>
      </c>
      <c r="AZ23" s="21">
        <f t="shared" si="47"/>
        <v>1256</v>
      </c>
      <c r="BA23" s="19">
        <f t="shared" si="47"/>
        <v>5467</v>
      </c>
      <c r="BB23" s="20">
        <f t="shared" si="47"/>
        <v>2719</v>
      </c>
      <c r="BC23" s="21">
        <f t="shared" si="47"/>
        <v>2748</v>
      </c>
      <c r="BD23" s="19">
        <f t="shared" si="47"/>
        <v>2510</v>
      </c>
      <c r="BE23" s="20">
        <f t="shared" si="47"/>
        <v>1223</v>
      </c>
      <c r="BF23" s="21">
        <f t="shared" si="47"/>
        <v>1287</v>
      </c>
      <c r="BG23" s="19">
        <f t="shared" si="47"/>
        <v>2104</v>
      </c>
      <c r="BH23" s="20">
        <f t="shared" si="47"/>
        <v>1034</v>
      </c>
      <c r="BI23" s="48">
        <f t="shared" si="47"/>
        <v>1070</v>
      </c>
      <c r="BJ23" s="44">
        <f t="shared" si="47"/>
        <v>1763</v>
      </c>
      <c r="BK23" s="20">
        <f t="shared" si="47"/>
        <v>864</v>
      </c>
      <c r="BL23" s="21">
        <f t="shared" si="47"/>
        <v>899</v>
      </c>
      <c r="BM23" s="19">
        <f t="shared" si="47"/>
        <v>2555</v>
      </c>
      <c r="BN23" s="20">
        <f t="shared" si="47"/>
        <v>1284</v>
      </c>
      <c r="BO23" s="21">
        <f t="shared" si="47"/>
        <v>1271</v>
      </c>
      <c r="BP23" s="19">
        <f t="shared" si="47"/>
        <v>3711</v>
      </c>
      <c r="BQ23" s="20">
        <f aca="true" t="shared" si="48" ref="BQ23:CV23">SUM(BQ5:BQ22)</f>
        <v>2225</v>
      </c>
      <c r="BR23" s="21">
        <f t="shared" si="48"/>
        <v>1486</v>
      </c>
      <c r="BS23" s="19">
        <f t="shared" si="48"/>
        <v>1603</v>
      </c>
      <c r="BT23" s="20">
        <f t="shared" si="48"/>
        <v>781</v>
      </c>
      <c r="BU23" s="21">
        <f t="shared" si="48"/>
        <v>822</v>
      </c>
      <c r="BV23" s="19">
        <f t="shared" si="48"/>
        <v>1826</v>
      </c>
      <c r="BW23" s="20">
        <f t="shared" si="48"/>
        <v>891</v>
      </c>
      <c r="BX23" s="48">
        <f t="shared" si="48"/>
        <v>935</v>
      </c>
      <c r="BY23" s="19">
        <f t="shared" si="48"/>
        <v>2363</v>
      </c>
      <c r="BZ23" s="20">
        <f t="shared" si="48"/>
        <v>1152</v>
      </c>
      <c r="CA23" s="21">
        <f t="shared" si="48"/>
        <v>1211</v>
      </c>
      <c r="CB23" s="19">
        <f t="shared" si="48"/>
        <v>3354</v>
      </c>
      <c r="CC23" s="20">
        <f t="shared" si="48"/>
        <v>1601</v>
      </c>
      <c r="CD23" s="21">
        <f t="shared" si="48"/>
        <v>1753</v>
      </c>
      <c r="CE23" s="19">
        <f t="shared" si="48"/>
        <v>2047</v>
      </c>
      <c r="CF23" s="20">
        <f t="shared" si="48"/>
        <v>1001</v>
      </c>
      <c r="CG23" s="21">
        <f t="shared" si="48"/>
        <v>1046</v>
      </c>
      <c r="CH23" s="19">
        <f t="shared" si="48"/>
        <v>2006</v>
      </c>
      <c r="CI23" s="20">
        <f t="shared" si="48"/>
        <v>966</v>
      </c>
      <c r="CJ23" s="21">
        <f t="shared" si="48"/>
        <v>1040</v>
      </c>
      <c r="CK23" s="19">
        <f t="shared" si="48"/>
        <v>1992</v>
      </c>
      <c r="CL23" s="20">
        <f t="shared" si="48"/>
        <v>950</v>
      </c>
      <c r="CM23" s="48">
        <f t="shared" si="48"/>
        <v>1042</v>
      </c>
      <c r="CN23" s="19">
        <f t="shared" si="48"/>
        <v>1617</v>
      </c>
      <c r="CO23" s="20">
        <f t="shared" si="48"/>
        <v>777</v>
      </c>
      <c r="CP23" s="21">
        <f t="shared" si="48"/>
        <v>840</v>
      </c>
      <c r="CQ23" s="19">
        <f t="shared" si="48"/>
        <v>1971</v>
      </c>
      <c r="CR23" s="20">
        <f t="shared" si="48"/>
        <v>984</v>
      </c>
      <c r="CS23" s="21">
        <f t="shared" si="48"/>
        <v>987</v>
      </c>
      <c r="CT23" s="19">
        <f t="shared" si="48"/>
        <v>3172</v>
      </c>
      <c r="CU23" s="20">
        <f t="shared" si="48"/>
        <v>1537</v>
      </c>
      <c r="CV23" s="21">
        <f t="shared" si="48"/>
        <v>1635</v>
      </c>
      <c r="CW23" s="19">
        <f aca="true" t="shared" si="49" ref="CW23:EB23">SUM(CW5:CW22)</f>
        <v>1135</v>
      </c>
      <c r="CX23" s="20">
        <f t="shared" si="49"/>
        <v>557</v>
      </c>
      <c r="CY23" s="21">
        <f t="shared" si="49"/>
        <v>578</v>
      </c>
      <c r="CZ23" s="19">
        <f t="shared" si="49"/>
        <v>1558</v>
      </c>
      <c r="DA23" s="20">
        <f t="shared" si="49"/>
        <v>773</v>
      </c>
      <c r="DB23" s="48">
        <f t="shared" si="49"/>
        <v>785</v>
      </c>
      <c r="DC23" s="19">
        <f t="shared" si="49"/>
        <v>3168</v>
      </c>
      <c r="DD23" s="20">
        <f t="shared" si="49"/>
        <v>1545</v>
      </c>
      <c r="DE23" s="21">
        <f t="shared" si="49"/>
        <v>1623</v>
      </c>
      <c r="DF23" s="19">
        <f t="shared" si="49"/>
        <v>3824</v>
      </c>
      <c r="DG23" s="20">
        <f t="shared" si="49"/>
        <v>1814</v>
      </c>
      <c r="DH23" s="21">
        <f t="shared" si="49"/>
        <v>2010</v>
      </c>
      <c r="DI23" s="19">
        <f t="shared" si="49"/>
        <v>2148</v>
      </c>
      <c r="DJ23" s="20">
        <f t="shared" si="49"/>
        <v>1060</v>
      </c>
      <c r="DK23" s="21">
        <f t="shared" si="49"/>
        <v>1088</v>
      </c>
      <c r="DL23" s="19">
        <f t="shared" si="49"/>
        <v>1599</v>
      </c>
      <c r="DM23" s="20">
        <f t="shared" si="49"/>
        <v>737</v>
      </c>
      <c r="DN23" s="21">
        <f t="shared" si="49"/>
        <v>862</v>
      </c>
      <c r="DO23" s="19">
        <f t="shared" si="49"/>
        <v>2694</v>
      </c>
      <c r="DP23" s="20">
        <f t="shared" si="49"/>
        <v>1284</v>
      </c>
      <c r="DQ23" s="48">
        <f t="shared" si="49"/>
        <v>1410</v>
      </c>
      <c r="DR23" s="19">
        <f t="shared" si="49"/>
        <v>1707</v>
      </c>
      <c r="DS23" s="20">
        <f t="shared" si="49"/>
        <v>828</v>
      </c>
      <c r="DT23" s="21">
        <f t="shared" si="49"/>
        <v>879</v>
      </c>
      <c r="DU23" s="19">
        <f t="shared" si="49"/>
        <v>4938</v>
      </c>
      <c r="DV23" s="20">
        <f t="shared" si="49"/>
        <v>2334</v>
      </c>
      <c r="DW23" s="21">
        <f t="shared" si="49"/>
        <v>2604</v>
      </c>
      <c r="DX23" s="19">
        <f t="shared" si="49"/>
        <v>1496</v>
      </c>
      <c r="DY23" s="20">
        <f t="shared" si="49"/>
        <v>720</v>
      </c>
      <c r="DZ23" s="21">
        <f t="shared" si="49"/>
        <v>776</v>
      </c>
      <c r="EA23" s="19">
        <f t="shared" si="49"/>
        <v>1904</v>
      </c>
      <c r="EB23" s="20">
        <f t="shared" si="49"/>
        <v>975</v>
      </c>
      <c r="EC23" s="21">
        <f>SUM(EC5:EC22)</f>
        <v>929</v>
      </c>
      <c r="ED23" s="19">
        <f>SUM(ED5:ED22)</f>
        <v>1567</v>
      </c>
      <c r="EE23" s="20">
        <f>SUM(EE5:EE22)</f>
        <v>768</v>
      </c>
      <c r="EF23" s="48">
        <f>SUM(EF5:EF22)</f>
        <v>799</v>
      </c>
    </row>
    <row r="24" spans="1:136" s="5" customFormat="1" ht="13.5" customHeight="1">
      <c r="A24" s="11"/>
      <c r="B24" s="25"/>
      <c r="C24" s="26"/>
      <c r="D24" s="27"/>
      <c r="E24" s="25"/>
      <c r="F24" s="26"/>
      <c r="G24" s="27"/>
      <c r="H24" s="25"/>
      <c r="I24" s="26"/>
      <c r="J24" s="27"/>
      <c r="K24" s="25"/>
      <c r="L24" s="26"/>
      <c r="M24" s="27"/>
      <c r="N24" s="25"/>
      <c r="O24" s="26"/>
      <c r="P24" s="70"/>
      <c r="Q24" s="25"/>
      <c r="R24" s="26"/>
      <c r="S24" s="27"/>
      <c r="T24" s="25"/>
      <c r="U24" s="26"/>
      <c r="V24" s="27"/>
      <c r="W24" s="25"/>
      <c r="X24" s="26"/>
      <c r="Y24" s="27"/>
      <c r="Z24" s="25"/>
      <c r="AA24" s="26"/>
      <c r="AB24" s="27"/>
      <c r="AC24" s="25"/>
      <c r="AD24" s="26"/>
      <c r="AE24" s="70"/>
      <c r="AF24" s="25"/>
      <c r="AG24" s="26"/>
      <c r="AH24" s="27"/>
      <c r="AI24" s="25"/>
      <c r="AJ24" s="26"/>
      <c r="AK24" s="27"/>
      <c r="AL24" s="25"/>
      <c r="AM24" s="26"/>
      <c r="AN24" s="27"/>
      <c r="AO24" s="25"/>
      <c r="AP24" s="26"/>
      <c r="AQ24" s="27"/>
      <c r="AR24" s="25"/>
      <c r="AS24" s="26"/>
      <c r="AT24" s="70"/>
      <c r="AU24" s="25"/>
      <c r="AV24" s="26"/>
      <c r="AW24" s="27"/>
      <c r="AX24" s="25"/>
      <c r="AY24" s="26"/>
      <c r="AZ24" s="27"/>
      <c r="BA24" s="25"/>
      <c r="BB24" s="26"/>
      <c r="BC24" s="27"/>
      <c r="BD24" s="25"/>
      <c r="BE24" s="26"/>
      <c r="BF24" s="27"/>
      <c r="BG24" s="25"/>
      <c r="BH24" s="26"/>
      <c r="BI24" s="70"/>
      <c r="BJ24" s="76"/>
      <c r="BK24" s="26"/>
      <c r="BL24" s="27"/>
      <c r="BM24" s="25"/>
      <c r="BN24" s="26"/>
      <c r="BO24" s="27"/>
      <c r="BP24" s="25"/>
      <c r="BQ24" s="26"/>
      <c r="BR24" s="27"/>
      <c r="BS24" s="25"/>
      <c r="BT24" s="26"/>
      <c r="BU24" s="27"/>
      <c r="BV24" s="25"/>
      <c r="BW24" s="26"/>
      <c r="BX24" s="70"/>
      <c r="BY24" s="25"/>
      <c r="BZ24" s="26"/>
      <c r="CA24" s="27"/>
      <c r="CB24" s="25"/>
      <c r="CC24" s="26"/>
      <c r="CD24" s="27"/>
      <c r="CE24" s="25"/>
      <c r="CF24" s="26"/>
      <c r="CG24" s="27"/>
      <c r="CH24" s="25"/>
      <c r="CI24" s="26"/>
      <c r="CJ24" s="27"/>
      <c r="CK24" s="25"/>
      <c r="CL24" s="26"/>
      <c r="CM24" s="70"/>
      <c r="CN24" s="25"/>
      <c r="CO24" s="26"/>
      <c r="CP24" s="27"/>
      <c r="CQ24" s="25"/>
      <c r="CR24" s="26"/>
      <c r="CS24" s="27"/>
      <c r="CT24" s="25"/>
      <c r="CU24" s="26"/>
      <c r="CV24" s="27"/>
      <c r="CW24" s="25"/>
      <c r="CX24" s="26"/>
      <c r="CY24" s="27"/>
      <c r="CZ24" s="25"/>
      <c r="DA24" s="26"/>
      <c r="DB24" s="70"/>
      <c r="DC24" s="25"/>
      <c r="DD24" s="26"/>
      <c r="DE24" s="27"/>
      <c r="DF24" s="25"/>
      <c r="DG24" s="26"/>
      <c r="DH24" s="27"/>
      <c r="DI24" s="25"/>
      <c r="DJ24" s="26"/>
      <c r="DK24" s="27"/>
      <c r="DL24" s="25"/>
      <c r="DM24" s="26"/>
      <c r="DN24" s="27"/>
      <c r="DO24" s="25"/>
      <c r="DP24" s="26"/>
      <c r="DQ24" s="70"/>
      <c r="DR24" s="25"/>
      <c r="DS24" s="26"/>
      <c r="DT24" s="27"/>
      <c r="DU24" s="25"/>
      <c r="DV24" s="26"/>
      <c r="DW24" s="27"/>
      <c r="DX24" s="25"/>
      <c r="DY24" s="26"/>
      <c r="DZ24" s="27"/>
      <c r="EA24" s="25"/>
      <c r="EB24" s="26"/>
      <c r="EC24" s="27"/>
      <c r="ED24" s="25"/>
      <c r="EE24" s="26"/>
      <c r="EF24" s="70"/>
    </row>
    <row r="25" spans="16:17" ht="13.5" customHeight="1">
      <c r="P25" s="38"/>
      <c r="Q25" s="16"/>
    </row>
    <row r="26" spans="16:120" ht="13.5" customHeight="1">
      <c r="P26" s="16"/>
      <c r="Q26" s="16"/>
      <c r="DO26" s="16"/>
      <c r="DP26" s="17"/>
    </row>
    <row r="27" spans="16:120" ht="14.25" customHeight="1">
      <c r="P27" s="16"/>
      <c r="Q27" s="16"/>
      <c r="DO27" s="16"/>
      <c r="DP27" s="17"/>
    </row>
    <row r="28" spans="2:120" ht="14.25" customHeight="1">
      <c r="B28" s="6"/>
      <c r="DO28" s="16"/>
      <c r="DP28" s="17"/>
    </row>
    <row r="29" spans="2:120" ht="14.25" customHeight="1">
      <c r="B29" s="6"/>
      <c r="DO29" s="16"/>
      <c r="DP29" s="17"/>
    </row>
    <row r="30" spans="119:120" ht="13.5">
      <c r="DO30" s="16"/>
      <c r="DP30" s="17"/>
    </row>
  </sheetData>
  <sheetProtection/>
  <mergeCells count="1">
    <mergeCell ref="A3:A4"/>
  </mergeCells>
  <printOptions/>
  <pageMargins left="0.7086614173228347" right="0.7874015748031497" top="1.1023622047244095" bottom="1.1811023622047245" header="0.7874015748031497" footer="0.6692913385826772"/>
  <pageSetup horizontalDpi="600" verticalDpi="600" orientation="landscape" paperSize="9" scale="85" r:id="rId1"/>
  <headerFooter alignWithMargins="0">
    <oddHeader>&amp;L&amp;"ＭＳ 明朝,太字"&amp;18昭和25年国勢調査年齢（5歳階級別）・男女別人口
</oddHeader>
    <oddFooter>&amp;C&amp;P / &amp;N ページ</oddFooter>
  </headerFooter>
  <colBreaks count="8" manualBreakCount="8">
    <brk id="16" max="23" man="1"/>
    <brk id="31" max="65535" man="1"/>
    <brk id="46" max="65535" man="1"/>
    <brk id="61" max="65535" man="1"/>
    <brk id="76" max="65535" man="1"/>
    <brk id="91" max="65535" man="1"/>
    <brk id="106" max="65535" man="1"/>
    <brk id="121" max="65535" man="1"/>
  </colBreaks>
  <ignoredErrors>
    <ignoredError sqref="K22 N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K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7" ht="12.75" customHeight="1">
      <c r="A3" s="103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</v>
      </c>
      <c r="J3" s="14"/>
      <c r="K3" s="30"/>
      <c r="L3" s="13" t="s">
        <v>3</v>
      </c>
      <c r="M3" s="14"/>
      <c r="N3" s="30"/>
      <c r="O3" s="13" t="s">
        <v>4</v>
      </c>
      <c r="P3" s="14"/>
      <c r="Q3" s="30"/>
      <c r="R3" s="13" t="s">
        <v>5</v>
      </c>
      <c r="S3" s="14"/>
      <c r="T3" s="30"/>
      <c r="U3" s="13" t="s">
        <v>6</v>
      </c>
      <c r="V3" s="14"/>
      <c r="W3" s="30"/>
      <c r="X3" s="13" t="s">
        <v>7</v>
      </c>
      <c r="Y3" s="14"/>
      <c r="Z3" s="30"/>
      <c r="AA3" s="13" t="s">
        <v>8</v>
      </c>
      <c r="AB3" s="14"/>
      <c r="AC3" s="30"/>
      <c r="AD3" s="13" t="s">
        <v>9</v>
      </c>
      <c r="AE3" s="14"/>
      <c r="AF3" s="30"/>
      <c r="AG3" s="13" t="s">
        <v>10</v>
      </c>
      <c r="AH3" s="14"/>
      <c r="AI3" s="30"/>
      <c r="AJ3" s="13" t="s">
        <v>11</v>
      </c>
      <c r="AK3" s="14"/>
    </row>
    <row r="4" spans="1:37" ht="12.75" customHeight="1">
      <c r="A4" s="104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</row>
    <row r="5" spans="1:37" ht="12.75" customHeight="1">
      <c r="A5" s="4" t="s">
        <v>14</v>
      </c>
      <c r="B5" s="22">
        <f>SUM(C5:D5)</f>
        <v>18972</v>
      </c>
      <c r="C5" s="23">
        <f aca="true" t="shared" si="0" ref="C5:D24">SUM(F5,I5,L5,O5,R5,U5,X5,AA5,AD5,AG5,AJ5,AL5)</f>
        <v>9742</v>
      </c>
      <c r="D5" s="21">
        <f t="shared" si="0"/>
        <v>9230</v>
      </c>
      <c r="E5" s="22">
        <f>SUM(F5:G5)</f>
        <v>11231</v>
      </c>
      <c r="F5" s="23">
        <v>5800</v>
      </c>
      <c r="G5" s="24">
        <v>5431</v>
      </c>
      <c r="H5" s="22">
        <f>SUM(I5:J5)</f>
        <v>287</v>
      </c>
      <c r="I5" s="23">
        <v>144</v>
      </c>
      <c r="J5" s="24">
        <v>143</v>
      </c>
      <c r="K5" s="22">
        <f>SUM(L5:M5)</f>
        <v>716</v>
      </c>
      <c r="L5" s="23">
        <v>371</v>
      </c>
      <c r="M5" s="24">
        <v>345</v>
      </c>
      <c r="N5" s="22">
        <f>SUM(O5:P5)</f>
        <v>379</v>
      </c>
      <c r="O5" s="23">
        <v>204</v>
      </c>
      <c r="P5" s="24">
        <v>175</v>
      </c>
      <c r="Q5" s="22">
        <f>SUM(R5:S5)</f>
        <v>438</v>
      </c>
      <c r="R5" s="23">
        <v>223</v>
      </c>
      <c r="S5" s="24">
        <v>215</v>
      </c>
      <c r="T5" s="22">
        <f>SUM(U5:V5)</f>
        <v>1279</v>
      </c>
      <c r="U5" s="23">
        <v>653</v>
      </c>
      <c r="V5" s="24">
        <v>626</v>
      </c>
      <c r="W5" s="22">
        <f>SUM(X5:Y5)</f>
        <v>743</v>
      </c>
      <c r="X5" s="23">
        <v>365</v>
      </c>
      <c r="Y5" s="24">
        <v>378</v>
      </c>
      <c r="Z5" s="22">
        <f>SUM(AA5:AB5)</f>
        <v>589</v>
      </c>
      <c r="AA5" s="23">
        <v>309</v>
      </c>
      <c r="AB5" s="24">
        <v>280</v>
      </c>
      <c r="AC5" s="22">
        <f>SUM(AD5:AE5)</f>
        <v>1238</v>
      </c>
      <c r="AD5" s="23">
        <v>610</v>
      </c>
      <c r="AE5" s="24">
        <v>628</v>
      </c>
      <c r="AF5" s="22">
        <f>SUM(AG5:AH5)</f>
        <v>713</v>
      </c>
      <c r="AG5" s="23">
        <v>349</v>
      </c>
      <c r="AH5" s="24">
        <v>364</v>
      </c>
      <c r="AI5" s="22">
        <f>SUM(AJ5:AK5)</f>
        <v>1359</v>
      </c>
      <c r="AJ5" s="23">
        <v>714</v>
      </c>
      <c r="AK5" s="24">
        <v>645</v>
      </c>
    </row>
    <row r="6" spans="1:37" ht="12.75" customHeight="1">
      <c r="A6" s="4" t="s">
        <v>94</v>
      </c>
      <c r="B6" s="22">
        <f aca="true" t="shared" si="1" ref="B6:B24">SUM(C6:D6)</f>
        <v>21499</v>
      </c>
      <c r="C6" s="23">
        <f t="shared" si="0"/>
        <v>11120</v>
      </c>
      <c r="D6" s="24">
        <f t="shared" si="0"/>
        <v>10379</v>
      </c>
      <c r="E6" s="22">
        <f aca="true" t="shared" si="2" ref="E6:E24">SUM(F6:G6)</f>
        <v>12837</v>
      </c>
      <c r="F6" s="23">
        <v>6634</v>
      </c>
      <c r="G6" s="24">
        <v>6203</v>
      </c>
      <c r="H6" s="22">
        <f aca="true" t="shared" si="3" ref="H6:H23">SUM(I6:J6)</f>
        <v>354</v>
      </c>
      <c r="I6" s="23">
        <v>190</v>
      </c>
      <c r="J6" s="24">
        <v>164</v>
      </c>
      <c r="K6" s="22">
        <f aca="true" t="shared" si="4" ref="K6:K23">SUM(L6:M6)</f>
        <v>789</v>
      </c>
      <c r="L6" s="23">
        <v>389</v>
      </c>
      <c r="M6" s="24">
        <v>400</v>
      </c>
      <c r="N6" s="22">
        <f aca="true" t="shared" si="5" ref="N6:N24">SUM(O6:P6)</f>
        <v>371</v>
      </c>
      <c r="O6" s="23">
        <v>195</v>
      </c>
      <c r="P6" s="24">
        <v>176</v>
      </c>
      <c r="Q6" s="22">
        <f aca="true" t="shared" si="6" ref="Q6:Q24">SUM(R6:S6)</f>
        <v>464</v>
      </c>
      <c r="R6" s="23">
        <v>243</v>
      </c>
      <c r="S6" s="24">
        <v>221</v>
      </c>
      <c r="T6" s="22">
        <f aca="true" t="shared" si="7" ref="T6:T24">SUM(U6:V6)</f>
        <v>1476</v>
      </c>
      <c r="U6" s="23">
        <v>760</v>
      </c>
      <c r="V6" s="24">
        <v>716</v>
      </c>
      <c r="W6" s="22">
        <f aca="true" t="shared" si="8" ref="W6:W23">SUM(X6:Y6)</f>
        <v>812</v>
      </c>
      <c r="X6" s="23">
        <v>433</v>
      </c>
      <c r="Y6" s="24">
        <v>379</v>
      </c>
      <c r="Z6" s="22">
        <f aca="true" t="shared" si="9" ref="Z6:Z24">SUM(AA6:AB6)</f>
        <v>649</v>
      </c>
      <c r="AA6" s="23">
        <v>334</v>
      </c>
      <c r="AB6" s="24">
        <v>315</v>
      </c>
      <c r="AC6" s="22">
        <f aca="true" t="shared" si="10" ref="AC6:AC24">SUM(AD6:AE6)</f>
        <v>1363</v>
      </c>
      <c r="AD6" s="23">
        <v>710</v>
      </c>
      <c r="AE6" s="24">
        <v>653</v>
      </c>
      <c r="AF6" s="22">
        <f aca="true" t="shared" si="11" ref="AF6:AF23">SUM(AG6:AH6)</f>
        <v>768</v>
      </c>
      <c r="AG6" s="23">
        <v>402</v>
      </c>
      <c r="AH6" s="24">
        <v>366</v>
      </c>
      <c r="AI6" s="22">
        <f aca="true" t="shared" si="12" ref="AI6:AI24">SUM(AJ6:AK6)</f>
        <v>1616</v>
      </c>
      <c r="AJ6" s="23">
        <v>830</v>
      </c>
      <c r="AK6" s="24">
        <v>786</v>
      </c>
    </row>
    <row r="7" spans="1:37" ht="12.75" customHeight="1">
      <c r="A7" s="4" t="s">
        <v>95</v>
      </c>
      <c r="B7" s="22">
        <f t="shared" si="1"/>
        <v>18442</v>
      </c>
      <c r="C7" s="23">
        <f t="shared" si="0"/>
        <v>9279</v>
      </c>
      <c r="D7" s="24">
        <f t="shared" si="0"/>
        <v>9163</v>
      </c>
      <c r="E7" s="22">
        <f t="shared" si="2"/>
        <v>11055</v>
      </c>
      <c r="F7" s="23">
        <v>5575</v>
      </c>
      <c r="G7" s="24">
        <v>5480</v>
      </c>
      <c r="H7" s="22">
        <f t="shared" si="3"/>
        <v>299</v>
      </c>
      <c r="I7" s="23">
        <v>134</v>
      </c>
      <c r="J7" s="24">
        <v>165</v>
      </c>
      <c r="K7" s="22">
        <f t="shared" si="4"/>
        <v>623</v>
      </c>
      <c r="L7" s="23">
        <v>306</v>
      </c>
      <c r="M7" s="24">
        <v>317</v>
      </c>
      <c r="N7" s="22">
        <f t="shared" si="5"/>
        <v>332</v>
      </c>
      <c r="O7" s="23">
        <v>177</v>
      </c>
      <c r="P7" s="24">
        <v>155</v>
      </c>
      <c r="Q7" s="22">
        <f t="shared" si="6"/>
        <v>425</v>
      </c>
      <c r="R7" s="23">
        <v>218</v>
      </c>
      <c r="S7" s="24">
        <v>207</v>
      </c>
      <c r="T7" s="22">
        <f t="shared" si="7"/>
        <v>1137</v>
      </c>
      <c r="U7" s="23">
        <v>565</v>
      </c>
      <c r="V7" s="24">
        <v>572</v>
      </c>
      <c r="W7" s="22">
        <f t="shared" si="8"/>
        <v>642</v>
      </c>
      <c r="X7" s="23">
        <v>338</v>
      </c>
      <c r="Y7" s="24">
        <v>304</v>
      </c>
      <c r="Z7" s="22">
        <f t="shared" si="9"/>
        <v>565</v>
      </c>
      <c r="AA7" s="23">
        <v>306</v>
      </c>
      <c r="AB7" s="24">
        <v>259</v>
      </c>
      <c r="AC7" s="22">
        <f t="shared" si="10"/>
        <v>1339</v>
      </c>
      <c r="AD7" s="23">
        <v>682</v>
      </c>
      <c r="AE7" s="24">
        <v>657</v>
      </c>
      <c r="AF7" s="22">
        <f t="shared" si="11"/>
        <v>668</v>
      </c>
      <c r="AG7" s="23">
        <v>325</v>
      </c>
      <c r="AH7" s="24">
        <v>343</v>
      </c>
      <c r="AI7" s="22">
        <f t="shared" si="12"/>
        <v>1357</v>
      </c>
      <c r="AJ7" s="23">
        <v>653</v>
      </c>
      <c r="AK7" s="24">
        <v>704</v>
      </c>
    </row>
    <row r="8" spans="1:37" ht="12.75" customHeight="1">
      <c r="A8" s="7" t="s">
        <v>96</v>
      </c>
      <c r="B8" s="22">
        <f t="shared" si="1"/>
        <v>15651</v>
      </c>
      <c r="C8" s="23">
        <f t="shared" si="0"/>
        <v>7814</v>
      </c>
      <c r="D8" s="24">
        <f t="shared" si="0"/>
        <v>7837</v>
      </c>
      <c r="E8" s="22">
        <f t="shared" si="2"/>
        <v>9790</v>
      </c>
      <c r="F8" s="23">
        <v>4814</v>
      </c>
      <c r="G8" s="24">
        <v>4976</v>
      </c>
      <c r="H8" s="22">
        <f t="shared" si="3"/>
        <v>250</v>
      </c>
      <c r="I8" s="23">
        <v>125</v>
      </c>
      <c r="J8" s="24">
        <v>125</v>
      </c>
      <c r="K8" s="22">
        <f t="shared" si="4"/>
        <v>604</v>
      </c>
      <c r="L8" s="23">
        <v>313</v>
      </c>
      <c r="M8" s="24">
        <v>291</v>
      </c>
      <c r="N8" s="22">
        <f t="shared" si="5"/>
        <v>301</v>
      </c>
      <c r="O8" s="23">
        <v>140</v>
      </c>
      <c r="P8" s="24">
        <v>161</v>
      </c>
      <c r="Q8" s="22">
        <f t="shared" si="6"/>
        <v>376</v>
      </c>
      <c r="R8" s="23">
        <v>192</v>
      </c>
      <c r="S8" s="24">
        <v>184</v>
      </c>
      <c r="T8" s="22">
        <f t="shared" si="7"/>
        <v>982</v>
      </c>
      <c r="U8" s="23">
        <v>497</v>
      </c>
      <c r="V8" s="24">
        <v>485</v>
      </c>
      <c r="W8" s="22">
        <f t="shared" si="8"/>
        <v>571</v>
      </c>
      <c r="X8" s="23">
        <v>276</v>
      </c>
      <c r="Y8" s="24">
        <v>295</v>
      </c>
      <c r="Z8" s="22">
        <f t="shared" si="9"/>
        <v>459</v>
      </c>
      <c r="AA8" s="23">
        <v>248</v>
      </c>
      <c r="AB8" s="24">
        <v>211</v>
      </c>
      <c r="AC8" s="22">
        <f t="shared" si="10"/>
        <v>906</v>
      </c>
      <c r="AD8" s="23">
        <v>472</v>
      </c>
      <c r="AE8" s="24">
        <v>434</v>
      </c>
      <c r="AF8" s="22">
        <f t="shared" si="11"/>
        <v>450</v>
      </c>
      <c r="AG8" s="23">
        <v>232</v>
      </c>
      <c r="AH8" s="24">
        <v>218</v>
      </c>
      <c r="AI8" s="22">
        <f t="shared" si="12"/>
        <v>962</v>
      </c>
      <c r="AJ8" s="23">
        <v>505</v>
      </c>
      <c r="AK8" s="24">
        <v>457</v>
      </c>
    </row>
    <row r="9" spans="1:37" ht="12.75" customHeight="1">
      <c r="A9" s="7" t="s">
        <v>97</v>
      </c>
      <c r="B9" s="22">
        <f t="shared" si="1"/>
        <v>14609</v>
      </c>
      <c r="C9" s="23">
        <f t="shared" si="0"/>
        <v>6909</v>
      </c>
      <c r="D9" s="24">
        <f t="shared" si="0"/>
        <v>7700</v>
      </c>
      <c r="E9" s="22">
        <f t="shared" si="2"/>
        <v>9064</v>
      </c>
      <c r="F9" s="23">
        <v>4252</v>
      </c>
      <c r="G9" s="24">
        <v>4812</v>
      </c>
      <c r="H9" s="22">
        <f t="shared" si="3"/>
        <v>214</v>
      </c>
      <c r="I9" s="23">
        <v>102</v>
      </c>
      <c r="J9" s="24">
        <v>112</v>
      </c>
      <c r="K9" s="22">
        <f t="shared" si="4"/>
        <v>557</v>
      </c>
      <c r="L9" s="23">
        <v>269</v>
      </c>
      <c r="M9" s="24">
        <v>288</v>
      </c>
      <c r="N9" s="22">
        <f t="shared" si="5"/>
        <v>270</v>
      </c>
      <c r="O9" s="23">
        <v>137</v>
      </c>
      <c r="P9" s="24">
        <v>133</v>
      </c>
      <c r="Q9" s="22">
        <f t="shared" si="6"/>
        <v>307</v>
      </c>
      <c r="R9" s="23">
        <v>144</v>
      </c>
      <c r="S9" s="24">
        <v>163</v>
      </c>
      <c r="T9" s="22">
        <f t="shared" si="7"/>
        <v>972</v>
      </c>
      <c r="U9" s="23">
        <v>465</v>
      </c>
      <c r="V9" s="24">
        <v>507</v>
      </c>
      <c r="W9" s="22">
        <f t="shared" si="8"/>
        <v>523</v>
      </c>
      <c r="X9" s="23">
        <v>255</v>
      </c>
      <c r="Y9" s="24">
        <v>268</v>
      </c>
      <c r="Z9" s="22">
        <f t="shared" si="9"/>
        <v>467</v>
      </c>
      <c r="AA9" s="23">
        <v>223</v>
      </c>
      <c r="AB9" s="24">
        <v>244</v>
      </c>
      <c r="AC9" s="22">
        <f t="shared" si="10"/>
        <v>897</v>
      </c>
      <c r="AD9" s="23">
        <v>426</v>
      </c>
      <c r="AE9" s="24">
        <v>471</v>
      </c>
      <c r="AF9" s="22">
        <f t="shared" si="11"/>
        <v>429</v>
      </c>
      <c r="AG9" s="23">
        <v>198</v>
      </c>
      <c r="AH9" s="24">
        <v>231</v>
      </c>
      <c r="AI9" s="22">
        <f t="shared" si="12"/>
        <v>909</v>
      </c>
      <c r="AJ9" s="23">
        <v>438</v>
      </c>
      <c r="AK9" s="24">
        <v>471</v>
      </c>
    </row>
    <row r="10" spans="1:37" ht="12.75" customHeight="1">
      <c r="A10" s="7" t="s">
        <v>98</v>
      </c>
      <c r="B10" s="22">
        <f t="shared" si="1"/>
        <v>13892</v>
      </c>
      <c r="C10" s="23">
        <f t="shared" si="0"/>
        <v>6783</v>
      </c>
      <c r="D10" s="24">
        <f t="shared" si="0"/>
        <v>7109</v>
      </c>
      <c r="E10" s="22">
        <f t="shared" si="2"/>
        <v>8704</v>
      </c>
      <c r="F10" s="23">
        <v>4208</v>
      </c>
      <c r="G10" s="24">
        <v>4496</v>
      </c>
      <c r="H10" s="22">
        <f t="shared" si="3"/>
        <v>200</v>
      </c>
      <c r="I10" s="23">
        <v>104</v>
      </c>
      <c r="J10" s="24">
        <v>96</v>
      </c>
      <c r="K10" s="22">
        <f t="shared" si="4"/>
        <v>503</v>
      </c>
      <c r="L10" s="23">
        <v>263</v>
      </c>
      <c r="M10" s="24">
        <v>240</v>
      </c>
      <c r="N10" s="22">
        <f t="shared" si="5"/>
        <v>227</v>
      </c>
      <c r="O10" s="23">
        <v>126</v>
      </c>
      <c r="P10" s="24">
        <v>101</v>
      </c>
      <c r="Q10" s="22">
        <f t="shared" si="6"/>
        <v>274</v>
      </c>
      <c r="R10" s="23">
        <v>145</v>
      </c>
      <c r="S10" s="24">
        <v>129</v>
      </c>
      <c r="T10" s="22">
        <f t="shared" si="7"/>
        <v>880</v>
      </c>
      <c r="U10" s="23">
        <v>428</v>
      </c>
      <c r="V10" s="24">
        <v>452</v>
      </c>
      <c r="W10" s="22">
        <f t="shared" si="8"/>
        <v>495</v>
      </c>
      <c r="X10" s="23">
        <v>236</v>
      </c>
      <c r="Y10" s="24">
        <v>259</v>
      </c>
      <c r="Z10" s="22">
        <f t="shared" si="9"/>
        <v>414</v>
      </c>
      <c r="AA10" s="23">
        <v>219</v>
      </c>
      <c r="AB10" s="24">
        <v>195</v>
      </c>
      <c r="AC10" s="22">
        <f t="shared" si="10"/>
        <v>863</v>
      </c>
      <c r="AD10" s="23">
        <v>419</v>
      </c>
      <c r="AE10" s="24">
        <v>444</v>
      </c>
      <c r="AF10" s="22">
        <f t="shared" si="11"/>
        <v>411</v>
      </c>
      <c r="AG10" s="23">
        <v>207</v>
      </c>
      <c r="AH10" s="24">
        <v>204</v>
      </c>
      <c r="AI10" s="22">
        <f t="shared" si="12"/>
        <v>921</v>
      </c>
      <c r="AJ10" s="23">
        <v>428</v>
      </c>
      <c r="AK10" s="24">
        <v>493</v>
      </c>
    </row>
    <row r="11" spans="1:37" ht="12.75" customHeight="1">
      <c r="A11" s="7" t="s">
        <v>99</v>
      </c>
      <c r="B11" s="22">
        <f t="shared" si="1"/>
        <v>11882</v>
      </c>
      <c r="C11" s="23">
        <f t="shared" si="0"/>
        <v>5352</v>
      </c>
      <c r="D11" s="24">
        <f t="shared" si="0"/>
        <v>6530</v>
      </c>
      <c r="E11" s="22">
        <f t="shared" si="2"/>
        <v>7499</v>
      </c>
      <c r="F11" s="23">
        <v>3399</v>
      </c>
      <c r="G11" s="24">
        <v>4100</v>
      </c>
      <c r="H11" s="22">
        <f t="shared" si="3"/>
        <v>169</v>
      </c>
      <c r="I11" s="23">
        <v>71</v>
      </c>
      <c r="J11" s="24">
        <v>98</v>
      </c>
      <c r="K11" s="22">
        <f t="shared" si="4"/>
        <v>394</v>
      </c>
      <c r="L11" s="23">
        <v>185</v>
      </c>
      <c r="M11" s="24">
        <v>209</v>
      </c>
      <c r="N11" s="22">
        <f t="shared" si="5"/>
        <v>182</v>
      </c>
      <c r="O11" s="23">
        <v>86</v>
      </c>
      <c r="P11" s="24">
        <v>96</v>
      </c>
      <c r="Q11" s="22">
        <f t="shared" si="6"/>
        <v>245</v>
      </c>
      <c r="R11" s="23">
        <v>112</v>
      </c>
      <c r="S11" s="24">
        <v>133</v>
      </c>
      <c r="T11" s="22">
        <f t="shared" si="7"/>
        <v>778</v>
      </c>
      <c r="U11" s="23">
        <v>361</v>
      </c>
      <c r="V11" s="24">
        <v>417</v>
      </c>
      <c r="W11" s="22">
        <f t="shared" si="8"/>
        <v>453</v>
      </c>
      <c r="X11" s="23">
        <v>203</v>
      </c>
      <c r="Y11" s="24">
        <v>250</v>
      </c>
      <c r="Z11" s="22">
        <f t="shared" si="9"/>
        <v>307</v>
      </c>
      <c r="AA11" s="23">
        <v>117</v>
      </c>
      <c r="AB11" s="24">
        <v>190</v>
      </c>
      <c r="AC11" s="22">
        <f t="shared" si="10"/>
        <v>665</v>
      </c>
      <c r="AD11" s="23">
        <v>306</v>
      </c>
      <c r="AE11" s="24">
        <v>359</v>
      </c>
      <c r="AF11" s="22">
        <f t="shared" si="11"/>
        <v>411</v>
      </c>
      <c r="AG11" s="23">
        <v>179</v>
      </c>
      <c r="AH11" s="24">
        <v>232</v>
      </c>
      <c r="AI11" s="22">
        <f t="shared" si="12"/>
        <v>779</v>
      </c>
      <c r="AJ11" s="23">
        <v>333</v>
      </c>
      <c r="AK11" s="24">
        <v>446</v>
      </c>
    </row>
    <row r="12" spans="1:37" ht="12.75" customHeight="1">
      <c r="A12" s="7" t="s">
        <v>100</v>
      </c>
      <c r="B12" s="22">
        <f t="shared" si="1"/>
        <v>9718</v>
      </c>
      <c r="C12" s="23">
        <f t="shared" si="0"/>
        <v>4373</v>
      </c>
      <c r="D12" s="24">
        <f t="shared" si="0"/>
        <v>5345</v>
      </c>
      <c r="E12" s="22">
        <f t="shared" si="2"/>
        <v>6110</v>
      </c>
      <c r="F12" s="23">
        <v>2764</v>
      </c>
      <c r="G12" s="24">
        <v>3346</v>
      </c>
      <c r="H12" s="22">
        <f t="shared" si="3"/>
        <v>140</v>
      </c>
      <c r="I12" s="23">
        <v>62</v>
      </c>
      <c r="J12" s="24">
        <v>78</v>
      </c>
      <c r="K12" s="22">
        <f t="shared" si="4"/>
        <v>326</v>
      </c>
      <c r="L12" s="23">
        <v>144</v>
      </c>
      <c r="M12" s="24">
        <v>182</v>
      </c>
      <c r="N12" s="22">
        <f t="shared" si="5"/>
        <v>140</v>
      </c>
      <c r="O12" s="23">
        <v>62</v>
      </c>
      <c r="P12" s="24">
        <v>78</v>
      </c>
      <c r="Q12" s="22">
        <f t="shared" si="6"/>
        <v>193</v>
      </c>
      <c r="R12" s="23">
        <v>84</v>
      </c>
      <c r="S12" s="24">
        <v>109</v>
      </c>
      <c r="T12" s="22">
        <f t="shared" si="7"/>
        <v>584</v>
      </c>
      <c r="U12" s="23">
        <v>263</v>
      </c>
      <c r="V12" s="24">
        <v>321</v>
      </c>
      <c r="W12" s="22">
        <f t="shared" si="8"/>
        <v>317</v>
      </c>
      <c r="X12" s="23">
        <v>148</v>
      </c>
      <c r="Y12" s="24">
        <v>169</v>
      </c>
      <c r="Z12" s="22">
        <f t="shared" si="9"/>
        <v>298</v>
      </c>
      <c r="AA12" s="23">
        <v>135</v>
      </c>
      <c r="AB12" s="24">
        <v>163</v>
      </c>
      <c r="AC12" s="22">
        <f t="shared" si="10"/>
        <v>586</v>
      </c>
      <c r="AD12" s="23">
        <v>255</v>
      </c>
      <c r="AE12" s="24">
        <v>331</v>
      </c>
      <c r="AF12" s="22">
        <f t="shared" si="11"/>
        <v>368</v>
      </c>
      <c r="AG12" s="23">
        <v>166</v>
      </c>
      <c r="AH12" s="24">
        <v>202</v>
      </c>
      <c r="AI12" s="22">
        <f t="shared" si="12"/>
        <v>656</v>
      </c>
      <c r="AJ12" s="23">
        <v>290</v>
      </c>
      <c r="AK12" s="24">
        <v>366</v>
      </c>
    </row>
    <row r="13" spans="1:37" ht="12.75" customHeight="1">
      <c r="A13" s="7" t="s">
        <v>101</v>
      </c>
      <c r="B13" s="22">
        <f t="shared" si="1"/>
        <v>9457</v>
      </c>
      <c r="C13" s="23">
        <f t="shared" si="0"/>
        <v>4292</v>
      </c>
      <c r="D13" s="24">
        <f t="shared" si="0"/>
        <v>5165</v>
      </c>
      <c r="E13" s="22">
        <f t="shared" si="2"/>
        <v>5900</v>
      </c>
      <c r="F13" s="23">
        <v>2692</v>
      </c>
      <c r="G13" s="24">
        <v>3208</v>
      </c>
      <c r="H13" s="22">
        <f t="shared" si="3"/>
        <v>142</v>
      </c>
      <c r="I13" s="23">
        <v>64</v>
      </c>
      <c r="J13" s="24">
        <v>78</v>
      </c>
      <c r="K13" s="22">
        <f t="shared" si="4"/>
        <v>321</v>
      </c>
      <c r="L13" s="23">
        <v>151</v>
      </c>
      <c r="M13" s="24">
        <v>170</v>
      </c>
      <c r="N13" s="22">
        <f t="shared" si="5"/>
        <v>179</v>
      </c>
      <c r="O13" s="23">
        <v>79</v>
      </c>
      <c r="P13" s="24">
        <v>100</v>
      </c>
      <c r="Q13" s="22">
        <f t="shared" si="6"/>
        <v>211</v>
      </c>
      <c r="R13" s="23">
        <v>94</v>
      </c>
      <c r="S13" s="24">
        <v>117</v>
      </c>
      <c r="T13" s="22">
        <f t="shared" si="7"/>
        <v>579</v>
      </c>
      <c r="U13" s="23">
        <v>278</v>
      </c>
      <c r="V13" s="24">
        <v>301</v>
      </c>
      <c r="W13" s="22">
        <f t="shared" si="8"/>
        <v>291</v>
      </c>
      <c r="X13" s="23">
        <v>128</v>
      </c>
      <c r="Y13" s="24">
        <v>163</v>
      </c>
      <c r="Z13" s="22">
        <f t="shared" si="9"/>
        <v>270</v>
      </c>
      <c r="AA13" s="23">
        <v>122</v>
      </c>
      <c r="AB13" s="24">
        <v>148</v>
      </c>
      <c r="AC13" s="22">
        <f t="shared" si="10"/>
        <v>587</v>
      </c>
      <c r="AD13" s="23">
        <v>257</v>
      </c>
      <c r="AE13" s="24">
        <v>330</v>
      </c>
      <c r="AF13" s="22">
        <f t="shared" si="11"/>
        <v>316</v>
      </c>
      <c r="AG13" s="23">
        <v>139</v>
      </c>
      <c r="AH13" s="24">
        <v>177</v>
      </c>
      <c r="AI13" s="22">
        <f t="shared" si="12"/>
        <v>661</v>
      </c>
      <c r="AJ13" s="23">
        <v>288</v>
      </c>
      <c r="AK13" s="24">
        <v>373</v>
      </c>
    </row>
    <row r="14" spans="1:37" ht="12.75" customHeight="1">
      <c r="A14" s="7" t="s">
        <v>102</v>
      </c>
      <c r="B14" s="22">
        <f t="shared" si="1"/>
        <v>8585</v>
      </c>
      <c r="C14" s="23">
        <f t="shared" si="0"/>
        <v>4191</v>
      </c>
      <c r="D14" s="24">
        <f t="shared" si="0"/>
        <v>4394</v>
      </c>
      <c r="E14" s="22">
        <f t="shared" si="2"/>
        <v>5203</v>
      </c>
      <c r="F14" s="23">
        <v>2564</v>
      </c>
      <c r="G14" s="24">
        <v>2639</v>
      </c>
      <c r="H14" s="22">
        <f t="shared" si="3"/>
        <v>125</v>
      </c>
      <c r="I14" s="23">
        <v>71</v>
      </c>
      <c r="J14" s="24">
        <v>54</v>
      </c>
      <c r="K14" s="22">
        <f t="shared" si="4"/>
        <v>273</v>
      </c>
      <c r="L14" s="23">
        <v>144</v>
      </c>
      <c r="M14" s="24">
        <v>129</v>
      </c>
      <c r="N14" s="22">
        <f t="shared" si="5"/>
        <v>144</v>
      </c>
      <c r="O14" s="23">
        <v>69</v>
      </c>
      <c r="P14" s="24">
        <v>75</v>
      </c>
      <c r="Q14" s="22">
        <f t="shared" si="6"/>
        <v>189</v>
      </c>
      <c r="R14" s="23">
        <v>90</v>
      </c>
      <c r="S14" s="24">
        <v>99</v>
      </c>
      <c r="T14" s="22">
        <f t="shared" si="7"/>
        <v>553</v>
      </c>
      <c r="U14" s="23">
        <v>266</v>
      </c>
      <c r="V14" s="24">
        <v>287</v>
      </c>
      <c r="W14" s="22">
        <f t="shared" si="8"/>
        <v>308</v>
      </c>
      <c r="X14" s="23">
        <v>158</v>
      </c>
      <c r="Y14" s="24">
        <v>150</v>
      </c>
      <c r="Z14" s="22">
        <f t="shared" si="9"/>
        <v>278</v>
      </c>
      <c r="AA14" s="23">
        <v>134</v>
      </c>
      <c r="AB14" s="24">
        <v>144</v>
      </c>
      <c r="AC14" s="22">
        <f t="shared" si="10"/>
        <v>570</v>
      </c>
      <c r="AD14" s="23">
        <v>251</v>
      </c>
      <c r="AE14" s="24">
        <v>319</v>
      </c>
      <c r="AF14" s="22">
        <f t="shared" si="11"/>
        <v>285</v>
      </c>
      <c r="AG14" s="23">
        <v>140</v>
      </c>
      <c r="AH14" s="24">
        <v>145</v>
      </c>
      <c r="AI14" s="22">
        <f t="shared" si="12"/>
        <v>657</v>
      </c>
      <c r="AJ14" s="23">
        <v>304</v>
      </c>
      <c r="AK14" s="24">
        <v>353</v>
      </c>
    </row>
    <row r="15" spans="1:37" ht="12.75" customHeight="1">
      <c r="A15" s="7" t="s">
        <v>103</v>
      </c>
      <c r="B15" s="22">
        <f t="shared" si="1"/>
        <v>7899</v>
      </c>
      <c r="C15" s="23">
        <f t="shared" si="0"/>
        <v>3921</v>
      </c>
      <c r="D15" s="24">
        <f t="shared" si="0"/>
        <v>3978</v>
      </c>
      <c r="E15" s="22">
        <f t="shared" si="2"/>
        <v>4611</v>
      </c>
      <c r="F15" s="23">
        <v>2286</v>
      </c>
      <c r="G15" s="24">
        <v>2325</v>
      </c>
      <c r="H15" s="22">
        <f t="shared" si="3"/>
        <v>108</v>
      </c>
      <c r="I15" s="23">
        <v>55</v>
      </c>
      <c r="J15" s="24">
        <v>53</v>
      </c>
      <c r="K15" s="22">
        <f t="shared" si="4"/>
        <v>315</v>
      </c>
      <c r="L15" s="23">
        <v>137</v>
      </c>
      <c r="M15" s="24">
        <v>178</v>
      </c>
      <c r="N15" s="22">
        <f t="shared" si="5"/>
        <v>137</v>
      </c>
      <c r="O15" s="23">
        <v>72</v>
      </c>
      <c r="P15" s="24">
        <v>65</v>
      </c>
      <c r="Q15" s="22">
        <f t="shared" si="6"/>
        <v>193</v>
      </c>
      <c r="R15" s="23">
        <v>107</v>
      </c>
      <c r="S15" s="24">
        <v>86</v>
      </c>
      <c r="T15" s="22">
        <f t="shared" si="7"/>
        <v>569</v>
      </c>
      <c r="U15" s="23">
        <v>266</v>
      </c>
      <c r="V15" s="24">
        <v>303</v>
      </c>
      <c r="W15" s="22">
        <f t="shared" si="8"/>
        <v>331</v>
      </c>
      <c r="X15" s="23">
        <v>171</v>
      </c>
      <c r="Y15" s="24">
        <v>160</v>
      </c>
      <c r="Z15" s="22">
        <f t="shared" si="9"/>
        <v>243</v>
      </c>
      <c r="AA15" s="23">
        <v>137</v>
      </c>
      <c r="AB15" s="24">
        <v>106</v>
      </c>
      <c r="AC15" s="22">
        <f t="shared" si="10"/>
        <v>536</v>
      </c>
      <c r="AD15" s="23">
        <v>254</v>
      </c>
      <c r="AE15" s="24">
        <v>282</v>
      </c>
      <c r="AF15" s="22">
        <f t="shared" si="11"/>
        <v>278</v>
      </c>
      <c r="AG15" s="23">
        <v>138</v>
      </c>
      <c r="AH15" s="24">
        <v>140</v>
      </c>
      <c r="AI15" s="22">
        <f t="shared" si="12"/>
        <v>578</v>
      </c>
      <c r="AJ15" s="23">
        <v>298</v>
      </c>
      <c r="AK15" s="24">
        <v>280</v>
      </c>
    </row>
    <row r="16" spans="1:37" ht="12.75" customHeight="1">
      <c r="A16" s="7" t="s">
        <v>104</v>
      </c>
      <c r="B16" s="22">
        <f t="shared" si="1"/>
        <v>6905</v>
      </c>
      <c r="C16" s="23">
        <f t="shared" si="0"/>
        <v>3397</v>
      </c>
      <c r="D16" s="24">
        <f t="shared" si="0"/>
        <v>3508</v>
      </c>
      <c r="E16" s="22">
        <f t="shared" si="2"/>
        <v>3936</v>
      </c>
      <c r="F16" s="23">
        <v>1934</v>
      </c>
      <c r="G16" s="24">
        <v>2002</v>
      </c>
      <c r="H16" s="22">
        <f t="shared" si="3"/>
        <v>92</v>
      </c>
      <c r="I16" s="23">
        <v>47</v>
      </c>
      <c r="J16" s="24">
        <v>45</v>
      </c>
      <c r="K16" s="22">
        <f t="shared" si="4"/>
        <v>262</v>
      </c>
      <c r="L16" s="23">
        <v>134</v>
      </c>
      <c r="M16" s="24">
        <v>128</v>
      </c>
      <c r="N16" s="22">
        <f t="shared" si="5"/>
        <v>143</v>
      </c>
      <c r="O16" s="23">
        <v>73</v>
      </c>
      <c r="P16" s="24">
        <v>70</v>
      </c>
      <c r="Q16" s="22">
        <f t="shared" si="6"/>
        <v>148</v>
      </c>
      <c r="R16" s="23">
        <v>77</v>
      </c>
      <c r="S16" s="24">
        <v>71</v>
      </c>
      <c r="T16" s="22">
        <f t="shared" si="7"/>
        <v>587</v>
      </c>
      <c r="U16" s="23">
        <v>290</v>
      </c>
      <c r="V16" s="24">
        <v>297</v>
      </c>
      <c r="W16" s="22">
        <f t="shared" si="8"/>
        <v>306</v>
      </c>
      <c r="X16" s="23">
        <v>144</v>
      </c>
      <c r="Y16" s="24">
        <v>162</v>
      </c>
      <c r="Z16" s="22">
        <f t="shared" si="9"/>
        <v>230</v>
      </c>
      <c r="AA16" s="23">
        <v>119</v>
      </c>
      <c r="AB16" s="24">
        <v>111</v>
      </c>
      <c r="AC16" s="22">
        <f t="shared" si="10"/>
        <v>463</v>
      </c>
      <c r="AD16" s="23">
        <v>236</v>
      </c>
      <c r="AE16" s="24">
        <v>227</v>
      </c>
      <c r="AF16" s="22">
        <f t="shared" si="11"/>
        <v>266</v>
      </c>
      <c r="AG16" s="23">
        <v>120</v>
      </c>
      <c r="AH16" s="24">
        <v>146</v>
      </c>
      <c r="AI16" s="22">
        <f t="shared" si="12"/>
        <v>472</v>
      </c>
      <c r="AJ16" s="23">
        <v>223</v>
      </c>
      <c r="AK16" s="24">
        <v>249</v>
      </c>
    </row>
    <row r="17" spans="1:37" ht="12.75" customHeight="1">
      <c r="A17" s="7" t="s">
        <v>105</v>
      </c>
      <c r="B17" s="22">
        <f t="shared" si="1"/>
        <v>4919</v>
      </c>
      <c r="C17" s="23">
        <f t="shared" si="0"/>
        <v>2334</v>
      </c>
      <c r="D17" s="24">
        <f t="shared" si="0"/>
        <v>2585</v>
      </c>
      <c r="E17" s="22">
        <f t="shared" si="2"/>
        <v>2741</v>
      </c>
      <c r="F17" s="23">
        <v>1301</v>
      </c>
      <c r="G17" s="24">
        <v>1440</v>
      </c>
      <c r="H17" s="22">
        <f t="shared" si="3"/>
        <v>62</v>
      </c>
      <c r="I17" s="23">
        <v>34</v>
      </c>
      <c r="J17" s="24">
        <v>28</v>
      </c>
      <c r="K17" s="22">
        <f t="shared" si="4"/>
        <v>206</v>
      </c>
      <c r="L17" s="23">
        <v>102</v>
      </c>
      <c r="M17" s="24">
        <v>104</v>
      </c>
      <c r="N17" s="22">
        <f t="shared" si="5"/>
        <v>113</v>
      </c>
      <c r="O17" s="23">
        <v>44</v>
      </c>
      <c r="P17" s="39">
        <v>69</v>
      </c>
      <c r="Q17" s="22">
        <f t="shared" si="6"/>
        <v>108</v>
      </c>
      <c r="R17" s="23">
        <v>51</v>
      </c>
      <c r="S17" s="24">
        <v>57</v>
      </c>
      <c r="T17" s="22">
        <f t="shared" si="7"/>
        <v>400</v>
      </c>
      <c r="U17" s="23">
        <v>204</v>
      </c>
      <c r="V17" s="24">
        <v>196</v>
      </c>
      <c r="W17" s="22">
        <f t="shared" si="8"/>
        <v>215</v>
      </c>
      <c r="X17" s="23">
        <v>99</v>
      </c>
      <c r="Y17" s="24">
        <v>116</v>
      </c>
      <c r="Z17" s="22">
        <f t="shared" si="9"/>
        <v>167</v>
      </c>
      <c r="AA17" s="23">
        <v>84</v>
      </c>
      <c r="AB17" s="24">
        <v>83</v>
      </c>
      <c r="AC17" s="22">
        <f t="shared" si="10"/>
        <v>336</v>
      </c>
      <c r="AD17" s="23">
        <v>149</v>
      </c>
      <c r="AE17" s="24">
        <v>187</v>
      </c>
      <c r="AF17" s="22">
        <f t="shared" si="11"/>
        <v>199</v>
      </c>
      <c r="AG17" s="23">
        <v>101</v>
      </c>
      <c r="AH17" s="24">
        <v>98</v>
      </c>
      <c r="AI17" s="22">
        <f t="shared" si="12"/>
        <v>372</v>
      </c>
      <c r="AJ17" s="23">
        <v>165</v>
      </c>
      <c r="AK17" s="24">
        <v>207</v>
      </c>
    </row>
    <row r="18" spans="1:37" ht="12.75" customHeight="1">
      <c r="A18" s="7" t="s">
        <v>106</v>
      </c>
      <c r="B18" s="22">
        <f t="shared" si="1"/>
        <v>4749</v>
      </c>
      <c r="C18" s="23">
        <f t="shared" si="0"/>
        <v>2217</v>
      </c>
      <c r="D18" s="24">
        <f t="shared" si="0"/>
        <v>2532</v>
      </c>
      <c r="E18" s="22">
        <f t="shared" si="2"/>
        <v>2570</v>
      </c>
      <c r="F18" s="23">
        <v>1179</v>
      </c>
      <c r="G18" s="24">
        <v>1391</v>
      </c>
      <c r="H18" s="22">
        <f t="shared" si="3"/>
        <v>90</v>
      </c>
      <c r="I18" s="23">
        <v>36</v>
      </c>
      <c r="J18" s="24">
        <v>54</v>
      </c>
      <c r="K18" s="22">
        <f t="shared" si="4"/>
        <v>193</v>
      </c>
      <c r="L18" s="23">
        <v>101</v>
      </c>
      <c r="M18" s="24">
        <v>92</v>
      </c>
      <c r="N18" s="22">
        <f t="shared" si="5"/>
        <v>103</v>
      </c>
      <c r="O18" s="23">
        <v>48</v>
      </c>
      <c r="P18" s="39">
        <v>55</v>
      </c>
      <c r="Q18" s="22">
        <f t="shared" si="6"/>
        <v>117</v>
      </c>
      <c r="R18" s="23">
        <v>51</v>
      </c>
      <c r="S18" s="24">
        <v>66</v>
      </c>
      <c r="T18" s="22">
        <f t="shared" si="7"/>
        <v>359</v>
      </c>
      <c r="U18" s="23">
        <v>172</v>
      </c>
      <c r="V18" s="24">
        <v>187</v>
      </c>
      <c r="W18" s="22">
        <f t="shared" si="8"/>
        <v>210</v>
      </c>
      <c r="X18" s="23">
        <v>107</v>
      </c>
      <c r="Y18" s="24">
        <v>103</v>
      </c>
      <c r="Z18" s="22">
        <f t="shared" si="9"/>
        <v>161</v>
      </c>
      <c r="AA18" s="23">
        <v>92</v>
      </c>
      <c r="AB18" s="24">
        <v>69</v>
      </c>
      <c r="AC18" s="22">
        <f t="shared" si="10"/>
        <v>356</v>
      </c>
      <c r="AD18" s="23">
        <v>166</v>
      </c>
      <c r="AE18" s="24">
        <v>190</v>
      </c>
      <c r="AF18" s="22">
        <f t="shared" si="11"/>
        <v>199</v>
      </c>
      <c r="AG18" s="23">
        <v>85</v>
      </c>
      <c r="AH18" s="24">
        <v>114</v>
      </c>
      <c r="AI18" s="22">
        <f t="shared" si="12"/>
        <v>391</v>
      </c>
      <c r="AJ18" s="23">
        <v>180</v>
      </c>
      <c r="AK18" s="24">
        <v>211</v>
      </c>
    </row>
    <row r="19" spans="1:37" ht="12.75" customHeight="1">
      <c r="A19" s="7" t="s">
        <v>107</v>
      </c>
      <c r="B19" s="22">
        <f t="shared" si="1"/>
        <v>3272</v>
      </c>
      <c r="C19" s="23">
        <f t="shared" si="0"/>
        <v>1307</v>
      </c>
      <c r="D19" s="24">
        <f t="shared" si="0"/>
        <v>1965</v>
      </c>
      <c r="E19" s="22">
        <f t="shared" si="2"/>
        <v>1732</v>
      </c>
      <c r="F19" s="23">
        <v>683</v>
      </c>
      <c r="G19" s="24">
        <v>1049</v>
      </c>
      <c r="H19" s="22">
        <f t="shared" si="3"/>
        <v>59</v>
      </c>
      <c r="I19" s="23">
        <v>28</v>
      </c>
      <c r="J19" s="24">
        <v>31</v>
      </c>
      <c r="K19" s="22">
        <f t="shared" si="4"/>
        <v>127</v>
      </c>
      <c r="L19" s="23">
        <v>49</v>
      </c>
      <c r="M19" s="24">
        <v>78</v>
      </c>
      <c r="N19" s="22">
        <f t="shared" si="5"/>
        <v>68</v>
      </c>
      <c r="O19" s="23">
        <v>27</v>
      </c>
      <c r="P19" s="39">
        <v>41</v>
      </c>
      <c r="Q19" s="22">
        <f t="shared" si="6"/>
        <v>95</v>
      </c>
      <c r="R19" s="23">
        <v>30</v>
      </c>
      <c r="S19" s="24">
        <v>65</v>
      </c>
      <c r="T19" s="22">
        <f t="shared" si="7"/>
        <v>241</v>
      </c>
      <c r="U19" s="23">
        <v>101</v>
      </c>
      <c r="V19" s="24">
        <v>140</v>
      </c>
      <c r="W19" s="22">
        <f t="shared" si="8"/>
        <v>127</v>
      </c>
      <c r="X19" s="23">
        <v>41</v>
      </c>
      <c r="Y19" s="24">
        <v>86</v>
      </c>
      <c r="Z19" s="22">
        <f t="shared" si="9"/>
        <v>109</v>
      </c>
      <c r="AA19" s="23">
        <v>42</v>
      </c>
      <c r="AB19" s="24">
        <v>67</v>
      </c>
      <c r="AC19" s="22">
        <f t="shared" si="10"/>
        <v>240</v>
      </c>
      <c r="AD19" s="23">
        <v>92</v>
      </c>
      <c r="AE19" s="39">
        <v>148</v>
      </c>
      <c r="AF19" s="22">
        <f t="shared" si="11"/>
        <v>144</v>
      </c>
      <c r="AG19" s="23">
        <v>69</v>
      </c>
      <c r="AH19" s="24">
        <v>75</v>
      </c>
      <c r="AI19" s="22">
        <f t="shared" si="12"/>
        <v>330</v>
      </c>
      <c r="AJ19" s="23">
        <v>145</v>
      </c>
      <c r="AK19" s="24">
        <v>185</v>
      </c>
    </row>
    <row r="20" spans="1:37" ht="12.75" customHeight="1">
      <c r="A20" s="7" t="s">
        <v>108</v>
      </c>
      <c r="B20" s="22">
        <f t="shared" si="1"/>
        <v>2101</v>
      </c>
      <c r="C20" s="23">
        <f t="shared" si="0"/>
        <v>807</v>
      </c>
      <c r="D20" s="24">
        <f t="shared" si="0"/>
        <v>1294</v>
      </c>
      <c r="E20" s="22">
        <f t="shared" si="2"/>
        <v>1129</v>
      </c>
      <c r="F20" s="23">
        <v>411</v>
      </c>
      <c r="G20" s="24">
        <v>718</v>
      </c>
      <c r="H20" s="22">
        <f t="shared" si="3"/>
        <v>31</v>
      </c>
      <c r="I20" s="23">
        <v>12</v>
      </c>
      <c r="J20" s="24">
        <v>19</v>
      </c>
      <c r="K20" s="22">
        <f t="shared" si="4"/>
        <v>73</v>
      </c>
      <c r="L20" s="23">
        <v>25</v>
      </c>
      <c r="M20" s="24">
        <v>48</v>
      </c>
      <c r="N20" s="22">
        <f t="shared" si="5"/>
        <v>46</v>
      </c>
      <c r="O20" s="23">
        <v>18</v>
      </c>
      <c r="P20" s="39">
        <v>28</v>
      </c>
      <c r="Q20" s="22">
        <f t="shared" si="6"/>
        <v>54</v>
      </c>
      <c r="R20" s="23">
        <v>26</v>
      </c>
      <c r="S20" s="24">
        <v>28</v>
      </c>
      <c r="T20" s="22">
        <f t="shared" si="7"/>
        <v>154</v>
      </c>
      <c r="U20" s="23">
        <v>60</v>
      </c>
      <c r="V20" s="24">
        <v>94</v>
      </c>
      <c r="W20" s="22">
        <f t="shared" si="8"/>
        <v>87</v>
      </c>
      <c r="X20" s="23">
        <v>27</v>
      </c>
      <c r="Y20" s="24">
        <v>60</v>
      </c>
      <c r="Z20" s="22">
        <f t="shared" si="9"/>
        <v>88</v>
      </c>
      <c r="AA20" s="23">
        <v>39</v>
      </c>
      <c r="AB20" s="24">
        <v>49</v>
      </c>
      <c r="AC20" s="22">
        <f t="shared" si="10"/>
        <v>157</v>
      </c>
      <c r="AD20" s="23">
        <v>68</v>
      </c>
      <c r="AE20" s="39">
        <v>89</v>
      </c>
      <c r="AF20" s="79">
        <f t="shared" si="11"/>
        <v>99</v>
      </c>
      <c r="AG20" s="23">
        <v>39</v>
      </c>
      <c r="AH20" s="24">
        <v>60</v>
      </c>
      <c r="AI20" s="22">
        <f t="shared" si="12"/>
        <v>183</v>
      </c>
      <c r="AJ20" s="23">
        <v>82</v>
      </c>
      <c r="AK20" s="24">
        <v>101</v>
      </c>
    </row>
    <row r="21" spans="1:37" ht="13.5">
      <c r="A21" s="7" t="s">
        <v>109</v>
      </c>
      <c r="B21" s="22">
        <f t="shared" si="1"/>
        <v>1042</v>
      </c>
      <c r="C21" s="23">
        <f t="shared" si="0"/>
        <v>320</v>
      </c>
      <c r="D21" s="24">
        <f t="shared" si="0"/>
        <v>722</v>
      </c>
      <c r="E21" s="22">
        <f t="shared" si="2"/>
        <v>551</v>
      </c>
      <c r="F21" s="23">
        <v>175</v>
      </c>
      <c r="G21" s="24">
        <v>376</v>
      </c>
      <c r="H21" s="22">
        <f t="shared" si="3"/>
        <v>11</v>
      </c>
      <c r="I21" s="23">
        <v>5</v>
      </c>
      <c r="J21" s="24">
        <v>6</v>
      </c>
      <c r="K21" s="22">
        <f t="shared" si="4"/>
        <v>41</v>
      </c>
      <c r="L21" s="23">
        <v>9</v>
      </c>
      <c r="M21" s="24">
        <v>32</v>
      </c>
      <c r="N21" s="22">
        <f t="shared" si="5"/>
        <v>24</v>
      </c>
      <c r="O21" s="23">
        <v>6</v>
      </c>
      <c r="P21" s="39">
        <v>18</v>
      </c>
      <c r="Q21" s="22">
        <f t="shared" si="6"/>
        <v>34</v>
      </c>
      <c r="R21" s="23">
        <v>10</v>
      </c>
      <c r="S21" s="24">
        <v>24</v>
      </c>
      <c r="T21" s="22">
        <f t="shared" si="7"/>
        <v>72</v>
      </c>
      <c r="U21" s="23">
        <v>21</v>
      </c>
      <c r="V21" s="24">
        <v>51</v>
      </c>
      <c r="W21" s="22">
        <f t="shared" si="8"/>
        <v>46</v>
      </c>
      <c r="X21" s="23">
        <v>12</v>
      </c>
      <c r="Y21" s="24">
        <v>34</v>
      </c>
      <c r="Z21" s="22">
        <f t="shared" si="9"/>
        <v>30</v>
      </c>
      <c r="AA21" s="23">
        <v>15</v>
      </c>
      <c r="AB21" s="24">
        <v>15</v>
      </c>
      <c r="AC21" s="22">
        <f t="shared" si="10"/>
        <v>75</v>
      </c>
      <c r="AD21" s="23">
        <v>22</v>
      </c>
      <c r="AE21" s="39">
        <v>53</v>
      </c>
      <c r="AF21" s="79">
        <f t="shared" si="11"/>
        <v>38</v>
      </c>
      <c r="AG21" s="23">
        <v>10</v>
      </c>
      <c r="AH21" s="39">
        <v>28</v>
      </c>
      <c r="AI21" s="22">
        <f t="shared" si="12"/>
        <v>120</v>
      </c>
      <c r="AJ21" s="23">
        <v>35</v>
      </c>
      <c r="AK21" s="24">
        <v>85</v>
      </c>
    </row>
    <row r="22" spans="1:37" ht="13.5">
      <c r="A22" s="7" t="s">
        <v>110</v>
      </c>
      <c r="B22" s="22">
        <f t="shared" si="1"/>
        <v>335</v>
      </c>
      <c r="C22" s="23">
        <f t="shared" si="0"/>
        <v>96</v>
      </c>
      <c r="D22" s="24">
        <f t="shared" si="0"/>
        <v>239</v>
      </c>
      <c r="E22" s="22">
        <f t="shared" si="2"/>
        <v>181</v>
      </c>
      <c r="F22" s="23">
        <v>49</v>
      </c>
      <c r="G22" s="24">
        <v>132</v>
      </c>
      <c r="H22" s="22">
        <f t="shared" si="3"/>
        <v>6</v>
      </c>
      <c r="I22" s="23">
        <v>2</v>
      </c>
      <c r="J22" s="24">
        <v>4</v>
      </c>
      <c r="K22" s="22">
        <f t="shared" si="4"/>
        <v>9</v>
      </c>
      <c r="L22" s="23">
        <v>5</v>
      </c>
      <c r="M22" s="24">
        <v>4</v>
      </c>
      <c r="N22" s="22">
        <f t="shared" si="5"/>
        <v>7</v>
      </c>
      <c r="O22" s="23">
        <v>3</v>
      </c>
      <c r="P22" s="39">
        <v>4</v>
      </c>
      <c r="Q22" s="22">
        <f t="shared" si="6"/>
        <v>8</v>
      </c>
      <c r="R22" s="23">
        <v>2</v>
      </c>
      <c r="S22" s="24">
        <v>6</v>
      </c>
      <c r="T22" s="22">
        <f t="shared" si="7"/>
        <v>32</v>
      </c>
      <c r="U22" s="23">
        <v>11</v>
      </c>
      <c r="V22" s="24">
        <v>21</v>
      </c>
      <c r="W22" s="22">
        <f t="shared" si="8"/>
        <v>13</v>
      </c>
      <c r="X22" s="23">
        <v>5</v>
      </c>
      <c r="Y22" s="24">
        <v>8</v>
      </c>
      <c r="Z22" s="22">
        <f t="shared" si="9"/>
        <v>11</v>
      </c>
      <c r="AA22" s="23">
        <v>4</v>
      </c>
      <c r="AB22" s="24">
        <v>7</v>
      </c>
      <c r="AC22" s="22">
        <f t="shared" si="10"/>
        <v>27</v>
      </c>
      <c r="AD22" s="23">
        <v>5</v>
      </c>
      <c r="AE22" s="39">
        <v>22</v>
      </c>
      <c r="AF22" s="79">
        <f t="shared" si="11"/>
        <v>8</v>
      </c>
      <c r="AG22" s="49" t="s">
        <v>270</v>
      </c>
      <c r="AH22" s="39">
        <v>8</v>
      </c>
      <c r="AI22" s="22">
        <f t="shared" si="12"/>
        <v>33</v>
      </c>
      <c r="AJ22" s="23">
        <v>10</v>
      </c>
      <c r="AK22" s="24">
        <v>23</v>
      </c>
    </row>
    <row r="23" spans="1:37" ht="13.5">
      <c r="A23" s="7" t="s">
        <v>111</v>
      </c>
      <c r="B23" s="22">
        <f t="shared" si="1"/>
        <v>79</v>
      </c>
      <c r="C23" s="23">
        <f t="shared" si="0"/>
        <v>16</v>
      </c>
      <c r="D23" s="24">
        <f t="shared" si="0"/>
        <v>63</v>
      </c>
      <c r="E23" s="22">
        <f t="shared" si="2"/>
        <v>34</v>
      </c>
      <c r="F23" s="23">
        <v>4</v>
      </c>
      <c r="G23" s="24">
        <v>30</v>
      </c>
      <c r="H23" s="22">
        <f t="shared" si="3"/>
        <v>1</v>
      </c>
      <c r="I23" s="49" t="s">
        <v>270</v>
      </c>
      <c r="J23" s="24">
        <v>1</v>
      </c>
      <c r="K23" s="22">
        <f t="shared" si="4"/>
        <v>5</v>
      </c>
      <c r="L23" s="49" t="s">
        <v>270</v>
      </c>
      <c r="M23" s="24">
        <v>5</v>
      </c>
      <c r="N23" s="22">
        <f t="shared" si="5"/>
        <v>1</v>
      </c>
      <c r="O23" s="49" t="s">
        <v>270</v>
      </c>
      <c r="P23" s="39">
        <v>1</v>
      </c>
      <c r="Q23" s="22">
        <f t="shared" si="6"/>
        <v>4</v>
      </c>
      <c r="R23" s="23">
        <v>1</v>
      </c>
      <c r="S23" s="24">
        <v>3</v>
      </c>
      <c r="T23" s="22">
        <f t="shared" si="7"/>
        <v>6</v>
      </c>
      <c r="U23" s="23">
        <v>2</v>
      </c>
      <c r="V23" s="24">
        <v>4</v>
      </c>
      <c r="W23" s="22">
        <f t="shared" si="8"/>
        <v>3</v>
      </c>
      <c r="X23" s="23">
        <v>1</v>
      </c>
      <c r="Y23" s="24">
        <v>2</v>
      </c>
      <c r="Z23" s="22">
        <f t="shared" si="9"/>
        <v>3</v>
      </c>
      <c r="AA23" s="23">
        <v>1</v>
      </c>
      <c r="AB23" s="24">
        <v>2</v>
      </c>
      <c r="AC23" s="22">
        <f t="shared" si="10"/>
        <v>7</v>
      </c>
      <c r="AD23" s="23">
        <v>2</v>
      </c>
      <c r="AE23" s="39">
        <v>5</v>
      </c>
      <c r="AF23" s="79">
        <f t="shared" si="11"/>
        <v>5</v>
      </c>
      <c r="AG23" s="49" t="s">
        <v>270</v>
      </c>
      <c r="AH23" s="39">
        <v>5</v>
      </c>
      <c r="AI23" s="22">
        <f t="shared" si="12"/>
        <v>10</v>
      </c>
      <c r="AJ23" s="23">
        <v>5</v>
      </c>
      <c r="AK23" s="24">
        <v>5</v>
      </c>
    </row>
    <row r="24" spans="1:37" ht="13.5">
      <c r="A24" s="7" t="s">
        <v>112</v>
      </c>
      <c r="B24" s="22">
        <f t="shared" si="1"/>
        <v>9</v>
      </c>
      <c r="C24" s="49" t="s">
        <v>270</v>
      </c>
      <c r="D24" s="24">
        <f t="shared" si="0"/>
        <v>9</v>
      </c>
      <c r="E24" s="22">
        <f t="shared" si="2"/>
        <v>2</v>
      </c>
      <c r="F24" s="49" t="s">
        <v>270</v>
      </c>
      <c r="G24" s="24">
        <v>2</v>
      </c>
      <c r="H24" s="49" t="s">
        <v>270</v>
      </c>
      <c r="I24" s="49" t="s">
        <v>270</v>
      </c>
      <c r="J24" s="50" t="s">
        <v>270</v>
      </c>
      <c r="K24" s="90" t="s">
        <v>270</v>
      </c>
      <c r="L24" s="49" t="s">
        <v>270</v>
      </c>
      <c r="M24" s="49" t="s">
        <v>270</v>
      </c>
      <c r="N24" s="22">
        <f t="shared" si="5"/>
        <v>1</v>
      </c>
      <c r="O24" s="49" t="s">
        <v>270</v>
      </c>
      <c r="P24" s="39">
        <v>1</v>
      </c>
      <c r="Q24" s="22">
        <f t="shared" si="6"/>
        <v>1</v>
      </c>
      <c r="R24" s="49" t="s">
        <v>270</v>
      </c>
      <c r="S24" s="24">
        <v>1</v>
      </c>
      <c r="T24" s="22">
        <f t="shared" si="7"/>
        <v>2</v>
      </c>
      <c r="U24" s="49" t="s">
        <v>270</v>
      </c>
      <c r="V24" s="24">
        <v>2</v>
      </c>
      <c r="W24" s="49" t="s">
        <v>270</v>
      </c>
      <c r="X24" s="49" t="s">
        <v>270</v>
      </c>
      <c r="Y24" s="49" t="s">
        <v>270</v>
      </c>
      <c r="Z24" s="22">
        <f t="shared" si="9"/>
        <v>1</v>
      </c>
      <c r="AA24" s="49" t="s">
        <v>270</v>
      </c>
      <c r="AB24" s="24">
        <v>1</v>
      </c>
      <c r="AC24" s="22">
        <f t="shared" si="10"/>
        <v>1</v>
      </c>
      <c r="AD24" s="49" t="s">
        <v>270</v>
      </c>
      <c r="AE24" s="39">
        <v>1</v>
      </c>
      <c r="AF24" s="91" t="s">
        <v>270</v>
      </c>
      <c r="AG24" s="49" t="s">
        <v>270</v>
      </c>
      <c r="AH24" s="50" t="s">
        <v>270</v>
      </c>
      <c r="AI24" s="22">
        <f t="shared" si="12"/>
        <v>1</v>
      </c>
      <c r="AJ24" s="49" t="s">
        <v>270</v>
      </c>
      <c r="AK24" s="24">
        <v>1</v>
      </c>
    </row>
    <row r="25" spans="1:37" ht="13.5">
      <c r="A25" s="8" t="s">
        <v>33</v>
      </c>
      <c r="B25" s="88" t="s">
        <v>270</v>
      </c>
      <c r="C25" s="86" t="s">
        <v>270</v>
      </c>
      <c r="D25" s="89" t="s">
        <v>270</v>
      </c>
      <c r="E25" s="88" t="s">
        <v>270</v>
      </c>
      <c r="F25" s="86" t="s">
        <v>270</v>
      </c>
      <c r="G25" s="89" t="s">
        <v>270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  <c r="AF25" s="88" t="s">
        <v>270</v>
      </c>
      <c r="AG25" s="86" t="s">
        <v>270</v>
      </c>
      <c r="AH25" s="89" t="s">
        <v>270</v>
      </c>
      <c r="AI25" s="88" t="s">
        <v>270</v>
      </c>
      <c r="AJ25" s="86" t="s">
        <v>270</v>
      </c>
      <c r="AK25" s="89" t="s">
        <v>270</v>
      </c>
    </row>
    <row r="26" spans="1:37" ht="13.5">
      <c r="A26" s="10" t="s">
        <v>1</v>
      </c>
      <c r="B26" s="19">
        <f>SUM(C26:D26)</f>
        <v>174017</v>
      </c>
      <c r="C26" s="20">
        <f>SUM(C5:C25)</f>
        <v>84270</v>
      </c>
      <c r="D26" s="21">
        <f>SUM(D5:D25)</f>
        <v>89747</v>
      </c>
      <c r="E26" s="19">
        <f>SUM(F26:G26)</f>
        <v>104880</v>
      </c>
      <c r="F26" s="20">
        <f>SUM(F5:F25)</f>
        <v>50724</v>
      </c>
      <c r="G26" s="21">
        <f>SUM(G5:G25)</f>
        <v>54156</v>
      </c>
      <c r="H26" s="19">
        <f>SUM(I26:J26)</f>
        <v>2640</v>
      </c>
      <c r="I26" s="20">
        <f>SUM(I5:I25)</f>
        <v>1286</v>
      </c>
      <c r="J26" s="21">
        <f>SUM(J5:J25)</f>
        <v>1354</v>
      </c>
      <c r="K26" s="19">
        <f>SUM(L26:M26)</f>
        <v>6337</v>
      </c>
      <c r="L26" s="20">
        <f>SUM(L5:L25)</f>
        <v>3097</v>
      </c>
      <c r="M26" s="21">
        <f>SUM(M5:M25)</f>
        <v>3240</v>
      </c>
      <c r="N26" s="19">
        <f>SUM(O26:P26)</f>
        <v>3168</v>
      </c>
      <c r="O26" s="20">
        <f>SUM(O5:O25)</f>
        <v>1566</v>
      </c>
      <c r="P26" s="48">
        <f>SUM(P5:P25)</f>
        <v>1602</v>
      </c>
      <c r="Q26" s="19">
        <f>SUM(R26:S26)</f>
        <v>3884</v>
      </c>
      <c r="R26" s="20">
        <f>SUM(R5:R25)</f>
        <v>1900</v>
      </c>
      <c r="S26" s="21">
        <f>SUM(S5:S25)</f>
        <v>1984</v>
      </c>
      <c r="T26" s="19">
        <f>SUM(U26:V26)</f>
        <v>11642</v>
      </c>
      <c r="U26" s="20">
        <f>SUM(U5:U25)</f>
        <v>5663</v>
      </c>
      <c r="V26" s="21">
        <f>SUM(V5:V25)</f>
        <v>5979</v>
      </c>
      <c r="W26" s="19">
        <f>SUM(X26:Y26)</f>
        <v>6493</v>
      </c>
      <c r="X26" s="20">
        <f>SUM(X5:X25)</f>
        <v>3147</v>
      </c>
      <c r="Y26" s="21">
        <f>SUM(Y5:Y25)</f>
        <v>3346</v>
      </c>
      <c r="Z26" s="19">
        <f>SUM(AA26:AB26)</f>
        <v>5339</v>
      </c>
      <c r="AA26" s="20">
        <f>SUM(AA5:AA25)</f>
        <v>2680</v>
      </c>
      <c r="AB26" s="21">
        <f>SUM(AB5:AB25)</f>
        <v>2659</v>
      </c>
      <c r="AC26" s="19">
        <f>SUM(AD26:AE26)</f>
        <v>11212</v>
      </c>
      <c r="AD26" s="20">
        <f>SUM(AD5:AD25)</f>
        <v>5382</v>
      </c>
      <c r="AE26" s="48">
        <f>SUM(AE5:AE25)</f>
        <v>5830</v>
      </c>
      <c r="AF26" s="80">
        <f>SUM(AG26:AH26)</f>
        <v>6055</v>
      </c>
      <c r="AG26" s="20">
        <f>SUM(AG5:AG25)</f>
        <v>2899</v>
      </c>
      <c r="AH26" s="21">
        <f>SUM(AH5:AH25)</f>
        <v>3156</v>
      </c>
      <c r="AI26" s="19">
        <f>SUM(AJ26:AK26)</f>
        <v>12367</v>
      </c>
      <c r="AJ26" s="20">
        <f>SUM(AJ5:AJ25)</f>
        <v>5926</v>
      </c>
      <c r="AK26" s="21">
        <f>SUM(AK5:AK25)</f>
        <v>6441</v>
      </c>
    </row>
    <row r="27" spans="1:37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  <c r="AF27" s="68"/>
      <c r="AG27" s="26"/>
      <c r="AH27" s="27"/>
      <c r="AI27" s="25"/>
      <c r="AJ27" s="26"/>
      <c r="AK27" s="27"/>
    </row>
  </sheetData>
  <sheetProtection/>
  <mergeCells count="1">
    <mergeCell ref="A3:A4"/>
  </mergeCells>
  <printOptions/>
  <pageMargins left="0.5905511811023623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2" manualBreakCount="2">
    <brk id="16" max="65535" man="1"/>
    <brk id="31" max="65535" man="1"/>
  </colBreaks>
  <ignoredErrors>
    <ignoredError sqref="E26 H26 K26 N26 Q26 T26 W26 Z26 AC26 AF26 AI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201</v>
      </c>
      <c r="B1" s="2"/>
      <c r="C1" s="2"/>
      <c r="D1" s="2"/>
    </row>
    <row r="2" spans="1:7" ht="21.75" customHeight="1">
      <c r="A2" s="3" t="s">
        <v>0</v>
      </c>
      <c r="E2" s="2"/>
      <c r="F2" s="2"/>
      <c r="G2" s="2"/>
    </row>
    <row r="3" spans="1:34" ht="12.75" customHeight="1">
      <c r="A3" s="101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</v>
      </c>
      <c r="J3" s="14"/>
      <c r="K3" s="30"/>
      <c r="L3" s="13" t="s">
        <v>113</v>
      </c>
      <c r="M3" s="14"/>
      <c r="N3" s="30"/>
      <c r="O3" s="13" t="s">
        <v>40</v>
      </c>
      <c r="P3" s="14"/>
      <c r="Q3" s="30"/>
      <c r="R3" s="13" t="s">
        <v>6</v>
      </c>
      <c r="S3" s="14"/>
      <c r="T3" s="30"/>
      <c r="U3" s="13" t="s">
        <v>7</v>
      </c>
      <c r="V3" s="14"/>
      <c r="W3" s="30"/>
      <c r="X3" s="13" t="s">
        <v>8</v>
      </c>
      <c r="Y3" s="14"/>
      <c r="Z3" s="30"/>
      <c r="AA3" s="13" t="s">
        <v>9</v>
      </c>
      <c r="AB3" s="14"/>
      <c r="AC3" s="30"/>
      <c r="AD3" s="13" t="s">
        <v>10</v>
      </c>
      <c r="AE3" s="14"/>
      <c r="AF3" s="30"/>
      <c r="AG3" s="13" t="s">
        <v>11</v>
      </c>
      <c r="AH3" s="14"/>
    </row>
    <row r="4" spans="1:34" ht="12.75" customHeight="1">
      <c r="A4" s="10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</row>
    <row r="5" spans="1:34" ht="12.75" customHeight="1">
      <c r="A5" s="4" t="s">
        <v>14</v>
      </c>
      <c r="B5" s="22">
        <f>SUM(C5:D5)</f>
        <v>15085</v>
      </c>
      <c r="C5" s="23">
        <f aca="true" t="shared" si="0" ref="C5:C24">SUM(F5,I5,L5,O5,R5,U5,X5,AA5,AD5,AG5)</f>
        <v>7723</v>
      </c>
      <c r="D5" s="24">
        <f aca="true" t="shared" si="1" ref="D5:D24">SUM(G5,J5,M5,P5,S5,V5,Y5,AB5,AE5,AH5)</f>
        <v>7362</v>
      </c>
      <c r="E5" s="22">
        <f>SUM(F5:G5)</f>
        <v>9082</v>
      </c>
      <c r="F5" s="23">
        <v>4651</v>
      </c>
      <c r="G5" s="24">
        <v>4431</v>
      </c>
      <c r="H5" s="22">
        <f>SUM(I5:J5)</f>
        <v>239</v>
      </c>
      <c r="I5" s="23">
        <v>119</v>
      </c>
      <c r="J5" s="24">
        <v>120</v>
      </c>
      <c r="K5" s="22">
        <f>SUM(L5:M5)</f>
        <v>861</v>
      </c>
      <c r="L5" s="23">
        <v>443</v>
      </c>
      <c r="M5" s="24">
        <v>418</v>
      </c>
      <c r="N5" s="22">
        <f>SUM(O5:P5)</f>
        <v>346</v>
      </c>
      <c r="O5" s="23">
        <v>182</v>
      </c>
      <c r="P5" s="24">
        <v>164</v>
      </c>
      <c r="Q5" s="22">
        <f>SUM(R5:S5)</f>
        <v>995</v>
      </c>
      <c r="R5" s="23">
        <v>500</v>
      </c>
      <c r="S5" s="24">
        <v>495</v>
      </c>
      <c r="T5" s="22">
        <f>SUM(U5:V5)</f>
        <v>543</v>
      </c>
      <c r="U5" s="23">
        <v>281</v>
      </c>
      <c r="V5" s="24">
        <v>262</v>
      </c>
      <c r="W5" s="22">
        <f>SUM(X5:Y5)</f>
        <v>433</v>
      </c>
      <c r="X5" s="23">
        <v>212</v>
      </c>
      <c r="Y5" s="24">
        <v>221</v>
      </c>
      <c r="Z5" s="22">
        <f>SUM(AA5:AB5)</f>
        <v>1040</v>
      </c>
      <c r="AA5" s="23">
        <v>536</v>
      </c>
      <c r="AB5" s="24">
        <v>504</v>
      </c>
      <c r="AC5" s="22">
        <f>SUM(AD5:AE5)</f>
        <v>536</v>
      </c>
      <c r="AD5" s="23">
        <v>287</v>
      </c>
      <c r="AE5" s="24">
        <v>249</v>
      </c>
      <c r="AF5" s="22">
        <f>SUM(AG5:AH5)</f>
        <v>1010</v>
      </c>
      <c r="AG5" s="23">
        <v>512</v>
      </c>
      <c r="AH5" s="24">
        <v>498</v>
      </c>
    </row>
    <row r="6" spans="1:34" ht="12.75" customHeight="1">
      <c r="A6" s="4" t="s">
        <v>15</v>
      </c>
      <c r="B6" s="22">
        <f aca="true" t="shared" si="2" ref="B6:B24">SUM(C6:D6)</f>
        <v>18552</v>
      </c>
      <c r="C6" s="23">
        <f t="shared" si="0"/>
        <v>9524</v>
      </c>
      <c r="D6" s="24">
        <f t="shared" si="1"/>
        <v>9028</v>
      </c>
      <c r="E6" s="22">
        <f aca="true" t="shared" si="3" ref="E6:E24">SUM(F6:G6)</f>
        <v>10991</v>
      </c>
      <c r="F6" s="23">
        <v>5648</v>
      </c>
      <c r="G6" s="24">
        <v>5343</v>
      </c>
      <c r="H6" s="22">
        <f aca="true" t="shared" si="4" ref="H6:H23">SUM(I6:J6)</f>
        <v>283</v>
      </c>
      <c r="I6" s="23">
        <v>142</v>
      </c>
      <c r="J6" s="24">
        <v>141</v>
      </c>
      <c r="K6" s="22">
        <f aca="true" t="shared" si="5" ref="K6:K24">SUM(L6:M6)</f>
        <v>1081</v>
      </c>
      <c r="L6" s="23">
        <v>569</v>
      </c>
      <c r="M6" s="24">
        <v>512</v>
      </c>
      <c r="N6" s="22">
        <f aca="true" t="shared" si="6" ref="N6:N24">SUM(O6:P6)</f>
        <v>435</v>
      </c>
      <c r="O6" s="23">
        <v>227</v>
      </c>
      <c r="P6" s="24">
        <v>208</v>
      </c>
      <c r="Q6" s="22">
        <f aca="true" t="shared" si="7" ref="Q6:Q24">SUM(R6:S6)</f>
        <v>1271</v>
      </c>
      <c r="R6" s="23">
        <v>649</v>
      </c>
      <c r="S6" s="24">
        <v>622</v>
      </c>
      <c r="T6" s="22">
        <f aca="true" t="shared" si="8" ref="T6:T24">SUM(U6:V6)</f>
        <v>719</v>
      </c>
      <c r="U6" s="23">
        <v>364</v>
      </c>
      <c r="V6" s="24">
        <v>355</v>
      </c>
      <c r="W6" s="22">
        <f aca="true" t="shared" si="9" ref="W6:W23">SUM(X6:Y6)</f>
        <v>562</v>
      </c>
      <c r="X6" s="23">
        <v>294</v>
      </c>
      <c r="Y6" s="24">
        <v>268</v>
      </c>
      <c r="Z6" s="22">
        <f aca="true" t="shared" si="10" ref="Z6:Z24">SUM(AA6:AB6)</f>
        <v>1227</v>
      </c>
      <c r="AA6" s="23">
        <v>622</v>
      </c>
      <c r="AB6" s="24">
        <v>605</v>
      </c>
      <c r="AC6" s="22">
        <f aca="true" t="shared" si="11" ref="AC6:AC23">SUM(AD6:AE6)</f>
        <v>691</v>
      </c>
      <c r="AD6" s="23">
        <v>342</v>
      </c>
      <c r="AE6" s="24">
        <v>349</v>
      </c>
      <c r="AF6" s="22">
        <f aca="true" t="shared" si="12" ref="AF6:AF24">SUM(AG6:AH6)</f>
        <v>1292</v>
      </c>
      <c r="AG6" s="23">
        <v>667</v>
      </c>
      <c r="AH6" s="24">
        <v>625</v>
      </c>
    </row>
    <row r="7" spans="1:34" ht="12.75" customHeight="1">
      <c r="A7" s="4" t="s">
        <v>16</v>
      </c>
      <c r="B7" s="22">
        <f t="shared" si="2"/>
        <v>21111</v>
      </c>
      <c r="C7" s="23">
        <f t="shared" si="0"/>
        <v>10889</v>
      </c>
      <c r="D7" s="24">
        <f t="shared" si="1"/>
        <v>10222</v>
      </c>
      <c r="E7" s="22">
        <f t="shared" si="3"/>
        <v>12631</v>
      </c>
      <c r="F7" s="23">
        <v>6489</v>
      </c>
      <c r="G7" s="24">
        <v>6142</v>
      </c>
      <c r="H7" s="22">
        <f t="shared" si="4"/>
        <v>340</v>
      </c>
      <c r="I7" s="23">
        <v>182</v>
      </c>
      <c r="J7" s="24">
        <v>158</v>
      </c>
      <c r="K7" s="22">
        <f t="shared" si="5"/>
        <v>1143</v>
      </c>
      <c r="L7" s="23">
        <v>569</v>
      </c>
      <c r="M7" s="24">
        <v>574</v>
      </c>
      <c r="N7" s="22">
        <f t="shared" si="6"/>
        <v>467</v>
      </c>
      <c r="O7" s="23">
        <v>242</v>
      </c>
      <c r="P7" s="24">
        <v>225</v>
      </c>
      <c r="Q7" s="22">
        <f t="shared" si="7"/>
        <v>1453</v>
      </c>
      <c r="R7" s="23">
        <v>751</v>
      </c>
      <c r="S7" s="24">
        <v>702</v>
      </c>
      <c r="T7" s="22">
        <f t="shared" si="8"/>
        <v>798</v>
      </c>
      <c r="U7" s="23">
        <v>428</v>
      </c>
      <c r="V7" s="24">
        <v>370</v>
      </c>
      <c r="W7" s="22">
        <f t="shared" si="9"/>
        <v>628</v>
      </c>
      <c r="X7" s="23">
        <v>327</v>
      </c>
      <c r="Y7" s="24">
        <v>301</v>
      </c>
      <c r="Z7" s="22">
        <f t="shared" si="10"/>
        <v>1337</v>
      </c>
      <c r="AA7" s="23">
        <v>692</v>
      </c>
      <c r="AB7" s="24">
        <v>645</v>
      </c>
      <c r="AC7" s="22">
        <f t="shared" si="11"/>
        <v>744</v>
      </c>
      <c r="AD7" s="23">
        <v>388</v>
      </c>
      <c r="AE7" s="24">
        <v>356</v>
      </c>
      <c r="AF7" s="22">
        <f t="shared" si="12"/>
        <v>1570</v>
      </c>
      <c r="AG7" s="23">
        <v>821</v>
      </c>
      <c r="AH7" s="24">
        <v>749</v>
      </c>
    </row>
    <row r="8" spans="1:34" ht="12.75" customHeight="1">
      <c r="A8" s="7" t="s">
        <v>17</v>
      </c>
      <c r="B8" s="22">
        <f t="shared" si="2"/>
        <v>14143</v>
      </c>
      <c r="C8" s="23">
        <f t="shared" si="0"/>
        <v>6965</v>
      </c>
      <c r="D8" s="24">
        <f t="shared" si="1"/>
        <v>7178</v>
      </c>
      <c r="E8" s="22">
        <f t="shared" si="3"/>
        <v>9654</v>
      </c>
      <c r="F8" s="23">
        <v>4741</v>
      </c>
      <c r="G8" s="24">
        <v>4913</v>
      </c>
      <c r="H8" s="22">
        <f t="shared" si="4"/>
        <v>239</v>
      </c>
      <c r="I8" s="23">
        <v>99</v>
      </c>
      <c r="J8" s="24">
        <v>140</v>
      </c>
      <c r="K8" s="22">
        <f t="shared" si="5"/>
        <v>663</v>
      </c>
      <c r="L8" s="23">
        <v>316</v>
      </c>
      <c r="M8" s="24">
        <v>347</v>
      </c>
      <c r="N8" s="22">
        <f t="shared" si="6"/>
        <v>293</v>
      </c>
      <c r="O8" s="23">
        <v>145</v>
      </c>
      <c r="P8" s="24">
        <v>148</v>
      </c>
      <c r="Q8" s="22">
        <f t="shared" si="7"/>
        <v>789</v>
      </c>
      <c r="R8" s="23">
        <v>394</v>
      </c>
      <c r="S8" s="24">
        <v>395</v>
      </c>
      <c r="T8" s="22">
        <f t="shared" si="8"/>
        <v>407</v>
      </c>
      <c r="U8" s="23">
        <v>213</v>
      </c>
      <c r="V8" s="24">
        <v>194</v>
      </c>
      <c r="W8" s="22">
        <f t="shared" si="9"/>
        <v>283</v>
      </c>
      <c r="X8" s="23">
        <v>169</v>
      </c>
      <c r="Y8" s="24">
        <v>114</v>
      </c>
      <c r="Z8" s="22">
        <f t="shared" si="10"/>
        <v>745</v>
      </c>
      <c r="AA8" s="23">
        <v>378</v>
      </c>
      <c r="AB8" s="24">
        <v>367</v>
      </c>
      <c r="AC8" s="22">
        <f t="shared" si="11"/>
        <v>373</v>
      </c>
      <c r="AD8" s="23">
        <v>180</v>
      </c>
      <c r="AE8" s="24">
        <v>193</v>
      </c>
      <c r="AF8" s="22">
        <f t="shared" si="12"/>
        <v>697</v>
      </c>
      <c r="AG8" s="23">
        <v>330</v>
      </c>
      <c r="AH8" s="24">
        <v>367</v>
      </c>
    </row>
    <row r="9" spans="1:34" ht="12.75" customHeight="1">
      <c r="A9" s="7" t="s">
        <v>18</v>
      </c>
      <c r="B9" s="22">
        <f t="shared" si="2"/>
        <v>11851</v>
      </c>
      <c r="C9" s="23">
        <f t="shared" si="0"/>
        <v>5230</v>
      </c>
      <c r="D9" s="24">
        <f t="shared" si="1"/>
        <v>6621</v>
      </c>
      <c r="E9" s="22">
        <f t="shared" si="3"/>
        <v>7809</v>
      </c>
      <c r="F9" s="23">
        <v>3380</v>
      </c>
      <c r="G9" s="24">
        <v>4429</v>
      </c>
      <c r="H9" s="22">
        <f t="shared" si="4"/>
        <v>177</v>
      </c>
      <c r="I9" s="23">
        <v>87</v>
      </c>
      <c r="J9" s="24">
        <v>90</v>
      </c>
      <c r="K9" s="22">
        <f t="shared" si="5"/>
        <v>597</v>
      </c>
      <c r="L9" s="23">
        <v>272</v>
      </c>
      <c r="M9" s="24">
        <v>325</v>
      </c>
      <c r="N9" s="22">
        <f t="shared" si="6"/>
        <v>275</v>
      </c>
      <c r="O9" s="23">
        <v>131</v>
      </c>
      <c r="P9" s="24">
        <v>144</v>
      </c>
      <c r="Q9" s="22">
        <f t="shared" si="7"/>
        <v>653</v>
      </c>
      <c r="R9" s="23">
        <v>300</v>
      </c>
      <c r="S9" s="24">
        <v>353</v>
      </c>
      <c r="T9" s="22">
        <f t="shared" si="8"/>
        <v>386</v>
      </c>
      <c r="U9" s="23">
        <v>176</v>
      </c>
      <c r="V9" s="24">
        <v>210</v>
      </c>
      <c r="W9" s="22">
        <f t="shared" si="9"/>
        <v>346</v>
      </c>
      <c r="X9" s="23">
        <v>168</v>
      </c>
      <c r="Y9" s="24">
        <v>178</v>
      </c>
      <c r="Z9" s="22">
        <f t="shared" si="10"/>
        <v>607</v>
      </c>
      <c r="AA9" s="23">
        <v>257</v>
      </c>
      <c r="AB9" s="24">
        <v>350</v>
      </c>
      <c r="AC9" s="22">
        <f t="shared" si="11"/>
        <v>338</v>
      </c>
      <c r="AD9" s="23">
        <v>154</v>
      </c>
      <c r="AE9" s="24">
        <v>184</v>
      </c>
      <c r="AF9" s="22">
        <f t="shared" si="12"/>
        <v>663</v>
      </c>
      <c r="AG9" s="23">
        <v>305</v>
      </c>
      <c r="AH9" s="24">
        <v>358</v>
      </c>
    </row>
    <row r="10" spans="1:34" ht="12.75" customHeight="1">
      <c r="A10" s="7" t="s">
        <v>19</v>
      </c>
      <c r="B10" s="22">
        <f t="shared" si="2"/>
        <v>13016</v>
      </c>
      <c r="C10" s="23">
        <f t="shared" si="0"/>
        <v>6076</v>
      </c>
      <c r="D10" s="24">
        <f t="shared" si="1"/>
        <v>6940</v>
      </c>
      <c r="E10" s="22">
        <f t="shared" si="3"/>
        <v>8279</v>
      </c>
      <c r="F10" s="23">
        <v>3814</v>
      </c>
      <c r="G10" s="24">
        <v>4465</v>
      </c>
      <c r="H10" s="22">
        <f t="shared" si="4"/>
        <v>178</v>
      </c>
      <c r="I10" s="23">
        <v>78</v>
      </c>
      <c r="J10" s="24">
        <v>100</v>
      </c>
      <c r="K10" s="22">
        <f t="shared" si="5"/>
        <v>659</v>
      </c>
      <c r="L10" s="23">
        <v>321</v>
      </c>
      <c r="M10" s="24">
        <v>338</v>
      </c>
      <c r="N10" s="22">
        <f t="shared" si="6"/>
        <v>256</v>
      </c>
      <c r="O10" s="23">
        <v>120</v>
      </c>
      <c r="P10" s="24">
        <v>136</v>
      </c>
      <c r="Q10" s="22">
        <f t="shared" si="7"/>
        <v>789</v>
      </c>
      <c r="R10" s="23">
        <v>384</v>
      </c>
      <c r="S10" s="24">
        <v>405</v>
      </c>
      <c r="T10" s="22">
        <f t="shared" si="8"/>
        <v>452</v>
      </c>
      <c r="U10" s="23">
        <v>203</v>
      </c>
      <c r="V10" s="24">
        <v>249</v>
      </c>
      <c r="W10" s="22">
        <f t="shared" si="9"/>
        <v>406</v>
      </c>
      <c r="X10" s="23">
        <v>201</v>
      </c>
      <c r="Y10" s="24">
        <v>205</v>
      </c>
      <c r="Z10" s="22">
        <f t="shared" si="10"/>
        <v>774</v>
      </c>
      <c r="AA10" s="23">
        <v>358</v>
      </c>
      <c r="AB10" s="24">
        <v>416</v>
      </c>
      <c r="AC10" s="22">
        <f t="shared" si="11"/>
        <v>423</v>
      </c>
      <c r="AD10" s="23">
        <v>215</v>
      </c>
      <c r="AE10" s="24">
        <v>208</v>
      </c>
      <c r="AF10" s="22">
        <f t="shared" si="12"/>
        <v>800</v>
      </c>
      <c r="AG10" s="23">
        <v>382</v>
      </c>
      <c r="AH10" s="24">
        <v>418</v>
      </c>
    </row>
    <row r="11" spans="1:34" ht="12.75" customHeight="1">
      <c r="A11" s="7" t="s">
        <v>20</v>
      </c>
      <c r="B11" s="22">
        <f t="shared" si="2"/>
        <v>13254</v>
      </c>
      <c r="C11" s="23">
        <f t="shared" si="0"/>
        <v>6479</v>
      </c>
      <c r="D11" s="24">
        <f t="shared" si="1"/>
        <v>6775</v>
      </c>
      <c r="E11" s="22">
        <f t="shared" si="3"/>
        <v>8413</v>
      </c>
      <c r="F11" s="23">
        <v>4068</v>
      </c>
      <c r="G11" s="24">
        <v>4345</v>
      </c>
      <c r="H11" s="22">
        <f t="shared" si="4"/>
        <v>190</v>
      </c>
      <c r="I11" s="23">
        <v>99</v>
      </c>
      <c r="J11" s="24">
        <v>91</v>
      </c>
      <c r="K11" s="22">
        <f t="shared" si="5"/>
        <v>673</v>
      </c>
      <c r="L11" s="23">
        <v>350</v>
      </c>
      <c r="M11" s="24">
        <v>323</v>
      </c>
      <c r="N11" s="22">
        <f t="shared" si="6"/>
        <v>259</v>
      </c>
      <c r="O11" s="23">
        <v>138</v>
      </c>
      <c r="P11" s="24">
        <v>121</v>
      </c>
      <c r="Q11" s="22">
        <f t="shared" si="7"/>
        <v>801</v>
      </c>
      <c r="R11" s="23">
        <v>390</v>
      </c>
      <c r="S11" s="24">
        <v>411</v>
      </c>
      <c r="T11" s="22">
        <f t="shared" si="8"/>
        <v>445</v>
      </c>
      <c r="U11" s="23">
        <v>219</v>
      </c>
      <c r="V11" s="24">
        <v>226</v>
      </c>
      <c r="W11" s="22">
        <f t="shared" si="9"/>
        <v>369</v>
      </c>
      <c r="X11" s="23">
        <v>190</v>
      </c>
      <c r="Y11" s="24">
        <v>179</v>
      </c>
      <c r="Z11" s="22">
        <f t="shared" si="10"/>
        <v>840</v>
      </c>
      <c r="AA11" s="23">
        <v>399</v>
      </c>
      <c r="AB11" s="24">
        <v>441</v>
      </c>
      <c r="AC11" s="22">
        <f t="shared" si="11"/>
        <v>410</v>
      </c>
      <c r="AD11" s="23">
        <v>220</v>
      </c>
      <c r="AE11" s="24">
        <v>190</v>
      </c>
      <c r="AF11" s="22">
        <f t="shared" si="12"/>
        <v>854</v>
      </c>
      <c r="AG11" s="23">
        <v>406</v>
      </c>
      <c r="AH11" s="24">
        <v>448</v>
      </c>
    </row>
    <row r="12" spans="1:34" ht="12.75" customHeight="1">
      <c r="A12" s="7" t="s">
        <v>21</v>
      </c>
      <c r="B12" s="22">
        <f t="shared" si="2"/>
        <v>11397</v>
      </c>
      <c r="C12" s="23">
        <f t="shared" si="0"/>
        <v>5092</v>
      </c>
      <c r="D12" s="24">
        <f t="shared" si="1"/>
        <v>6305</v>
      </c>
      <c r="E12" s="22">
        <f t="shared" si="3"/>
        <v>7144</v>
      </c>
      <c r="F12" s="23">
        <v>3194</v>
      </c>
      <c r="G12" s="24">
        <v>3950</v>
      </c>
      <c r="H12" s="22">
        <f t="shared" si="4"/>
        <v>161</v>
      </c>
      <c r="I12" s="23">
        <v>64</v>
      </c>
      <c r="J12" s="24">
        <v>97</v>
      </c>
      <c r="K12" s="22">
        <f t="shared" si="5"/>
        <v>568</v>
      </c>
      <c r="L12" s="23">
        <v>268</v>
      </c>
      <c r="M12" s="24">
        <v>300</v>
      </c>
      <c r="N12" s="22">
        <f t="shared" si="6"/>
        <v>239</v>
      </c>
      <c r="O12" s="23">
        <v>106</v>
      </c>
      <c r="P12" s="24">
        <v>133</v>
      </c>
      <c r="Q12" s="22">
        <f t="shared" si="7"/>
        <v>762</v>
      </c>
      <c r="R12" s="23">
        <v>346</v>
      </c>
      <c r="S12" s="24">
        <v>416</v>
      </c>
      <c r="T12" s="22">
        <f t="shared" si="8"/>
        <v>431</v>
      </c>
      <c r="U12" s="23">
        <v>192</v>
      </c>
      <c r="V12" s="24">
        <v>239</v>
      </c>
      <c r="W12" s="22">
        <f t="shared" si="9"/>
        <v>297</v>
      </c>
      <c r="X12" s="23">
        <v>111</v>
      </c>
      <c r="Y12" s="24">
        <v>186</v>
      </c>
      <c r="Z12" s="22">
        <f t="shared" si="10"/>
        <v>633</v>
      </c>
      <c r="AA12" s="23">
        <v>289</v>
      </c>
      <c r="AB12" s="24">
        <v>344</v>
      </c>
      <c r="AC12" s="22">
        <f t="shared" si="11"/>
        <v>414</v>
      </c>
      <c r="AD12" s="23">
        <v>193</v>
      </c>
      <c r="AE12" s="24">
        <v>221</v>
      </c>
      <c r="AF12" s="22">
        <f t="shared" si="12"/>
        <v>748</v>
      </c>
      <c r="AG12" s="23">
        <v>329</v>
      </c>
      <c r="AH12" s="24">
        <v>419</v>
      </c>
    </row>
    <row r="13" spans="1:34" ht="12.75" customHeight="1">
      <c r="A13" s="7" t="s">
        <v>22</v>
      </c>
      <c r="B13" s="22">
        <f t="shared" si="2"/>
        <v>9275</v>
      </c>
      <c r="C13" s="23">
        <f t="shared" si="0"/>
        <v>4145</v>
      </c>
      <c r="D13" s="24">
        <f t="shared" si="1"/>
        <v>5130</v>
      </c>
      <c r="E13" s="22">
        <f t="shared" si="3"/>
        <v>5831</v>
      </c>
      <c r="F13" s="23">
        <v>2590</v>
      </c>
      <c r="G13" s="24">
        <v>3241</v>
      </c>
      <c r="H13" s="22">
        <f t="shared" si="4"/>
        <v>125</v>
      </c>
      <c r="I13" s="23">
        <v>55</v>
      </c>
      <c r="J13" s="24">
        <v>70</v>
      </c>
      <c r="K13" s="22">
        <f t="shared" si="5"/>
        <v>454</v>
      </c>
      <c r="L13" s="23">
        <v>210</v>
      </c>
      <c r="M13" s="24">
        <v>244</v>
      </c>
      <c r="N13" s="22">
        <f t="shared" si="6"/>
        <v>183</v>
      </c>
      <c r="O13" s="23">
        <v>80</v>
      </c>
      <c r="P13" s="24">
        <v>103</v>
      </c>
      <c r="Q13" s="22">
        <f t="shared" si="7"/>
        <v>553</v>
      </c>
      <c r="R13" s="23">
        <v>246</v>
      </c>
      <c r="S13" s="24">
        <v>307</v>
      </c>
      <c r="T13" s="22">
        <f t="shared" si="8"/>
        <v>316</v>
      </c>
      <c r="U13" s="23">
        <v>151</v>
      </c>
      <c r="V13" s="24">
        <v>165</v>
      </c>
      <c r="W13" s="22">
        <f t="shared" si="9"/>
        <v>277</v>
      </c>
      <c r="X13" s="23">
        <v>128</v>
      </c>
      <c r="Y13" s="24">
        <v>149</v>
      </c>
      <c r="Z13" s="22">
        <f t="shared" si="10"/>
        <v>552</v>
      </c>
      <c r="AA13" s="23">
        <v>248</v>
      </c>
      <c r="AB13" s="24">
        <v>304</v>
      </c>
      <c r="AC13" s="22">
        <f t="shared" si="11"/>
        <v>362</v>
      </c>
      <c r="AD13" s="23">
        <v>163</v>
      </c>
      <c r="AE13" s="24">
        <v>199</v>
      </c>
      <c r="AF13" s="22">
        <f t="shared" si="12"/>
        <v>622</v>
      </c>
      <c r="AG13" s="23">
        <v>274</v>
      </c>
      <c r="AH13" s="24">
        <v>348</v>
      </c>
    </row>
    <row r="14" spans="1:34" ht="12.75" customHeight="1">
      <c r="A14" s="7" t="s">
        <v>23</v>
      </c>
      <c r="B14" s="22">
        <f t="shared" si="2"/>
        <v>9007</v>
      </c>
      <c r="C14" s="23">
        <f t="shared" si="0"/>
        <v>4048</v>
      </c>
      <c r="D14" s="24">
        <f t="shared" si="1"/>
        <v>4959</v>
      </c>
      <c r="E14" s="22">
        <f t="shared" si="3"/>
        <v>5611</v>
      </c>
      <c r="F14" s="23">
        <v>2548</v>
      </c>
      <c r="G14" s="24">
        <v>3063</v>
      </c>
      <c r="H14" s="22">
        <f t="shared" si="4"/>
        <v>136</v>
      </c>
      <c r="I14" s="23">
        <v>58</v>
      </c>
      <c r="J14" s="24">
        <v>78</v>
      </c>
      <c r="K14" s="22">
        <f t="shared" si="5"/>
        <v>476</v>
      </c>
      <c r="L14" s="23">
        <v>220</v>
      </c>
      <c r="M14" s="24">
        <v>256</v>
      </c>
      <c r="N14" s="22">
        <f t="shared" si="6"/>
        <v>205</v>
      </c>
      <c r="O14" s="23">
        <v>89</v>
      </c>
      <c r="P14" s="24">
        <v>116</v>
      </c>
      <c r="Q14" s="22">
        <f t="shared" si="7"/>
        <v>551</v>
      </c>
      <c r="R14" s="23">
        <v>255</v>
      </c>
      <c r="S14" s="24">
        <v>296</v>
      </c>
      <c r="T14" s="22">
        <f t="shared" si="8"/>
        <v>278</v>
      </c>
      <c r="U14" s="23">
        <v>119</v>
      </c>
      <c r="V14" s="24">
        <v>159</v>
      </c>
      <c r="W14" s="22">
        <f t="shared" si="9"/>
        <v>256</v>
      </c>
      <c r="X14" s="23">
        <v>113</v>
      </c>
      <c r="Y14" s="24">
        <v>143</v>
      </c>
      <c r="Z14" s="22">
        <f t="shared" si="10"/>
        <v>556</v>
      </c>
      <c r="AA14" s="23">
        <v>235</v>
      </c>
      <c r="AB14" s="24">
        <v>321</v>
      </c>
      <c r="AC14" s="22">
        <f t="shared" si="11"/>
        <v>307</v>
      </c>
      <c r="AD14" s="23">
        <v>136</v>
      </c>
      <c r="AE14" s="24">
        <v>171</v>
      </c>
      <c r="AF14" s="22">
        <f t="shared" si="12"/>
        <v>631</v>
      </c>
      <c r="AG14" s="23">
        <v>275</v>
      </c>
      <c r="AH14" s="24">
        <v>356</v>
      </c>
    </row>
    <row r="15" spans="1:34" ht="12.75" customHeight="1">
      <c r="A15" s="7" t="s">
        <v>24</v>
      </c>
      <c r="B15" s="22">
        <f t="shared" si="2"/>
        <v>8130</v>
      </c>
      <c r="C15" s="23">
        <f t="shared" si="0"/>
        <v>3913</v>
      </c>
      <c r="D15" s="24">
        <f t="shared" si="1"/>
        <v>4217</v>
      </c>
      <c r="E15" s="22">
        <f t="shared" si="3"/>
        <v>4909</v>
      </c>
      <c r="F15" s="23">
        <v>2372</v>
      </c>
      <c r="G15" s="24">
        <v>2537</v>
      </c>
      <c r="H15" s="22">
        <f t="shared" si="4"/>
        <v>125</v>
      </c>
      <c r="I15" s="23">
        <v>69</v>
      </c>
      <c r="J15" s="24">
        <v>56</v>
      </c>
      <c r="K15" s="22">
        <f t="shared" si="5"/>
        <v>419</v>
      </c>
      <c r="L15" s="23">
        <v>210</v>
      </c>
      <c r="M15" s="24">
        <v>209</v>
      </c>
      <c r="N15" s="22">
        <f t="shared" si="6"/>
        <v>178</v>
      </c>
      <c r="O15" s="23">
        <v>82</v>
      </c>
      <c r="P15" s="24">
        <v>96</v>
      </c>
      <c r="Q15" s="22">
        <f t="shared" si="7"/>
        <v>529</v>
      </c>
      <c r="R15" s="23">
        <v>257</v>
      </c>
      <c r="S15" s="24">
        <v>272</v>
      </c>
      <c r="T15" s="22">
        <f t="shared" si="8"/>
        <v>271</v>
      </c>
      <c r="U15" s="23">
        <v>133</v>
      </c>
      <c r="V15" s="24">
        <v>138</v>
      </c>
      <c r="W15" s="22">
        <f t="shared" si="9"/>
        <v>257</v>
      </c>
      <c r="X15" s="23">
        <v>128</v>
      </c>
      <c r="Y15" s="24">
        <v>129</v>
      </c>
      <c r="Z15" s="22">
        <f t="shared" si="10"/>
        <v>551</v>
      </c>
      <c r="AA15" s="23">
        <v>242</v>
      </c>
      <c r="AB15" s="24">
        <v>309</v>
      </c>
      <c r="AC15" s="22">
        <f t="shared" si="11"/>
        <v>276</v>
      </c>
      <c r="AD15" s="23">
        <v>137</v>
      </c>
      <c r="AE15" s="24">
        <v>139</v>
      </c>
      <c r="AF15" s="22">
        <f t="shared" si="12"/>
        <v>615</v>
      </c>
      <c r="AG15" s="23">
        <v>283</v>
      </c>
      <c r="AH15" s="24">
        <v>332</v>
      </c>
    </row>
    <row r="16" spans="1:34" ht="12.75" customHeight="1">
      <c r="A16" s="7" t="s">
        <v>25</v>
      </c>
      <c r="B16" s="22">
        <f t="shared" si="2"/>
        <v>7435</v>
      </c>
      <c r="C16" s="23">
        <f t="shared" si="0"/>
        <v>3627</v>
      </c>
      <c r="D16" s="24">
        <f t="shared" si="1"/>
        <v>3808</v>
      </c>
      <c r="E16" s="22">
        <f t="shared" si="3"/>
        <v>4330</v>
      </c>
      <c r="F16" s="23">
        <v>2083</v>
      </c>
      <c r="G16" s="24">
        <v>2247</v>
      </c>
      <c r="H16" s="22">
        <f t="shared" si="4"/>
        <v>95</v>
      </c>
      <c r="I16" s="23">
        <v>50</v>
      </c>
      <c r="J16" s="24">
        <v>45</v>
      </c>
      <c r="K16" s="22">
        <f t="shared" si="5"/>
        <v>432</v>
      </c>
      <c r="L16" s="23">
        <v>201</v>
      </c>
      <c r="M16" s="24">
        <v>231</v>
      </c>
      <c r="N16" s="22">
        <f t="shared" si="6"/>
        <v>184</v>
      </c>
      <c r="O16" s="23">
        <v>101</v>
      </c>
      <c r="P16" s="24">
        <v>83</v>
      </c>
      <c r="Q16" s="22">
        <f t="shared" si="7"/>
        <v>546</v>
      </c>
      <c r="R16" s="23">
        <v>261</v>
      </c>
      <c r="S16" s="24">
        <v>285</v>
      </c>
      <c r="T16" s="22">
        <f t="shared" si="8"/>
        <v>303</v>
      </c>
      <c r="U16" s="23">
        <v>155</v>
      </c>
      <c r="V16" s="24">
        <v>148</v>
      </c>
      <c r="W16" s="22">
        <f t="shared" si="9"/>
        <v>228</v>
      </c>
      <c r="X16" s="23">
        <v>124</v>
      </c>
      <c r="Y16" s="24">
        <v>104</v>
      </c>
      <c r="Z16" s="22">
        <f t="shared" si="10"/>
        <v>502</v>
      </c>
      <c r="AA16" s="23">
        <v>239</v>
      </c>
      <c r="AB16" s="24">
        <v>263</v>
      </c>
      <c r="AC16" s="22">
        <f t="shared" si="11"/>
        <v>260</v>
      </c>
      <c r="AD16" s="23">
        <v>132</v>
      </c>
      <c r="AE16" s="24">
        <v>128</v>
      </c>
      <c r="AF16" s="22">
        <f t="shared" si="12"/>
        <v>555</v>
      </c>
      <c r="AG16" s="23">
        <v>281</v>
      </c>
      <c r="AH16" s="24">
        <v>274</v>
      </c>
    </row>
    <row r="17" spans="1:34" ht="12.75" customHeight="1">
      <c r="A17" s="7" t="s">
        <v>26</v>
      </c>
      <c r="B17" s="22">
        <f t="shared" si="2"/>
        <v>6235</v>
      </c>
      <c r="C17" s="23">
        <f t="shared" si="0"/>
        <v>2970</v>
      </c>
      <c r="D17" s="24">
        <f t="shared" si="1"/>
        <v>3265</v>
      </c>
      <c r="E17" s="22">
        <f t="shared" si="3"/>
        <v>3529</v>
      </c>
      <c r="F17" s="23">
        <v>1674</v>
      </c>
      <c r="G17" s="24">
        <v>1855</v>
      </c>
      <c r="H17" s="22">
        <f t="shared" si="4"/>
        <v>83</v>
      </c>
      <c r="I17" s="23">
        <v>40</v>
      </c>
      <c r="J17" s="24">
        <v>43</v>
      </c>
      <c r="K17" s="22">
        <f t="shared" si="5"/>
        <v>341</v>
      </c>
      <c r="L17" s="23">
        <v>165</v>
      </c>
      <c r="M17" s="24">
        <v>176</v>
      </c>
      <c r="N17" s="22">
        <f t="shared" si="6"/>
        <v>146</v>
      </c>
      <c r="O17" s="23">
        <v>78</v>
      </c>
      <c r="P17" s="24">
        <v>68</v>
      </c>
      <c r="Q17" s="22">
        <f t="shared" si="7"/>
        <v>547</v>
      </c>
      <c r="R17" s="23">
        <v>260</v>
      </c>
      <c r="S17" s="24">
        <v>287</v>
      </c>
      <c r="T17" s="22">
        <f t="shared" si="8"/>
        <v>278</v>
      </c>
      <c r="U17" s="23">
        <v>122</v>
      </c>
      <c r="V17" s="24">
        <v>156</v>
      </c>
      <c r="W17" s="22">
        <f t="shared" si="9"/>
        <v>211</v>
      </c>
      <c r="X17" s="23">
        <v>108</v>
      </c>
      <c r="Y17" s="24">
        <v>103</v>
      </c>
      <c r="Z17" s="22">
        <f t="shared" si="10"/>
        <v>426</v>
      </c>
      <c r="AA17" s="23">
        <v>214</v>
      </c>
      <c r="AB17" s="24">
        <v>212</v>
      </c>
      <c r="AC17" s="22">
        <f t="shared" si="11"/>
        <v>245</v>
      </c>
      <c r="AD17" s="23">
        <v>108</v>
      </c>
      <c r="AE17" s="24">
        <v>137</v>
      </c>
      <c r="AF17" s="22">
        <f t="shared" si="12"/>
        <v>429</v>
      </c>
      <c r="AG17" s="23">
        <v>201</v>
      </c>
      <c r="AH17" s="24">
        <v>228</v>
      </c>
    </row>
    <row r="18" spans="1:34" ht="12.75" customHeight="1">
      <c r="A18" s="7" t="s">
        <v>27</v>
      </c>
      <c r="B18" s="22">
        <f t="shared" si="2"/>
        <v>4335</v>
      </c>
      <c r="C18" s="23">
        <f t="shared" si="0"/>
        <v>1983</v>
      </c>
      <c r="D18" s="24">
        <f t="shared" si="1"/>
        <v>2352</v>
      </c>
      <c r="E18" s="22">
        <f t="shared" si="3"/>
        <v>2429</v>
      </c>
      <c r="F18" s="23">
        <v>1101</v>
      </c>
      <c r="G18" s="24">
        <v>1328</v>
      </c>
      <c r="H18" s="22">
        <f t="shared" si="4"/>
        <v>59</v>
      </c>
      <c r="I18" s="23">
        <v>30</v>
      </c>
      <c r="J18" s="24">
        <v>29</v>
      </c>
      <c r="K18" s="22">
        <f t="shared" si="5"/>
        <v>285</v>
      </c>
      <c r="L18" s="23">
        <v>125</v>
      </c>
      <c r="M18" s="24">
        <v>160</v>
      </c>
      <c r="N18" s="22">
        <f t="shared" si="6"/>
        <v>88</v>
      </c>
      <c r="O18" s="23">
        <v>41</v>
      </c>
      <c r="P18" s="24">
        <v>47</v>
      </c>
      <c r="Q18" s="22">
        <f t="shared" si="7"/>
        <v>356</v>
      </c>
      <c r="R18" s="23">
        <v>173</v>
      </c>
      <c r="S18" s="24">
        <v>183</v>
      </c>
      <c r="T18" s="22">
        <f t="shared" si="8"/>
        <v>190</v>
      </c>
      <c r="U18" s="23">
        <v>87</v>
      </c>
      <c r="V18" s="24">
        <v>103</v>
      </c>
      <c r="W18" s="22">
        <f t="shared" si="9"/>
        <v>143</v>
      </c>
      <c r="X18" s="23">
        <v>69</v>
      </c>
      <c r="Y18" s="24">
        <v>74</v>
      </c>
      <c r="Z18" s="22">
        <f t="shared" si="10"/>
        <v>296</v>
      </c>
      <c r="AA18" s="23">
        <v>127</v>
      </c>
      <c r="AB18" s="24">
        <v>169</v>
      </c>
      <c r="AC18" s="22">
        <f t="shared" si="11"/>
        <v>177</v>
      </c>
      <c r="AD18" s="23">
        <v>88</v>
      </c>
      <c r="AE18" s="24">
        <v>89</v>
      </c>
      <c r="AF18" s="22">
        <f t="shared" si="12"/>
        <v>312</v>
      </c>
      <c r="AG18" s="23">
        <v>142</v>
      </c>
      <c r="AH18" s="24">
        <v>170</v>
      </c>
    </row>
    <row r="19" spans="1:34" ht="12.75" customHeight="1">
      <c r="A19" s="7" t="s">
        <v>28</v>
      </c>
      <c r="B19" s="22">
        <f t="shared" si="2"/>
        <v>3776</v>
      </c>
      <c r="C19" s="23">
        <f t="shared" si="0"/>
        <v>1682</v>
      </c>
      <c r="D19" s="24">
        <f t="shared" si="1"/>
        <v>2094</v>
      </c>
      <c r="E19" s="22">
        <f t="shared" si="3"/>
        <v>2021</v>
      </c>
      <c r="F19" s="23">
        <v>880</v>
      </c>
      <c r="G19" s="24">
        <v>1141</v>
      </c>
      <c r="H19" s="22">
        <f t="shared" si="4"/>
        <v>66</v>
      </c>
      <c r="I19" s="23">
        <v>25</v>
      </c>
      <c r="J19" s="24">
        <v>41</v>
      </c>
      <c r="K19" s="22">
        <f t="shared" si="5"/>
        <v>238</v>
      </c>
      <c r="L19" s="23">
        <v>109</v>
      </c>
      <c r="M19" s="24">
        <v>129</v>
      </c>
      <c r="N19" s="22">
        <f t="shared" si="6"/>
        <v>100</v>
      </c>
      <c r="O19" s="23">
        <v>43</v>
      </c>
      <c r="P19" s="24">
        <v>57</v>
      </c>
      <c r="Q19" s="22">
        <f t="shared" si="7"/>
        <v>285</v>
      </c>
      <c r="R19" s="23">
        <v>131</v>
      </c>
      <c r="S19" s="24">
        <v>154</v>
      </c>
      <c r="T19" s="22">
        <f t="shared" si="8"/>
        <v>163</v>
      </c>
      <c r="U19" s="23">
        <v>80</v>
      </c>
      <c r="V19" s="24">
        <v>83</v>
      </c>
      <c r="W19" s="22">
        <f t="shared" si="9"/>
        <v>131</v>
      </c>
      <c r="X19" s="23">
        <v>72</v>
      </c>
      <c r="Y19" s="24">
        <v>59</v>
      </c>
      <c r="Z19" s="22">
        <f t="shared" si="10"/>
        <v>304</v>
      </c>
      <c r="AA19" s="23">
        <v>141</v>
      </c>
      <c r="AB19" s="24">
        <v>163</v>
      </c>
      <c r="AC19" s="22">
        <f t="shared" si="11"/>
        <v>152</v>
      </c>
      <c r="AD19" s="23">
        <v>64</v>
      </c>
      <c r="AE19" s="39">
        <v>88</v>
      </c>
      <c r="AF19" s="22">
        <f t="shared" si="12"/>
        <v>316</v>
      </c>
      <c r="AG19" s="23">
        <v>137</v>
      </c>
      <c r="AH19" s="24">
        <v>179</v>
      </c>
    </row>
    <row r="20" spans="1:34" ht="12.75" customHeight="1">
      <c r="A20" s="7" t="s">
        <v>29</v>
      </c>
      <c r="B20" s="22">
        <f t="shared" si="2"/>
        <v>2309</v>
      </c>
      <c r="C20" s="23">
        <f t="shared" si="0"/>
        <v>854</v>
      </c>
      <c r="D20" s="24">
        <f t="shared" si="1"/>
        <v>1455</v>
      </c>
      <c r="E20" s="22">
        <f t="shared" si="3"/>
        <v>1205</v>
      </c>
      <c r="F20" s="23">
        <v>426</v>
      </c>
      <c r="G20" s="24">
        <v>779</v>
      </c>
      <c r="H20" s="22">
        <f t="shared" si="4"/>
        <v>35</v>
      </c>
      <c r="I20" s="23">
        <v>17</v>
      </c>
      <c r="J20" s="24">
        <v>18</v>
      </c>
      <c r="K20" s="22">
        <f t="shared" si="5"/>
        <v>139</v>
      </c>
      <c r="L20" s="23">
        <v>55</v>
      </c>
      <c r="M20" s="24">
        <v>84</v>
      </c>
      <c r="N20" s="22">
        <f t="shared" si="6"/>
        <v>69</v>
      </c>
      <c r="O20" s="23">
        <v>20</v>
      </c>
      <c r="P20" s="24">
        <v>49</v>
      </c>
      <c r="Q20" s="22">
        <f t="shared" si="7"/>
        <v>166</v>
      </c>
      <c r="R20" s="23">
        <v>68</v>
      </c>
      <c r="S20" s="24">
        <v>98</v>
      </c>
      <c r="T20" s="22">
        <f t="shared" si="8"/>
        <v>92</v>
      </c>
      <c r="U20" s="23">
        <v>26</v>
      </c>
      <c r="V20" s="24">
        <v>66</v>
      </c>
      <c r="W20" s="22">
        <f t="shared" si="9"/>
        <v>86</v>
      </c>
      <c r="X20" s="23">
        <v>37</v>
      </c>
      <c r="Y20" s="24">
        <v>49</v>
      </c>
      <c r="Z20" s="22">
        <f t="shared" si="10"/>
        <v>170</v>
      </c>
      <c r="AA20" s="23">
        <v>62</v>
      </c>
      <c r="AB20" s="24">
        <v>108</v>
      </c>
      <c r="AC20" s="22">
        <f t="shared" si="11"/>
        <v>104</v>
      </c>
      <c r="AD20" s="23">
        <v>49</v>
      </c>
      <c r="AE20" s="39">
        <v>55</v>
      </c>
      <c r="AF20" s="22">
        <f t="shared" si="12"/>
        <v>243</v>
      </c>
      <c r="AG20" s="23">
        <v>94</v>
      </c>
      <c r="AH20" s="24">
        <v>149</v>
      </c>
    </row>
    <row r="21" spans="1:34" ht="13.5">
      <c r="A21" s="7" t="s">
        <v>30</v>
      </c>
      <c r="B21" s="22">
        <f t="shared" si="2"/>
        <v>1205</v>
      </c>
      <c r="C21" s="23">
        <f t="shared" si="0"/>
        <v>410</v>
      </c>
      <c r="D21" s="24">
        <f t="shared" si="1"/>
        <v>795</v>
      </c>
      <c r="E21" s="22">
        <f t="shared" si="3"/>
        <v>645</v>
      </c>
      <c r="F21" s="23">
        <v>198</v>
      </c>
      <c r="G21" s="24">
        <v>447</v>
      </c>
      <c r="H21" s="22">
        <f t="shared" si="4"/>
        <v>16</v>
      </c>
      <c r="I21" s="23">
        <v>5</v>
      </c>
      <c r="J21" s="24">
        <v>11</v>
      </c>
      <c r="K21" s="22">
        <f t="shared" si="5"/>
        <v>68</v>
      </c>
      <c r="L21" s="23">
        <v>21</v>
      </c>
      <c r="M21" s="24">
        <v>47</v>
      </c>
      <c r="N21" s="22">
        <f t="shared" si="6"/>
        <v>32</v>
      </c>
      <c r="O21" s="23">
        <v>15</v>
      </c>
      <c r="P21" s="24">
        <v>17</v>
      </c>
      <c r="Q21" s="22">
        <f t="shared" si="7"/>
        <v>91</v>
      </c>
      <c r="R21" s="23">
        <v>31</v>
      </c>
      <c r="S21" s="24">
        <v>60</v>
      </c>
      <c r="T21" s="22">
        <f t="shared" si="8"/>
        <v>43</v>
      </c>
      <c r="U21" s="23">
        <v>11</v>
      </c>
      <c r="V21" s="24">
        <v>32</v>
      </c>
      <c r="W21" s="22">
        <f t="shared" si="9"/>
        <v>53</v>
      </c>
      <c r="X21" s="23">
        <v>20</v>
      </c>
      <c r="Y21" s="24">
        <v>33</v>
      </c>
      <c r="Z21" s="22">
        <f t="shared" si="10"/>
        <v>90</v>
      </c>
      <c r="AA21" s="23">
        <v>41</v>
      </c>
      <c r="AB21" s="24">
        <v>49</v>
      </c>
      <c r="AC21" s="22">
        <f t="shared" si="11"/>
        <v>65</v>
      </c>
      <c r="AD21" s="23">
        <v>27</v>
      </c>
      <c r="AE21" s="39">
        <v>38</v>
      </c>
      <c r="AF21" s="22">
        <f t="shared" si="12"/>
        <v>102</v>
      </c>
      <c r="AG21" s="23">
        <v>41</v>
      </c>
      <c r="AH21" s="24">
        <v>61</v>
      </c>
    </row>
    <row r="22" spans="1:34" ht="13.5">
      <c r="A22" s="7" t="s">
        <v>31</v>
      </c>
      <c r="B22" s="22">
        <f t="shared" si="2"/>
        <v>494</v>
      </c>
      <c r="C22" s="23">
        <f t="shared" si="0"/>
        <v>131</v>
      </c>
      <c r="D22" s="24">
        <f t="shared" si="1"/>
        <v>363</v>
      </c>
      <c r="E22" s="22">
        <f t="shared" si="3"/>
        <v>257</v>
      </c>
      <c r="F22" s="23">
        <v>72</v>
      </c>
      <c r="G22" s="24">
        <v>185</v>
      </c>
      <c r="H22" s="22">
        <f t="shared" si="4"/>
        <v>5</v>
      </c>
      <c r="I22" s="23">
        <v>3</v>
      </c>
      <c r="J22" s="24">
        <v>2</v>
      </c>
      <c r="K22" s="22">
        <f t="shared" si="5"/>
        <v>31</v>
      </c>
      <c r="L22" s="23">
        <v>4</v>
      </c>
      <c r="M22" s="24">
        <v>27</v>
      </c>
      <c r="N22" s="22">
        <f t="shared" si="6"/>
        <v>15</v>
      </c>
      <c r="O22" s="23">
        <v>4</v>
      </c>
      <c r="P22" s="39">
        <v>11</v>
      </c>
      <c r="Q22" s="22">
        <f t="shared" si="7"/>
        <v>39</v>
      </c>
      <c r="R22" s="23">
        <v>11</v>
      </c>
      <c r="S22" s="24">
        <v>28</v>
      </c>
      <c r="T22" s="22">
        <f t="shared" si="8"/>
        <v>21</v>
      </c>
      <c r="U22" s="23">
        <v>6</v>
      </c>
      <c r="V22" s="24">
        <v>15</v>
      </c>
      <c r="W22" s="22">
        <f t="shared" si="9"/>
        <v>14</v>
      </c>
      <c r="X22" s="23">
        <v>6</v>
      </c>
      <c r="Y22" s="24">
        <v>8</v>
      </c>
      <c r="Z22" s="22">
        <f t="shared" si="10"/>
        <v>29</v>
      </c>
      <c r="AA22" s="23">
        <v>6</v>
      </c>
      <c r="AB22" s="24">
        <v>23</v>
      </c>
      <c r="AC22" s="22">
        <f t="shared" si="11"/>
        <v>27</v>
      </c>
      <c r="AD22" s="23">
        <v>5</v>
      </c>
      <c r="AE22" s="39">
        <v>22</v>
      </c>
      <c r="AF22" s="22">
        <f t="shared" si="12"/>
        <v>56</v>
      </c>
      <c r="AG22" s="23">
        <v>14</v>
      </c>
      <c r="AH22" s="24">
        <v>42</v>
      </c>
    </row>
    <row r="23" spans="1:34" ht="13.5">
      <c r="A23" s="7" t="s">
        <v>32</v>
      </c>
      <c r="B23" s="22">
        <f t="shared" si="2"/>
        <v>108</v>
      </c>
      <c r="C23" s="23">
        <f t="shared" si="0"/>
        <v>26</v>
      </c>
      <c r="D23" s="24">
        <f t="shared" si="1"/>
        <v>82</v>
      </c>
      <c r="E23" s="22">
        <f t="shared" si="3"/>
        <v>58</v>
      </c>
      <c r="F23" s="23">
        <v>15</v>
      </c>
      <c r="G23" s="24">
        <v>43</v>
      </c>
      <c r="H23" s="22">
        <f t="shared" si="4"/>
        <v>1</v>
      </c>
      <c r="I23" s="49" t="s">
        <v>270</v>
      </c>
      <c r="J23" s="24">
        <v>1</v>
      </c>
      <c r="K23" s="22">
        <f t="shared" si="5"/>
        <v>6</v>
      </c>
      <c r="L23" s="23">
        <v>3</v>
      </c>
      <c r="M23" s="24">
        <v>3</v>
      </c>
      <c r="N23" s="22">
        <f t="shared" si="6"/>
        <v>1</v>
      </c>
      <c r="O23" s="49" t="s">
        <v>270</v>
      </c>
      <c r="P23" s="39">
        <v>1</v>
      </c>
      <c r="Q23" s="22">
        <f t="shared" si="7"/>
        <v>10</v>
      </c>
      <c r="R23" s="49" t="s">
        <v>270</v>
      </c>
      <c r="S23" s="24">
        <v>10</v>
      </c>
      <c r="T23" s="22">
        <f t="shared" si="8"/>
        <v>5</v>
      </c>
      <c r="U23" s="23">
        <v>2</v>
      </c>
      <c r="V23" s="24">
        <v>3</v>
      </c>
      <c r="W23" s="22">
        <f t="shared" si="9"/>
        <v>6</v>
      </c>
      <c r="X23" s="23">
        <v>3</v>
      </c>
      <c r="Y23" s="24">
        <v>3</v>
      </c>
      <c r="Z23" s="22">
        <f t="shared" si="10"/>
        <v>9</v>
      </c>
      <c r="AA23" s="49" t="s">
        <v>270</v>
      </c>
      <c r="AB23" s="24">
        <v>9</v>
      </c>
      <c r="AC23" s="22">
        <f t="shared" si="11"/>
        <v>1</v>
      </c>
      <c r="AD23" s="49" t="s">
        <v>270</v>
      </c>
      <c r="AE23" s="39">
        <v>1</v>
      </c>
      <c r="AF23" s="22">
        <f t="shared" si="12"/>
        <v>11</v>
      </c>
      <c r="AG23" s="23">
        <v>3</v>
      </c>
      <c r="AH23" s="24">
        <v>8</v>
      </c>
    </row>
    <row r="24" spans="1:34" ht="13.5">
      <c r="A24" s="7" t="s">
        <v>271</v>
      </c>
      <c r="B24" s="22">
        <f t="shared" si="2"/>
        <v>13</v>
      </c>
      <c r="C24" s="23">
        <f t="shared" si="0"/>
        <v>3</v>
      </c>
      <c r="D24" s="24">
        <f t="shared" si="1"/>
        <v>10</v>
      </c>
      <c r="E24" s="22">
        <f t="shared" si="3"/>
        <v>5</v>
      </c>
      <c r="F24" s="49" t="s">
        <v>270</v>
      </c>
      <c r="G24" s="24">
        <v>5</v>
      </c>
      <c r="H24" s="49" t="s">
        <v>270</v>
      </c>
      <c r="I24" s="49" t="s">
        <v>270</v>
      </c>
      <c r="J24" s="49" t="s">
        <v>270</v>
      </c>
      <c r="K24" s="22">
        <f t="shared" si="5"/>
        <v>1</v>
      </c>
      <c r="L24" s="49" t="s">
        <v>270</v>
      </c>
      <c r="M24" s="24">
        <v>1</v>
      </c>
      <c r="N24" s="22">
        <f t="shared" si="6"/>
        <v>1</v>
      </c>
      <c r="O24" s="23">
        <v>1</v>
      </c>
      <c r="P24" s="50" t="s">
        <v>270</v>
      </c>
      <c r="Q24" s="22">
        <f t="shared" si="7"/>
        <v>1</v>
      </c>
      <c r="R24" s="23">
        <v>1</v>
      </c>
      <c r="S24" s="49" t="s">
        <v>270</v>
      </c>
      <c r="T24" s="22">
        <f t="shared" si="8"/>
        <v>2</v>
      </c>
      <c r="U24" s="23">
        <v>1</v>
      </c>
      <c r="V24" s="24">
        <v>1</v>
      </c>
      <c r="W24" s="49" t="s">
        <v>270</v>
      </c>
      <c r="X24" s="49" t="s">
        <v>270</v>
      </c>
      <c r="Y24" s="49" t="s">
        <v>270</v>
      </c>
      <c r="Z24" s="22">
        <f t="shared" si="10"/>
        <v>1</v>
      </c>
      <c r="AA24" s="49" t="s">
        <v>270</v>
      </c>
      <c r="AB24" s="24">
        <v>1</v>
      </c>
      <c r="AC24" s="49" t="s">
        <v>270</v>
      </c>
      <c r="AD24" s="49" t="s">
        <v>270</v>
      </c>
      <c r="AE24" s="50" t="s">
        <v>270</v>
      </c>
      <c r="AF24" s="22">
        <f t="shared" si="12"/>
        <v>2</v>
      </c>
      <c r="AG24" s="49" t="s">
        <v>270</v>
      </c>
      <c r="AH24" s="24">
        <v>2</v>
      </c>
    </row>
    <row r="25" spans="1:34" ht="13.5">
      <c r="A25" s="8" t="s">
        <v>272</v>
      </c>
      <c r="B25" s="88" t="s">
        <v>270</v>
      </c>
      <c r="C25" s="86" t="s">
        <v>270</v>
      </c>
      <c r="D25" s="89" t="s">
        <v>270</v>
      </c>
      <c r="E25" s="88" t="s">
        <v>270</v>
      </c>
      <c r="F25" s="86" t="s">
        <v>270</v>
      </c>
      <c r="G25" s="89" t="s">
        <v>270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  <c r="AF25" s="88" t="s">
        <v>270</v>
      </c>
      <c r="AG25" s="86" t="s">
        <v>270</v>
      </c>
      <c r="AH25" s="89" t="s">
        <v>270</v>
      </c>
    </row>
    <row r="26" spans="1:34" ht="13.5">
      <c r="A26" s="10" t="s">
        <v>1</v>
      </c>
      <c r="B26" s="19">
        <f>SUM(C26:D26)</f>
        <v>170731</v>
      </c>
      <c r="C26" s="20">
        <f>SUM(C5:C25)</f>
        <v>81770</v>
      </c>
      <c r="D26" s="21">
        <f>SUM(D5:D25)</f>
        <v>88961</v>
      </c>
      <c r="E26" s="19">
        <f>SUM(F26:G26)</f>
        <v>104833</v>
      </c>
      <c r="F26" s="20">
        <f>SUM(F5:F25)</f>
        <v>49944</v>
      </c>
      <c r="G26" s="21">
        <f>SUM(G5:G25)</f>
        <v>54889</v>
      </c>
      <c r="H26" s="19">
        <f>SUM(I26:J26)</f>
        <v>2553</v>
      </c>
      <c r="I26" s="20">
        <f>SUM(I5:I25)</f>
        <v>1222</v>
      </c>
      <c r="J26" s="21">
        <f>SUM(J5:J25)</f>
        <v>1331</v>
      </c>
      <c r="K26" s="19">
        <f>SUM(L26:M26)</f>
        <v>9135</v>
      </c>
      <c r="L26" s="20">
        <f>SUM(L5:L25)</f>
        <v>4431</v>
      </c>
      <c r="M26" s="21">
        <f>SUM(M5:M25)</f>
        <v>4704</v>
      </c>
      <c r="N26" s="19">
        <f>SUM(O26:P26)</f>
        <v>3772</v>
      </c>
      <c r="O26" s="20">
        <f>SUM(O5:O25)</f>
        <v>1845</v>
      </c>
      <c r="P26" s="48">
        <f>SUM(P5:P25)</f>
        <v>1927</v>
      </c>
      <c r="Q26" s="19">
        <f>SUM(R26:S26)</f>
        <v>11187</v>
      </c>
      <c r="R26" s="20">
        <f>SUM(R5:R25)</f>
        <v>5408</v>
      </c>
      <c r="S26" s="21">
        <f>SUM(S5:S25)</f>
        <v>5779</v>
      </c>
      <c r="T26" s="19">
        <f>SUM(U26:V26)</f>
        <v>6143</v>
      </c>
      <c r="U26" s="20">
        <f>SUM(U5:U25)</f>
        <v>2969</v>
      </c>
      <c r="V26" s="21">
        <f>SUM(V5:V25)</f>
        <v>3174</v>
      </c>
      <c r="W26" s="19">
        <f>SUM(X26:Y26)</f>
        <v>4986</v>
      </c>
      <c r="X26" s="20">
        <f>SUM(X5:X25)</f>
        <v>2480</v>
      </c>
      <c r="Y26" s="21">
        <f>SUM(Y5:Y25)</f>
        <v>2506</v>
      </c>
      <c r="Z26" s="19">
        <f>SUM(AA26:AB26)</f>
        <v>10689</v>
      </c>
      <c r="AA26" s="20">
        <f>SUM(AA5:AA25)</f>
        <v>5086</v>
      </c>
      <c r="AB26" s="21">
        <f>SUM(AB5:AB25)</f>
        <v>5603</v>
      </c>
      <c r="AC26" s="19">
        <f>SUM(AD26:AE26)</f>
        <v>5905</v>
      </c>
      <c r="AD26" s="20">
        <f>SUM(AD5:AD25)</f>
        <v>2888</v>
      </c>
      <c r="AE26" s="48">
        <f>SUM(AE5:AE25)</f>
        <v>3017</v>
      </c>
      <c r="AF26" s="19">
        <f>SUM(AG26:AH26)</f>
        <v>11528</v>
      </c>
      <c r="AG26" s="20">
        <f>SUM(AG5:AG25)</f>
        <v>5497</v>
      </c>
      <c r="AH26" s="21">
        <f>SUM(AH5:AH25)</f>
        <v>6031</v>
      </c>
    </row>
    <row r="27" spans="1:37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  <c r="AF27" s="25"/>
      <c r="AG27" s="26"/>
      <c r="AH27" s="27"/>
      <c r="AI27" s="6"/>
      <c r="AJ27" s="6"/>
      <c r="AK27" s="6"/>
    </row>
    <row r="28" spans="35:37" ht="13.5">
      <c r="AI28" s="18"/>
      <c r="AJ28" s="18"/>
      <c r="AK28" s="18"/>
    </row>
  </sheetData>
  <sheetProtection/>
  <mergeCells count="1">
    <mergeCell ref="A3:A4"/>
  </mergeCells>
  <printOptions/>
  <pageMargins left="0.7874015748031497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明朝,太字"&amp;18昭和35年国勢調査年齢（5歳階級別）・男女別人口</oddHeader>
    <oddFooter>&amp;C&amp;P / &amp;N ページ</oddFooter>
  </headerFooter>
  <colBreaks count="2" manualBreakCount="2">
    <brk id="16" min="1" max="26" man="1"/>
    <brk id="31" min="1" max="26" man="1"/>
  </colBreaks>
  <ignoredErrors>
    <ignoredError sqref="E26 H26 K26 N26 Q26 T26 W26 Z26 AC26 AF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101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10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22">
        <f>SUM(C5:D5)</f>
        <v>13099</v>
      </c>
      <c r="C5" s="23">
        <f aca="true" t="shared" si="0" ref="C5:C21">SUM(F5,I5,L5,O5,R5,U5,X5,AA5,AD5)</f>
        <v>6676</v>
      </c>
      <c r="D5" s="24">
        <f aca="true" t="shared" si="1" ref="D5:D24">SUM(AE5,AB5,Y5,V5,S5,P5,M5,J5,G5)</f>
        <v>6423</v>
      </c>
      <c r="E5" s="22">
        <f>SUM(F5:G5)</f>
        <v>8686</v>
      </c>
      <c r="F5" s="23">
        <v>4464</v>
      </c>
      <c r="G5" s="24">
        <v>4222</v>
      </c>
      <c r="H5" s="22">
        <f>SUM(I5:J5)</f>
        <v>660</v>
      </c>
      <c r="I5" s="23">
        <v>312</v>
      </c>
      <c r="J5" s="24">
        <v>348</v>
      </c>
      <c r="K5" s="22">
        <f>SUM(L5:M5)</f>
        <v>280</v>
      </c>
      <c r="L5" s="23">
        <v>152</v>
      </c>
      <c r="M5" s="24">
        <v>128</v>
      </c>
      <c r="N5" s="22">
        <f>SUM(O5:P5)</f>
        <v>711</v>
      </c>
      <c r="O5" s="23">
        <v>358</v>
      </c>
      <c r="P5" s="24">
        <v>353</v>
      </c>
      <c r="Q5" s="22">
        <f>SUM(R5:S5)</f>
        <v>377</v>
      </c>
      <c r="R5" s="23">
        <v>201</v>
      </c>
      <c r="S5" s="24">
        <v>176</v>
      </c>
      <c r="T5" s="22">
        <f>SUM(U5:V5)</f>
        <v>348</v>
      </c>
      <c r="U5" s="23">
        <v>181</v>
      </c>
      <c r="V5" s="24">
        <v>167</v>
      </c>
      <c r="W5" s="22">
        <f>SUM(X5:Y5)</f>
        <v>805</v>
      </c>
      <c r="X5" s="23">
        <v>408</v>
      </c>
      <c r="Y5" s="24">
        <v>397</v>
      </c>
      <c r="Z5" s="22">
        <f>SUM(AA5:AB5)</f>
        <v>409</v>
      </c>
      <c r="AA5" s="23">
        <v>205</v>
      </c>
      <c r="AB5" s="24">
        <v>204</v>
      </c>
      <c r="AC5" s="22">
        <f>SUM(AD5:AE5)</f>
        <v>823</v>
      </c>
      <c r="AD5" s="23">
        <v>395</v>
      </c>
      <c r="AE5" s="24">
        <v>428</v>
      </c>
    </row>
    <row r="6" spans="1:31" ht="12.75" customHeight="1">
      <c r="A6" s="4" t="s">
        <v>114</v>
      </c>
      <c r="B6" s="22">
        <f aca="true" t="shared" si="2" ref="B6:B24">SUM(C6:D6)</f>
        <v>15047</v>
      </c>
      <c r="C6" s="23">
        <f t="shared" si="0"/>
        <v>7642</v>
      </c>
      <c r="D6" s="24">
        <f t="shared" si="1"/>
        <v>7405</v>
      </c>
      <c r="E6" s="22">
        <f aca="true" t="shared" si="3" ref="E6:E24">SUM(F6:G6)</f>
        <v>9396</v>
      </c>
      <c r="F6" s="23">
        <v>4748</v>
      </c>
      <c r="G6" s="24">
        <v>4648</v>
      </c>
      <c r="H6" s="22">
        <f aca="true" t="shared" si="4" ref="H6:H24">SUM(I6:J6)</f>
        <v>862</v>
      </c>
      <c r="I6" s="23">
        <v>440</v>
      </c>
      <c r="J6" s="24">
        <v>422</v>
      </c>
      <c r="K6" s="22">
        <f aca="true" t="shared" si="5" ref="K6:K24">SUM(L6:M6)</f>
        <v>334</v>
      </c>
      <c r="L6" s="23">
        <v>179</v>
      </c>
      <c r="M6" s="24">
        <v>155</v>
      </c>
      <c r="N6" s="22">
        <f aca="true" t="shared" si="6" ref="N6:N24">SUM(O6:P6)</f>
        <v>977</v>
      </c>
      <c r="O6" s="23">
        <v>493</v>
      </c>
      <c r="P6" s="24">
        <v>484</v>
      </c>
      <c r="Q6" s="22">
        <f aca="true" t="shared" si="7" ref="Q6:Q23">SUM(R6:S6)</f>
        <v>529</v>
      </c>
      <c r="R6" s="23">
        <v>269</v>
      </c>
      <c r="S6" s="24">
        <v>260</v>
      </c>
      <c r="T6" s="22">
        <f aca="true" t="shared" si="8" ref="T6:T24">SUM(U6:V6)</f>
        <v>422</v>
      </c>
      <c r="U6" s="23">
        <v>204</v>
      </c>
      <c r="V6" s="24">
        <v>218</v>
      </c>
      <c r="W6" s="22">
        <f aca="true" t="shared" si="9" ref="W6:W23">SUM(X6:Y6)</f>
        <v>1039</v>
      </c>
      <c r="X6" s="23">
        <v>534</v>
      </c>
      <c r="Y6" s="24">
        <v>505</v>
      </c>
      <c r="Z6" s="22">
        <f aca="true" t="shared" si="10" ref="Z6:Z23">SUM(AA6:AB6)</f>
        <v>512</v>
      </c>
      <c r="AA6" s="23">
        <v>280</v>
      </c>
      <c r="AB6" s="24">
        <v>232</v>
      </c>
      <c r="AC6" s="22">
        <f aca="true" t="shared" si="11" ref="AC6:AC24">SUM(AD6:AE6)</f>
        <v>976</v>
      </c>
      <c r="AD6" s="23">
        <v>495</v>
      </c>
      <c r="AE6" s="24">
        <v>481</v>
      </c>
    </row>
    <row r="7" spans="1:31" ht="12.75" customHeight="1">
      <c r="A7" s="4" t="s">
        <v>115</v>
      </c>
      <c r="B7" s="22">
        <f t="shared" si="2"/>
        <v>18403</v>
      </c>
      <c r="C7" s="23">
        <f t="shared" si="0"/>
        <v>9422</v>
      </c>
      <c r="D7" s="24">
        <f t="shared" si="1"/>
        <v>8981</v>
      </c>
      <c r="E7" s="22">
        <f t="shared" si="3"/>
        <v>11295</v>
      </c>
      <c r="F7" s="23">
        <v>5769</v>
      </c>
      <c r="G7" s="24">
        <v>5526</v>
      </c>
      <c r="H7" s="22">
        <f t="shared" si="4"/>
        <v>1060</v>
      </c>
      <c r="I7" s="23">
        <v>569</v>
      </c>
      <c r="J7" s="24">
        <v>491</v>
      </c>
      <c r="K7" s="22">
        <f t="shared" si="5"/>
        <v>399</v>
      </c>
      <c r="L7" s="23">
        <v>205</v>
      </c>
      <c r="M7" s="24">
        <v>194</v>
      </c>
      <c r="N7" s="22">
        <f t="shared" si="6"/>
        <v>1255</v>
      </c>
      <c r="O7" s="23">
        <v>640</v>
      </c>
      <c r="P7" s="24">
        <v>615</v>
      </c>
      <c r="Q7" s="22">
        <f t="shared" si="7"/>
        <v>709</v>
      </c>
      <c r="R7" s="23">
        <v>354</v>
      </c>
      <c r="S7" s="24">
        <v>355</v>
      </c>
      <c r="T7" s="22">
        <f t="shared" si="8"/>
        <v>539</v>
      </c>
      <c r="U7" s="23">
        <v>287</v>
      </c>
      <c r="V7" s="24">
        <v>252</v>
      </c>
      <c r="W7" s="22">
        <f t="shared" si="9"/>
        <v>1205</v>
      </c>
      <c r="X7" s="23">
        <v>603</v>
      </c>
      <c r="Y7" s="24">
        <v>602</v>
      </c>
      <c r="Z7" s="22">
        <f t="shared" si="10"/>
        <v>676</v>
      </c>
      <c r="AA7" s="23">
        <v>333</v>
      </c>
      <c r="AB7" s="24">
        <v>343</v>
      </c>
      <c r="AC7" s="22">
        <f t="shared" si="11"/>
        <v>1265</v>
      </c>
      <c r="AD7" s="23">
        <v>662</v>
      </c>
      <c r="AE7" s="24">
        <v>603</v>
      </c>
    </row>
    <row r="8" spans="1:31" ht="12.75" customHeight="1">
      <c r="A8" s="7" t="s">
        <v>116</v>
      </c>
      <c r="B8" s="22">
        <f t="shared" si="2"/>
        <v>17689</v>
      </c>
      <c r="C8" s="23">
        <f t="shared" si="0"/>
        <v>8846</v>
      </c>
      <c r="D8" s="24">
        <f t="shared" si="1"/>
        <v>8843</v>
      </c>
      <c r="E8" s="22">
        <f t="shared" si="3"/>
        <v>11990</v>
      </c>
      <c r="F8" s="23">
        <v>5950</v>
      </c>
      <c r="G8" s="24">
        <v>6040</v>
      </c>
      <c r="H8" s="22">
        <f t="shared" si="4"/>
        <v>949</v>
      </c>
      <c r="I8" s="23">
        <v>471</v>
      </c>
      <c r="J8" s="24">
        <v>478</v>
      </c>
      <c r="K8" s="22">
        <f t="shared" si="5"/>
        <v>357</v>
      </c>
      <c r="L8" s="23">
        <v>179</v>
      </c>
      <c r="M8" s="24">
        <v>178</v>
      </c>
      <c r="N8" s="22">
        <f t="shared" si="6"/>
        <v>1091</v>
      </c>
      <c r="O8" s="23">
        <v>536</v>
      </c>
      <c r="P8" s="24">
        <v>555</v>
      </c>
      <c r="Q8" s="22">
        <f t="shared" si="7"/>
        <v>572</v>
      </c>
      <c r="R8" s="23">
        <v>294</v>
      </c>
      <c r="S8" s="24">
        <v>278</v>
      </c>
      <c r="T8" s="22">
        <f t="shared" si="8"/>
        <v>295</v>
      </c>
      <c r="U8" s="23">
        <v>166</v>
      </c>
      <c r="V8" s="24">
        <v>129</v>
      </c>
      <c r="W8" s="22">
        <f t="shared" si="9"/>
        <v>970</v>
      </c>
      <c r="X8" s="23">
        <v>487</v>
      </c>
      <c r="Y8" s="24">
        <v>483</v>
      </c>
      <c r="Z8" s="22">
        <f t="shared" si="10"/>
        <v>482</v>
      </c>
      <c r="AA8" s="23">
        <v>255</v>
      </c>
      <c r="AB8" s="24">
        <v>227</v>
      </c>
      <c r="AC8" s="22">
        <f t="shared" si="11"/>
        <v>983</v>
      </c>
      <c r="AD8" s="23">
        <v>508</v>
      </c>
      <c r="AE8" s="24">
        <v>475</v>
      </c>
    </row>
    <row r="9" spans="1:31" ht="12.75" customHeight="1">
      <c r="A9" s="7" t="s">
        <v>117</v>
      </c>
      <c r="B9" s="22">
        <f t="shared" si="2"/>
        <v>10447</v>
      </c>
      <c r="C9" s="23">
        <f t="shared" si="0"/>
        <v>4364</v>
      </c>
      <c r="D9" s="24">
        <f t="shared" si="1"/>
        <v>6083</v>
      </c>
      <c r="E9" s="22">
        <f t="shared" si="3"/>
        <v>7579</v>
      </c>
      <c r="F9" s="23">
        <v>3150</v>
      </c>
      <c r="G9" s="24">
        <v>4429</v>
      </c>
      <c r="H9" s="22">
        <f t="shared" si="4"/>
        <v>518</v>
      </c>
      <c r="I9" s="23">
        <v>232</v>
      </c>
      <c r="J9" s="24">
        <v>286</v>
      </c>
      <c r="K9" s="22">
        <f t="shared" si="5"/>
        <v>192</v>
      </c>
      <c r="L9" s="23">
        <v>82</v>
      </c>
      <c r="M9" s="24">
        <v>110</v>
      </c>
      <c r="N9" s="22">
        <f t="shared" si="6"/>
        <v>494</v>
      </c>
      <c r="O9" s="23">
        <v>218</v>
      </c>
      <c r="P9" s="24">
        <v>276</v>
      </c>
      <c r="Q9" s="22">
        <f t="shared" si="7"/>
        <v>257</v>
      </c>
      <c r="R9" s="23">
        <v>118</v>
      </c>
      <c r="S9" s="24">
        <v>139</v>
      </c>
      <c r="T9" s="22">
        <f t="shared" si="8"/>
        <v>198</v>
      </c>
      <c r="U9" s="23">
        <v>83</v>
      </c>
      <c r="V9" s="24">
        <v>115</v>
      </c>
      <c r="W9" s="22">
        <f t="shared" si="9"/>
        <v>495</v>
      </c>
      <c r="X9" s="23">
        <v>197</v>
      </c>
      <c r="Y9" s="24">
        <v>298</v>
      </c>
      <c r="Z9" s="22">
        <f t="shared" si="10"/>
        <v>214</v>
      </c>
      <c r="AA9" s="23">
        <v>92</v>
      </c>
      <c r="AB9" s="24">
        <v>122</v>
      </c>
      <c r="AC9" s="22">
        <f t="shared" si="11"/>
        <v>500</v>
      </c>
      <c r="AD9" s="23">
        <v>192</v>
      </c>
      <c r="AE9" s="24">
        <v>308</v>
      </c>
    </row>
    <row r="10" spans="1:31" ht="12.75" customHeight="1">
      <c r="A10" s="7" t="s">
        <v>118</v>
      </c>
      <c r="B10" s="22">
        <f t="shared" si="2"/>
        <v>10768</v>
      </c>
      <c r="C10" s="23">
        <f t="shared" si="0"/>
        <v>4999</v>
      </c>
      <c r="D10" s="24">
        <f t="shared" si="1"/>
        <v>5769</v>
      </c>
      <c r="E10" s="22">
        <f t="shared" si="3"/>
        <v>7563</v>
      </c>
      <c r="F10" s="23">
        <v>3466</v>
      </c>
      <c r="G10" s="24">
        <v>4097</v>
      </c>
      <c r="H10" s="22">
        <f t="shared" si="4"/>
        <v>489</v>
      </c>
      <c r="I10" s="23">
        <v>229</v>
      </c>
      <c r="J10" s="24">
        <v>260</v>
      </c>
      <c r="K10" s="22">
        <f t="shared" si="5"/>
        <v>222</v>
      </c>
      <c r="L10" s="23">
        <v>114</v>
      </c>
      <c r="M10" s="24">
        <v>108</v>
      </c>
      <c r="N10" s="22">
        <f t="shared" si="6"/>
        <v>542</v>
      </c>
      <c r="O10" s="23">
        <v>265</v>
      </c>
      <c r="P10" s="24">
        <v>277</v>
      </c>
      <c r="Q10" s="22">
        <f t="shared" si="7"/>
        <v>299</v>
      </c>
      <c r="R10" s="23">
        <v>154</v>
      </c>
      <c r="S10" s="24">
        <v>145</v>
      </c>
      <c r="T10" s="22">
        <f t="shared" si="8"/>
        <v>264</v>
      </c>
      <c r="U10" s="23">
        <v>142</v>
      </c>
      <c r="V10" s="24">
        <v>122</v>
      </c>
      <c r="W10" s="22">
        <f t="shared" si="9"/>
        <v>552</v>
      </c>
      <c r="X10" s="23">
        <v>243</v>
      </c>
      <c r="Y10" s="24">
        <v>309</v>
      </c>
      <c r="Z10" s="22">
        <f t="shared" si="10"/>
        <v>267</v>
      </c>
      <c r="AA10" s="23">
        <v>117</v>
      </c>
      <c r="AB10" s="24">
        <v>150</v>
      </c>
      <c r="AC10" s="22">
        <f t="shared" si="11"/>
        <v>570</v>
      </c>
      <c r="AD10" s="23">
        <v>269</v>
      </c>
      <c r="AE10" s="24">
        <v>301</v>
      </c>
    </row>
    <row r="11" spans="1:31" ht="12.75" customHeight="1">
      <c r="A11" s="7" t="s">
        <v>119</v>
      </c>
      <c r="B11" s="22">
        <f t="shared" si="2"/>
        <v>12857</v>
      </c>
      <c r="C11" s="23">
        <f t="shared" si="0"/>
        <v>6143</v>
      </c>
      <c r="D11" s="24">
        <f t="shared" si="1"/>
        <v>6714</v>
      </c>
      <c r="E11" s="22">
        <f t="shared" si="3"/>
        <v>8661</v>
      </c>
      <c r="F11" s="23">
        <v>4160</v>
      </c>
      <c r="G11" s="24">
        <v>4501</v>
      </c>
      <c r="H11" s="22">
        <f t="shared" si="4"/>
        <v>640</v>
      </c>
      <c r="I11" s="23">
        <v>292</v>
      </c>
      <c r="J11" s="24">
        <v>348</v>
      </c>
      <c r="K11" s="22">
        <f t="shared" si="5"/>
        <v>248</v>
      </c>
      <c r="L11" s="23">
        <v>117</v>
      </c>
      <c r="M11" s="24">
        <v>131</v>
      </c>
      <c r="N11" s="22">
        <f t="shared" si="6"/>
        <v>734</v>
      </c>
      <c r="O11" s="23">
        <v>348</v>
      </c>
      <c r="P11" s="24">
        <v>386</v>
      </c>
      <c r="Q11" s="22">
        <f t="shared" si="7"/>
        <v>404</v>
      </c>
      <c r="R11" s="23">
        <v>182</v>
      </c>
      <c r="S11" s="24">
        <v>222</v>
      </c>
      <c r="T11" s="22">
        <f t="shared" si="8"/>
        <v>354</v>
      </c>
      <c r="U11" s="23">
        <v>174</v>
      </c>
      <c r="V11" s="24">
        <v>180</v>
      </c>
      <c r="W11" s="22">
        <f t="shared" si="9"/>
        <v>757</v>
      </c>
      <c r="X11" s="23">
        <v>353</v>
      </c>
      <c r="Y11" s="24">
        <v>404</v>
      </c>
      <c r="Z11" s="22">
        <f t="shared" si="10"/>
        <v>347</v>
      </c>
      <c r="AA11" s="23">
        <v>167</v>
      </c>
      <c r="AB11" s="24">
        <v>180</v>
      </c>
      <c r="AC11" s="22">
        <f t="shared" si="11"/>
        <v>712</v>
      </c>
      <c r="AD11" s="23">
        <v>350</v>
      </c>
      <c r="AE11" s="24">
        <v>362</v>
      </c>
    </row>
    <row r="12" spans="1:31" ht="12.75" customHeight="1">
      <c r="A12" s="7" t="s">
        <v>120</v>
      </c>
      <c r="B12" s="22">
        <f t="shared" si="2"/>
        <v>13054</v>
      </c>
      <c r="C12" s="23">
        <f t="shared" si="0"/>
        <v>6352</v>
      </c>
      <c r="D12" s="24">
        <f t="shared" si="1"/>
        <v>6702</v>
      </c>
      <c r="E12" s="22">
        <f t="shared" si="3"/>
        <v>8614</v>
      </c>
      <c r="F12" s="23">
        <v>4177</v>
      </c>
      <c r="G12" s="24">
        <v>4437</v>
      </c>
      <c r="H12" s="22">
        <f t="shared" si="4"/>
        <v>647</v>
      </c>
      <c r="I12" s="23">
        <v>328</v>
      </c>
      <c r="J12" s="24">
        <v>319</v>
      </c>
      <c r="K12" s="22">
        <f t="shared" si="5"/>
        <v>245</v>
      </c>
      <c r="L12" s="23">
        <v>131</v>
      </c>
      <c r="M12" s="24">
        <v>114</v>
      </c>
      <c r="N12" s="22">
        <f t="shared" si="6"/>
        <v>767</v>
      </c>
      <c r="O12" s="23">
        <v>373</v>
      </c>
      <c r="P12" s="24">
        <v>394</v>
      </c>
      <c r="Q12" s="22">
        <f t="shared" si="7"/>
        <v>431</v>
      </c>
      <c r="R12" s="23">
        <v>207</v>
      </c>
      <c r="S12" s="24">
        <v>224</v>
      </c>
      <c r="T12" s="22">
        <f t="shared" si="8"/>
        <v>350</v>
      </c>
      <c r="U12" s="23">
        <v>185</v>
      </c>
      <c r="V12" s="24">
        <v>165</v>
      </c>
      <c r="W12" s="22">
        <f t="shared" si="9"/>
        <v>823</v>
      </c>
      <c r="X12" s="23">
        <v>386</v>
      </c>
      <c r="Y12" s="24">
        <v>437</v>
      </c>
      <c r="Z12" s="22">
        <f t="shared" si="10"/>
        <v>352</v>
      </c>
      <c r="AA12" s="23">
        <v>177</v>
      </c>
      <c r="AB12" s="24">
        <v>175</v>
      </c>
      <c r="AC12" s="22">
        <f t="shared" si="11"/>
        <v>825</v>
      </c>
      <c r="AD12" s="23">
        <v>388</v>
      </c>
      <c r="AE12" s="24">
        <v>437</v>
      </c>
    </row>
    <row r="13" spans="1:31" ht="12.75" customHeight="1">
      <c r="A13" s="7" t="s">
        <v>121</v>
      </c>
      <c r="B13" s="22">
        <f t="shared" si="2"/>
        <v>11072</v>
      </c>
      <c r="C13" s="23">
        <f t="shared" si="0"/>
        <v>4917</v>
      </c>
      <c r="D13" s="24">
        <f t="shared" si="1"/>
        <v>6155</v>
      </c>
      <c r="E13" s="22">
        <f t="shared" si="3"/>
        <v>7151</v>
      </c>
      <c r="F13" s="23">
        <v>3198</v>
      </c>
      <c r="G13" s="24">
        <v>3953</v>
      </c>
      <c r="H13" s="22">
        <f t="shared" si="4"/>
        <v>565</v>
      </c>
      <c r="I13" s="23">
        <v>269</v>
      </c>
      <c r="J13" s="24">
        <v>296</v>
      </c>
      <c r="K13" s="22">
        <f t="shared" si="5"/>
        <v>225</v>
      </c>
      <c r="L13" s="23">
        <v>99</v>
      </c>
      <c r="M13" s="24">
        <v>126</v>
      </c>
      <c r="N13" s="22">
        <f t="shared" si="6"/>
        <v>725</v>
      </c>
      <c r="O13" s="23">
        <v>317</v>
      </c>
      <c r="P13" s="24">
        <v>408</v>
      </c>
      <c r="Q13" s="22">
        <f t="shared" si="7"/>
        <v>412</v>
      </c>
      <c r="R13" s="23">
        <v>181</v>
      </c>
      <c r="S13" s="24">
        <v>231</v>
      </c>
      <c r="T13" s="22">
        <f t="shared" si="8"/>
        <v>280</v>
      </c>
      <c r="U13" s="23">
        <v>103</v>
      </c>
      <c r="V13" s="24">
        <v>177</v>
      </c>
      <c r="W13" s="22">
        <f t="shared" si="9"/>
        <v>642</v>
      </c>
      <c r="X13" s="23">
        <v>292</v>
      </c>
      <c r="Y13" s="24">
        <v>350</v>
      </c>
      <c r="Z13" s="22">
        <f t="shared" si="10"/>
        <v>376</v>
      </c>
      <c r="AA13" s="23">
        <v>161</v>
      </c>
      <c r="AB13" s="24">
        <v>215</v>
      </c>
      <c r="AC13" s="22">
        <f t="shared" si="11"/>
        <v>696</v>
      </c>
      <c r="AD13" s="23">
        <v>297</v>
      </c>
      <c r="AE13" s="24">
        <v>399</v>
      </c>
    </row>
    <row r="14" spans="1:31" ht="12.75" customHeight="1">
      <c r="A14" s="7" t="s">
        <v>122</v>
      </c>
      <c r="B14" s="22">
        <f t="shared" si="2"/>
        <v>8995</v>
      </c>
      <c r="C14" s="23">
        <f t="shared" si="0"/>
        <v>3980</v>
      </c>
      <c r="D14" s="24">
        <f t="shared" si="1"/>
        <v>5015</v>
      </c>
      <c r="E14" s="22">
        <f t="shared" si="3"/>
        <v>5819</v>
      </c>
      <c r="F14" s="23">
        <v>2568</v>
      </c>
      <c r="G14" s="24">
        <v>3251</v>
      </c>
      <c r="H14" s="22">
        <f t="shared" si="4"/>
        <v>448</v>
      </c>
      <c r="I14" s="23">
        <v>195</v>
      </c>
      <c r="J14" s="24">
        <v>253</v>
      </c>
      <c r="K14" s="22">
        <f t="shared" si="5"/>
        <v>178</v>
      </c>
      <c r="L14" s="23">
        <v>78</v>
      </c>
      <c r="M14" s="24">
        <v>100</v>
      </c>
      <c r="N14" s="22">
        <f t="shared" si="6"/>
        <v>544</v>
      </c>
      <c r="O14" s="23">
        <v>247</v>
      </c>
      <c r="P14" s="24">
        <v>297</v>
      </c>
      <c r="Q14" s="22">
        <f t="shared" si="7"/>
        <v>298</v>
      </c>
      <c r="R14" s="23">
        <v>140</v>
      </c>
      <c r="S14" s="24">
        <v>158</v>
      </c>
      <c r="T14" s="22">
        <f t="shared" si="8"/>
        <v>269</v>
      </c>
      <c r="U14" s="23">
        <v>122</v>
      </c>
      <c r="V14" s="24">
        <v>147</v>
      </c>
      <c r="W14" s="22">
        <f t="shared" si="9"/>
        <v>531</v>
      </c>
      <c r="X14" s="23">
        <v>236</v>
      </c>
      <c r="Y14" s="24">
        <v>295</v>
      </c>
      <c r="Z14" s="22">
        <f t="shared" si="10"/>
        <v>328</v>
      </c>
      <c r="AA14" s="23">
        <v>148</v>
      </c>
      <c r="AB14" s="24">
        <v>180</v>
      </c>
      <c r="AC14" s="22">
        <f t="shared" si="11"/>
        <v>580</v>
      </c>
      <c r="AD14" s="23">
        <v>246</v>
      </c>
      <c r="AE14" s="24">
        <v>334</v>
      </c>
    </row>
    <row r="15" spans="1:31" ht="12.75" customHeight="1">
      <c r="A15" s="7" t="s">
        <v>123</v>
      </c>
      <c r="B15" s="22">
        <f t="shared" si="2"/>
        <v>8604</v>
      </c>
      <c r="C15" s="23">
        <f t="shared" si="0"/>
        <v>3907</v>
      </c>
      <c r="D15" s="24">
        <f t="shared" si="1"/>
        <v>4697</v>
      </c>
      <c r="E15" s="22">
        <f t="shared" si="3"/>
        <v>5505</v>
      </c>
      <c r="F15" s="23">
        <v>2524</v>
      </c>
      <c r="G15" s="24">
        <v>2981</v>
      </c>
      <c r="H15" s="22">
        <f t="shared" si="4"/>
        <v>463</v>
      </c>
      <c r="I15" s="23">
        <v>212</v>
      </c>
      <c r="J15" s="24">
        <v>251</v>
      </c>
      <c r="K15" s="22">
        <f t="shared" si="5"/>
        <v>193</v>
      </c>
      <c r="L15" s="23">
        <v>85</v>
      </c>
      <c r="M15" s="24">
        <v>108</v>
      </c>
      <c r="N15" s="22">
        <f t="shared" si="6"/>
        <v>527</v>
      </c>
      <c r="O15" s="23">
        <v>250</v>
      </c>
      <c r="P15" s="24">
        <v>277</v>
      </c>
      <c r="Q15" s="22">
        <f t="shared" si="7"/>
        <v>264</v>
      </c>
      <c r="R15" s="23">
        <v>115</v>
      </c>
      <c r="S15" s="24">
        <v>149</v>
      </c>
      <c r="T15" s="22">
        <f t="shared" si="8"/>
        <v>243</v>
      </c>
      <c r="U15" s="23">
        <v>108</v>
      </c>
      <c r="V15" s="24">
        <v>135</v>
      </c>
      <c r="W15" s="22">
        <f t="shared" si="9"/>
        <v>535</v>
      </c>
      <c r="X15" s="23">
        <v>224</v>
      </c>
      <c r="Y15" s="24">
        <v>311</v>
      </c>
      <c r="Z15" s="22">
        <f t="shared" si="10"/>
        <v>288</v>
      </c>
      <c r="AA15" s="23">
        <v>125</v>
      </c>
      <c r="AB15" s="24">
        <v>163</v>
      </c>
      <c r="AC15" s="22">
        <f t="shared" si="11"/>
        <v>586</v>
      </c>
      <c r="AD15" s="23">
        <v>264</v>
      </c>
      <c r="AE15" s="24">
        <v>322</v>
      </c>
    </row>
    <row r="16" spans="1:31" ht="12.75" customHeight="1">
      <c r="A16" s="7" t="s">
        <v>124</v>
      </c>
      <c r="B16" s="22">
        <f t="shared" si="2"/>
        <v>7667</v>
      </c>
      <c r="C16" s="23">
        <f t="shared" si="0"/>
        <v>3694</v>
      </c>
      <c r="D16" s="24">
        <f t="shared" si="1"/>
        <v>3973</v>
      </c>
      <c r="E16" s="22">
        <f t="shared" si="3"/>
        <v>4784</v>
      </c>
      <c r="F16" s="23">
        <v>2335</v>
      </c>
      <c r="G16" s="24">
        <v>2449</v>
      </c>
      <c r="H16" s="22">
        <f t="shared" si="4"/>
        <v>407</v>
      </c>
      <c r="I16" s="23">
        <v>209</v>
      </c>
      <c r="J16" s="24">
        <v>198</v>
      </c>
      <c r="K16" s="22">
        <f t="shared" si="5"/>
        <v>162</v>
      </c>
      <c r="L16" s="23">
        <v>76</v>
      </c>
      <c r="M16" s="24">
        <v>86</v>
      </c>
      <c r="N16" s="22">
        <f t="shared" si="6"/>
        <v>494</v>
      </c>
      <c r="O16" s="23">
        <v>226</v>
      </c>
      <c r="P16" s="24">
        <v>268</v>
      </c>
      <c r="Q16" s="22">
        <f t="shared" si="7"/>
        <v>250</v>
      </c>
      <c r="R16" s="23">
        <v>122</v>
      </c>
      <c r="S16" s="24">
        <v>128</v>
      </c>
      <c r="T16" s="22">
        <f t="shared" si="8"/>
        <v>236</v>
      </c>
      <c r="U16" s="23">
        <v>119</v>
      </c>
      <c r="V16" s="24">
        <v>117</v>
      </c>
      <c r="W16" s="22">
        <f t="shared" si="9"/>
        <v>526</v>
      </c>
      <c r="X16" s="23">
        <v>230</v>
      </c>
      <c r="Y16" s="24">
        <v>296</v>
      </c>
      <c r="Z16" s="22">
        <f t="shared" si="10"/>
        <v>243</v>
      </c>
      <c r="AA16" s="23">
        <v>115</v>
      </c>
      <c r="AB16" s="24">
        <v>128</v>
      </c>
      <c r="AC16" s="22">
        <f t="shared" si="11"/>
        <v>565</v>
      </c>
      <c r="AD16" s="23">
        <v>262</v>
      </c>
      <c r="AE16" s="24">
        <v>303</v>
      </c>
    </row>
    <row r="17" spans="1:31" ht="12.75" customHeight="1">
      <c r="A17" s="7" t="s">
        <v>125</v>
      </c>
      <c r="B17" s="22">
        <f t="shared" si="2"/>
        <v>6765</v>
      </c>
      <c r="C17" s="23">
        <f t="shared" si="0"/>
        <v>3297</v>
      </c>
      <c r="D17" s="24">
        <f t="shared" si="1"/>
        <v>3468</v>
      </c>
      <c r="E17" s="22">
        <f t="shared" si="3"/>
        <v>4005</v>
      </c>
      <c r="F17" s="23">
        <v>1940</v>
      </c>
      <c r="G17" s="24">
        <v>2065</v>
      </c>
      <c r="H17" s="22">
        <f t="shared" si="4"/>
        <v>400</v>
      </c>
      <c r="I17" s="23">
        <v>180</v>
      </c>
      <c r="J17" s="24">
        <v>220</v>
      </c>
      <c r="K17" s="22">
        <f t="shared" si="5"/>
        <v>170</v>
      </c>
      <c r="L17" s="23">
        <v>90</v>
      </c>
      <c r="M17" s="24">
        <v>80</v>
      </c>
      <c r="N17" s="22">
        <f t="shared" si="6"/>
        <v>502</v>
      </c>
      <c r="O17" s="23">
        <v>243</v>
      </c>
      <c r="P17" s="39">
        <v>259</v>
      </c>
      <c r="Q17" s="22">
        <f t="shared" si="7"/>
        <v>273</v>
      </c>
      <c r="R17" s="23">
        <v>137</v>
      </c>
      <c r="S17" s="24">
        <v>136</v>
      </c>
      <c r="T17" s="22">
        <f t="shared" si="8"/>
        <v>211</v>
      </c>
      <c r="U17" s="23">
        <v>114</v>
      </c>
      <c r="V17" s="24">
        <v>97</v>
      </c>
      <c r="W17" s="22">
        <f t="shared" si="9"/>
        <v>459</v>
      </c>
      <c r="X17" s="23">
        <v>216</v>
      </c>
      <c r="Y17" s="24">
        <v>243</v>
      </c>
      <c r="Z17" s="22">
        <f t="shared" si="10"/>
        <v>240</v>
      </c>
      <c r="AA17" s="23">
        <v>116</v>
      </c>
      <c r="AB17" s="24">
        <v>124</v>
      </c>
      <c r="AC17" s="22">
        <f t="shared" si="11"/>
        <v>505</v>
      </c>
      <c r="AD17" s="23">
        <v>261</v>
      </c>
      <c r="AE17" s="24">
        <v>244</v>
      </c>
    </row>
    <row r="18" spans="1:31" ht="12.75" customHeight="1">
      <c r="A18" s="7" t="s">
        <v>126</v>
      </c>
      <c r="B18" s="22">
        <f t="shared" si="2"/>
        <v>5479</v>
      </c>
      <c r="C18" s="23">
        <f t="shared" si="0"/>
        <v>2539</v>
      </c>
      <c r="D18" s="24">
        <f t="shared" si="1"/>
        <v>2940</v>
      </c>
      <c r="E18" s="22">
        <f t="shared" si="3"/>
        <v>3221</v>
      </c>
      <c r="F18" s="23">
        <v>1480</v>
      </c>
      <c r="G18" s="24">
        <v>1741</v>
      </c>
      <c r="H18" s="22">
        <f t="shared" si="4"/>
        <v>301</v>
      </c>
      <c r="I18" s="23">
        <v>146</v>
      </c>
      <c r="J18" s="24">
        <v>155</v>
      </c>
      <c r="K18" s="22">
        <f t="shared" si="5"/>
        <v>114</v>
      </c>
      <c r="L18" s="23">
        <v>58</v>
      </c>
      <c r="M18" s="24">
        <v>56</v>
      </c>
      <c r="N18" s="22">
        <f t="shared" si="6"/>
        <v>459</v>
      </c>
      <c r="O18" s="23">
        <v>214</v>
      </c>
      <c r="P18" s="39">
        <v>245</v>
      </c>
      <c r="Q18" s="22">
        <f t="shared" si="7"/>
        <v>244</v>
      </c>
      <c r="R18" s="23">
        <v>109</v>
      </c>
      <c r="S18" s="24">
        <v>135</v>
      </c>
      <c r="T18" s="22">
        <f t="shared" si="8"/>
        <v>176</v>
      </c>
      <c r="U18" s="23">
        <v>90</v>
      </c>
      <c r="V18" s="24">
        <v>86</v>
      </c>
      <c r="W18" s="22">
        <f t="shared" si="9"/>
        <v>369</v>
      </c>
      <c r="X18" s="23">
        <v>185</v>
      </c>
      <c r="Y18" s="24">
        <v>184</v>
      </c>
      <c r="Z18" s="22">
        <f t="shared" si="10"/>
        <v>215</v>
      </c>
      <c r="AA18" s="23">
        <v>91</v>
      </c>
      <c r="AB18" s="24">
        <v>124</v>
      </c>
      <c r="AC18" s="22">
        <f t="shared" si="11"/>
        <v>380</v>
      </c>
      <c r="AD18" s="23">
        <v>166</v>
      </c>
      <c r="AE18" s="24">
        <v>214</v>
      </c>
    </row>
    <row r="19" spans="1:31" ht="12.75" customHeight="1">
      <c r="A19" s="7" t="s">
        <v>127</v>
      </c>
      <c r="B19" s="22">
        <f t="shared" si="2"/>
        <v>3494</v>
      </c>
      <c r="C19" s="23">
        <f t="shared" si="0"/>
        <v>1525</v>
      </c>
      <c r="D19" s="24">
        <f t="shared" si="1"/>
        <v>1969</v>
      </c>
      <c r="E19" s="22">
        <f t="shared" si="3"/>
        <v>1998</v>
      </c>
      <c r="F19" s="23">
        <v>874</v>
      </c>
      <c r="G19" s="24">
        <v>1124</v>
      </c>
      <c r="H19" s="22">
        <f t="shared" si="4"/>
        <v>235</v>
      </c>
      <c r="I19" s="23">
        <v>102</v>
      </c>
      <c r="J19" s="24">
        <v>133</v>
      </c>
      <c r="K19" s="22">
        <f t="shared" si="5"/>
        <v>70</v>
      </c>
      <c r="L19" s="23">
        <v>32</v>
      </c>
      <c r="M19" s="24">
        <v>38</v>
      </c>
      <c r="N19" s="22">
        <f t="shared" si="6"/>
        <v>275</v>
      </c>
      <c r="O19" s="23">
        <v>127</v>
      </c>
      <c r="P19" s="39">
        <v>148</v>
      </c>
      <c r="Q19" s="22">
        <f t="shared" si="7"/>
        <v>165</v>
      </c>
      <c r="R19" s="23">
        <v>73</v>
      </c>
      <c r="S19" s="24">
        <v>92</v>
      </c>
      <c r="T19" s="22">
        <f t="shared" si="8"/>
        <v>107</v>
      </c>
      <c r="U19" s="23">
        <v>49</v>
      </c>
      <c r="V19" s="24">
        <v>58</v>
      </c>
      <c r="W19" s="22">
        <f t="shared" si="9"/>
        <v>238</v>
      </c>
      <c r="X19" s="23">
        <v>88</v>
      </c>
      <c r="Y19" s="24">
        <v>150</v>
      </c>
      <c r="Z19" s="22">
        <f t="shared" si="10"/>
        <v>144</v>
      </c>
      <c r="AA19" s="23">
        <v>70</v>
      </c>
      <c r="AB19" s="24">
        <v>74</v>
      </c>
      <c r="AC19" s="22">
        <f t="shared" si="11"/>
        <v>262</v>
      </c>
      <c r="AD19" s="23">
        <v>110</v>
      </c>
      <c r="AE19" s="24">
        <v>152</v>
      </c>
    </row>
    <row r="20" spans="1:31" ht="12.75" customHeight="1">
      <c r="A20" s="7" t="s">
        <v>128</v>
      </c>
      <c r="B20" s="22">
        <f t="shared" si="2"/>
        <v>2697</v>
      </c>
      <c r="C20" s="23">
        <f t="shared" si="0"/>
        <v>1099</v>
      </c>
      <c r="D20" s="24">
        <f t="shared" si="1"/>
        <v>1598</v>
      </c>
      <c r="E20" s="22">
        <f t="shared" si="3"/>
        <v>1518</v>
      </c>
      <c r="F20" s="23">
        <v>605</v>
      </c>
      <c r="G20" s="24">
        <v>913</v>
      </c>
      <c r="H20" s="22">
        <f t="shared" si="4"/>
        <v>152</v>
      </c>
      <c r="I20" s="23">
        <v>64</v>
      </c>
      <c r="J20" s="24">
        <v>88</v>
      </c>
      <c r="K20" s="22">
        <f t="shared" si="5"/>
        <v>63</v>
      </c>
      <c r="L20" s="23">
        <v>23</v>
      </c>
      <c r="M20" s="24">
        <v>40</v>
      </c>
      <c r="N20" s="22">
        <f t="shared" si="6"/>
        <v>204</v>
      </c>
      <c r="O20" s="23">
        <v>81</v>
      </c>
      <c r="P20" s="39">
        <v>123</v>
      </c>
      <c r="Q20" s="22">
        <f t="shared" si="7"/>
        <v>105</v>
      </c>
      <c r="R20" s="23">
        <v>49</v>
      </c>
      <c r="S20" s="24">
        <v>56</v>
      </c>
      <c r="T20" s="22">
        <f t="shared" si="8"/>
        <v>96</v>
      </c>
      <c r="U20" s="23">
        <v>46</v>
      </c>
      <c r="V20" s="24">
        <v>50</v>
      </c>
      <c r="W20" s="22">
        <f t="shared" si="9"/>
        <v>218</v>
      </c>
      <c r="X20" s="23">
        <v>94</v>
      </c>
      <c r="Y20" s="24">
        <v>124</v>
      </c>
      <c r="Z20" s="22">
        <f t="shared" si="10"/>
        <v>113</v>
      </c>
      <c r="AA20" s="23">
        <v>41</v>
      </c>
      <c r="AB20" s="24">
        <v>72</v>
      </c>
      <c r="AC20" s="22">
        <f t="shared" si="11"/>
        <v>228</v>
      </c>
      <c r="AD20" s="23">
        <v>96</v>
      </c>
      <c r="AE20" s="24">
        <v>132</v>
      </c>
    </row>
    <row r="21" spans="1:31" ht="13.5">
      <c r="A21" s="7" t="s">
        <v>129</v>
      </c>
      <c r="B21" s="22">
        <f t="shared" si="2"/>
        <v>1289</v>
      </c>
      <c r="C21" s="23">
        <f t="shared" si="0"/>
        <v>420</v>
      </c>
      <c r="D21" s="24">
        <f t="shared" si="1"/>
        <v>869</v>
      </c>
      <c r="E21" s="22">
        <f t="shared" si="3"/>
        <v>693</v>
      </c>
      <c r="F21" s="23">
        <v>218</v>
      </c>
      <c r="G21" s="24">
        <v>475</v>
      </c>
      <c r="H21" s="22">
        <f t="shared" si="4"/>
        <v>63</v>
      </c>
      <c r="I21" s="23">
        <v>18</v>
      </c>
      <c r="J21" s="24">
        <v>45</v>
      </c>
      <c r="K21" s="22">
        <f t="shared" si="5"/>
        <v>45</v>
      </c>
      <c r="L21" s="23">
        <v>12</v>
      </c>
      <c r="M21" s="24">
        <v>33</v>
      </c>
      <c r="N21" s="22">
        <f t="shared" si="6"/>
        <v>96</v>
      </c>
      <c r="O21" s="23">
        <v>30</v>
      </c>
      <c r="P21" s="39">
        <v>66</v>
      </c>
      <c r="Q21" s="22">
        <f t="shared" si="7"/>
        <v>48</v>
      </c>
      <c r="R21" s="23">
        <v>12</v>
      </c>
      <c r="S21" s="24">
        <v>36</v>
      </c>
      <c r="T21" s="22">
        <f t="shared" si="8"/>
        <v>46</v>
      </c>
      <c r="U21" s="23">
        <v>15</v>
      </c>
      <c r="V21" s="24">
        <v>31</v>
      </c>
      <c r="W21" s="22">
        <f t="shared" si="9"/>
        <v>91</v>
      </c>
      <c r="X21" s="23">
        <v>30</v>
      </c>
      <c r="Y21" s="24">
        <v>61</v>
      </c>
      <c r="Z21" s="22">
        <f t="shared" si="10"/>
        <v>67</v>
      </c>
      <c r="AA21" s="23">
        <v>31</v>
      </c>
      <c r="AB21" s="24">
        <v>36</v>
      </c>
      <c r="AC21" s="22">
        <f t="shared" si="11"/>
        <v>140</v>
      </c>
      <c r="AD21" s="23">
        <v>54</v>
      </c>
      <c r="AE21" s="24">
        <v>86</v>
      </c>
    </row>
    <row r="22" spans="1:31" ht="13.5">
      <c r="A22" s="7" t="s">
        <v>130</v>
      </c>
      <c r="B22" s="22">
        <f t="shared" si="2"/>
        <v>508</v>
      </c>
      <c r="C22" s="23">
        <f>SUM(F22,I22,L22,O22,R22,U22,X22,AA22,AD22)</f>
        <v>160</v>
      </c>
      <c r="D22" s="24">
        <f t="shared" si="1"/>
        <v>348</v>
      </c>
      <c r="E22" s="22">
        <f t="shared" si="3"/>
        <v>285</v>
      </c>
      <c r="F22" s="23">
        <v>88</v>
      </c>
      <c r="G22" s="24">
        <v>197</v>
      </c>
      <c r="H22" s="22">
        <f t="shared" si="4"/>
        <v>34</v>
      </c>
      <c r="I22" s="23">
        <v>12</v>
      </c>
      <c r="J22" s="24">
        <v>22</v>
      </c>
      <c r="K22" s="22">
        <f t="shared" si="5"/>
        <v>13</v>
      </c>
      <c r="L22" s="23">
        <v>4</v>
      </c>
      <c r="M22" s="24">
        <v>9</v>
      </c>
      <c r="N22" s="22">
        <f t="shared" si="6"/>
        <v>30</v>
      </c>
      <c r="O22" s="23">
        <v>9</v>
      </c>
      <c r="P22" s="39">
        <v>21</v>
      </c>
      <c r="Q22" s="22">
        <f t="shared" si="7"/>
        <v>18</v>
      </c>
      <c r="R22" s="23">
        <v>5</v>
      </c>
      <c r="S22" s="24">
        <v>13</v>
      </c>
      <c r="T22" s="22">
        <f t="shared" si="8"/>
        <v>22</v>
      </c>
      <c r="U22" s="23">
        <v>6</v>
      </c>
      <c r="V22" s="39">
        <v>16</v>
      </c>
      <c r="W22" s="22">
        <f t="shared" si="9"/>
        <v>33</v>
      </c>
      <c r="X22" s="23">
        <v>11</v>
      </c>
      <c r="Y22" s="24">
        <v>22</v>
      </c>
      <c r="Z22" s="22">
        <f t="shared" si="10"/>
        <v>32</v>
      </c>
      <c r="AA22" s="23">
        <v>11</v>
      </c>
      <c r="AB22" s="24">
        <v>21</v>
      </c>
      <c r="AC22" s="22">
        <f t="shared" si="11"/>
        <v>41</v>
      </c>
      <c r="AD22" s="23">
        <v>14</v>
      </c>
      <c r="AE22" s="24">
        <v>27</v>
      </c>
    </row>
    <row r="23" spans="1:31" ht="13.5">
      <c r="A23" s="7" t="s">
        <v>131</v>
      </c>
      <c r="B23" s="22">
        <f t="shared" si="2"/>
        <v>148</v>
      </c>
      <c r="C23" s="23">
        <f>SUM(F23,I23,L23,O23,R23,U23,X23,AA23,AD23)</f>
        <v>37</v>
      </c>
      <c r="D23" s="24">
        <f t="shared" si="1"/>
        <v>111</v>
      </c>
      <c r="E23" s="22">
        <f t="shared" si="3"/>
        <v>84</v>
      </c>
      <c r="F23" s="23">
        <v>20</v>
      </c>
      <c r="G23" s="24">
        <v>64</v>
      </c>
      <c r="H23" s="22">
        <f t="shared" si="4"/>
        <v>9</v>
      </c>
      <c r="I23" s="23">
        <v>1</v>
      </c>
      <c r="J23" s="24">
        <v>8</v>
      </c>
      <c r="K23" s="22">
        <f t="shared" si="5"/>
        <v>4</v>
      </c>
      <c r="L23" s="23">
        <v>1</v>
      </c>
      <c r="M23" s="24">
        <v>3</v>
      </c>
      <c r="N23" s="22">
        <f t="shared" si="6"/>
        <v>9</v>
      </c>
      <c r="O23" s="23">
        <v>3</v>
      </c>
      <c r="P23" s="39">
        <v>6</v>
      </c>
      <c r="Q23" s="22">
        <f t="shared" si="7"/>
        <v>7</v>
      </c>
      <c r="R23" s="49" t="s">
        <v>270</v>
      </c>
      <c r="S23" s="24">
        <v>7</v>
      </c>
      <c r="T23" s="22">
        <f t="shared" si="8"/>
        <v>4</v>
      </c>
      <c r="U23" s="23">
        <v>3</v>
      </c>
      <c r="V23" s="39">
        <v>1</v>
      </c>
      <c r="W23" s="22">
        <f t="shared" si="9"/>
        <v>7</v>
      </c>
      <c r="X23" s="23">
        <v>1</v>
      </c>
      <c r="Y23" s="24">
        <v>6</v>
      </c>
      <c r="Z23" s="22">
        <f t="shared" si="10"/>
        <v>7</v>
      </c>
      <c r="AA23" s="23">
        <v>3</v>
      </c>
      <c r="AB23" s="24">
        <v>4</v>
      </c>
      <c r="AC23" s="22">
        <f t="shared" si="11"/>
        <v>17</v>
      </c>
      <c r="AD23" s="23">
        <v>5</v>
      </c>
      <c r="AE23" s="24">
        <v>12</v>
      </c>
    </row>
    <row r="24" spans="1:31" ht="13.5">
      <c r="A24" s="7" t="s">
        <v>281</v>
      </c>
      <c r="B24" s="22">
        <f t="shared" si="2"/>
        <v>22</v>
      </c>
      <c r="C24" s="23">
        <f>SUM(F24,I24,L24,O24,R24,U24,X24,AA24,AD24)</f>
        <v>5</v>
      </c>
      <c r="D24" s="24">
        <f t="shared" si="1"/>
        <v>17</v>
      </c>
      <c r="E24" s="22">
        <f t="shared" si="3"/>
        <v>13</v>
      </c>
      <c r="F24" s="23">
        <v>3</v>
      </c>
      <c r="G24" s="24">
        <v>10</v>
      </c>
      <c r="H24" s="22">
        <f t="shared" si="4"/>
        <v>2</v>
      </c>
      <c r="I24" s="49" t="s">
        <v>270</v>
      </c>
      <c r="J24" s="24">
        <v>2</v>
      </c>
      <c r="K24" s="22">
        <f t="shared" si="5"/>
        <v>1</v>
      </c>
      <c r="L24" s="49" t="s">
        <v>270</v>
      </c>
      <c r="M24" s="24">
        <v>1</v>
      </c>
      <c r="N24" s="22">
        <f t="shared" si="6"/>
        <v>1</v>
      </c>
      <c r="O24" s="49" t="s">
        <v>270</v>
      </c>
      <c r="P24" s="39">
        <v>1</v>
      </c>
      <c r="Q24" s="78" t="s">
        <v>270</v>
      </c>
      <c r="R24" s="51" t="s">
        <v>270</v>
      </c>
      <c r="S24" s="67" t="s">
        <v>270</v>
      </c>
      <c r="T24" s="22">
        <f t="shared" si="8"/>
        <v>1</v>
      </c>
      <c r="U24" s="23">
        <v>1</v>
      </c>
      <c r="V24" s="50" t="s">
        <v>270</v>
      </c>
      <c r="W24" s="78" t="s">
        <v>270</v>
      </c>
      <c r="X24" s="51" t="s">
        <v>270</v>
      </c>
      <c r="Y24" s="67" t="s">
        <v>270</v>
      </c>
      <c r="Z24" s="78" t="s">
        <v>270</v>
      </c>
      <c r="AA24" s="51" t="s">
        <v>270</v>
      </c>
      <c r="AB24" s="67" t="s">
        <v>270</v>
      </c>
      <c r="AC24" s="22">
        <f t="shared" si="11"/>
        <v>4</v>
      </c>
      <c r="AD24" s="23">
        <v>1</v>
      </c>
      <c r="AE24" s="24">
        <v>3</v>
      </c>
    </row>
    <row r="25" spans="1:31" ht="13.5">
      <c r="A25" s="8" t="s">
        <v>33</v>
      </c>
      <c r="B25" s="88" t="s">
        <v>270</v>
      </c>
      <c r="C25" s="86" t="s">
        <v>270</v>
      </c>
      <c r="D25" s="89" t="s">
        <v>270</v>
      </c>
      <c r="E25" s="88" t="s">
        <v>270</v>
      </c>
      <c r="F25" s="86" t="s">
        <v>270</v>
      </c>
      <c r="G25" s="89" t="s">
        <v>270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</row>
    <row r="26" spans="1:31" ht="13.5">
      <c r="A26" s="10" t="s">
        <v>1</v>
      </c>
      <c r="B26" s="19">
        <f>SUM(C26:D26)</f>
        <v>168104</v>
      </c>
      <c r="C26" s="20">
        <f>SUM(C5:C25)</f>
        <v>80024</v>
      </c>
      <c r="D26" s="21">
        <f>SUM(D5:D25)</f>
        <v>88080</v>
      </c>
      <c r="E26" s="19">
        <f>SUM(F26:G26)</f>
        <v>108860</v>
      </c>
      <c r="F26" s="20">
        <f>SUM(F5:F25)</f>
        <v>51737</v>
      </c>
      <c r="G26" s="21">
        <f>SUM(G5:G25)</f>
        <v>57123</v>
      </c>
      <c r="H26" s="19">
        <f>SUM(I26:J26)</f>
        <v>8904</v>
      </c>
      <c r="I26" s="20">
        <f>SUM(I5:I25)</f>
        <v>4281</v>
      </c>
      <c r="J26" s="21">
        <f>SUM(J5:J25)</f>
        <v>4623</v>
      </c>
      <c r="K26" s="19">
        <f>SUM(L26:M26)</f>
        <v>3515</v>
      </c>
      <c r="L26" s="20">
        <f>SUM(L5:L25)</f>
        <v>1717</v>
      </c>
      <c r="M26" s="21">
        <f>SUM(M5:M25)</f>
        <v>1798</v>
      </c>
      <c r="N26" s="19">
        <f>SUM(O26:P26)</f>
        <v>10437</v>
      </c>
      <c r="O26" s="20">
        <f>SUM(O5:O25)</f>
        <v>4978</v>
      </c>
      <c r="P26" s="48">
        <f>SUM(P5:P25)</f>
        <v>5459</v>
      </c>
      <c r="Q26" s="19">
        <f>SUM(R26:S26)</f>
        <v>5662</v>
      </c>
      <c r="R26" s="20">
        <f>SUM(R5:R25)</f>
        <v>2722</v>
      </c>
      <c r="S26" s="21">
        <f>SUM(S5:S25)</f>
        <v>2940</v>
      </c>
      <c r="T26" s="19">
        <f>SUM(U26:V26)</f>
        <v>4461</v>
      </c>
      <c r="U26" s="20">
        <f>SUM(U5:U25)</f>
        <v>2198</v>
      </c>
      <c r="V26" s="21">
        <f>SUM(V5:V25)</f>
        <v>2263</v>
      </c>
      <c r="W26" s="19">
        <f>SUM(X26:Y26)</f>
        <v>10295</v>
      </c>
      <c r="X26" s="20">
        <f>SUM(X5:X25)</f>
        <v>4818</v>
      </c>
      <c r="Y26" s="21">
        <f>SUM(Y5:Y25)</f>
        <v>5477</v>
      </c>
      <c r="Z26" s="19">
        <f>SUM(AA26:AB26)</f>
        <v>5312</v>
      </c>
      <c r="AA26" s="20">
        <f>SUM(AA5:AA25)</f>
        <v>2538</v>
      </c>
      <c r="AB26" s="21">
        <f>SUM(AB5:AB25)</f>
        <v>2774</v>
      </c>
      <c r="AC26" s="19">
        <f>SUM(AD26:AE26)</f>
        <v>10658</v>
      </c>
      <c r="AD26" s="20">
        <f>SUM(AD5:AD25)</f>
        <v>5035</v>
      </c>
      <c r="AE26" s="21">
        <f>SUM(AE5:AE25)</f>
        <v>5623</v>
      </c>
    </row>
    <row r="27" spans="1:31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27"/>
    </row>
  </sheetData>
  <sheetProtection/>
  <mergeCells count="1">
    <mergeCell ref="A3:A4"/>
  </mergeCells>
  <printOptions/>
  <pageMargins left="0.7874015748031497" right="0.7874015748031497" top="1.062992125984252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明朝,太字"&amp;18昭和40年国勢調査年齢（5歳階級別）・男女別人口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T26 W26 Z26 AC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203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101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10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11917</v>
      </c>
      <c r="C5" s="20">
        <f aca="true" t="shared" si="0" ref="C5:C24">SUM(F5,I5,L5,O5,R5,U5,X5,AA5,AD5)</f>
        <v>6187</v>
      </c>
      <c r="D5" s="21">
        <f aca="true" t="shared" si="1" ref="D5:D24">SUM(G5,J5,M5,P5,S5,V5,Y5,AB5,AE5)</f>
        <v>5730</v>
      </c>
      <c r="E5" s="22">
        <f>SUM(F5:G5)</f>
        <v>8592</v>
      </c>
      <c r="F5" s="23">
        <v>4432</v>
      </c>
      <c r="G5" s="24">
        <v>4160</v>
      </c>
      <c r="H5" s="22">
        <f>SUM(I5:J5)</f>
        <v>501</v>
      </c>
      <c r="I5" s="23">
        <v>259</v>
      </c>
      <c r="J5" s="24">
        <v>242</v>
      </c>
      <c r="K5" s="22">
        <f>SUM(L5:M5)</f>
        <v>193</v>
      </c>
      <c r="L5" s="23">
        <v>99</v>
      </c>
      <c r="M5" s="24">
        <v>94</v>
      </c>
      <c r="N5" s="22">
        <f>SUM(O5:P5)</f>
        <v>509</v>
      </c>
      <c r="O5" s="23">
        <v>268</v>
      </c>
      <c r="P5" s="24">
        <v>241</v>
      </c>
      <c r="Q5" s="22">
        <f>SUM(R5:S5)</f>
        <v>296</v>
      </c>
      <c r="R5" s="23">
        <v>151</v>
      </c>
      <c r="S5" s="24">
        <v>145</v>
      </c>
      <c r="T5" s="22">
        <f>SUM(U5:V5)</f>
        <v>242</v>
      </c>
      <c r="U5" s="23">
        <v>128</v>
      </c>
      <c r="V5" s="24">
        <v>114</v>
      </c>
      <c r="W5" s="22">
        <f>SUM(X5:Y5)</f>
        <v>646</v>
      </c>
      <c r="X5" s="23">
        <v>349</v>
      </c>
      <c r="Y5" s="24">
        <v>297</v>
      </c>
      <c r="Z5" s="22">
        <f>SUM(AA5:AB5)</f>
        <v>282</v>
      </c>
      <c r="AA5" s="23">
        <v>149</v>
      </c>
      <c r="AB5" s="24">
        <v>133</v>
      </c>
      <c r="AC5" s="22">
        <f>SUM(AD5:AE5)</f>
        <v>656</v>
      </c>
      <c r="AD5" s="23">
        <v>352</v>
      </c>
      <c r="AE5" s="24">
        <v>304</v>
      </c>
    </row>
    <row r="6" spans="1:31" ht="12.75" customHeight="1">
      <c r="A6" s="4" t="s">
        <v>132</v>
      </c>
      <c r="B6" s="22">
        <f aca="true" t="shared" si="2" ref="B6:B24">SUM(C6:D6)</f>
        <v>13518</v>
      </c>
      <c r="C6" s="23">
        <f t="shared" si="0"/>
        <v>6875</v>
      </c>
      <c r="D6" s="24">
        <f t="shared" si="1"/>
        <v>6643</v>
      </c>
      <c r="E6" s="22">
        <f aca="true" t="shared" si="3" ref="E6:E24">SUM(F6:G6)</f>
        <v>9081</v>
      </c>
      <c r="F6" s="23">
        <v>4658</v>
      </c>
      <c r="G6" s="24">
        <v>4423</v>
      </c>
      <c r="H6" s="22">
        <f aca="true" t="shared" si="4" ref="H6:H24">SUM(I6:J6)</f>
        <v>658</v>
      </c>
      <c r="I6" s="23">
        <v>312</v>
      </c>
      <c r="J6" s="24">
        <v>346</v>
      </c>
      <c r="K6" s="22">
        <f aca="true" t="shared" si="5" ref="K6:K23">SUM(L6:M6)</f>
        <v>281</v>
      </c>
      <c r="L6" s="23">
        <v>150</v>
      </c>
      <c r="M6" s="24">
        <v>131</v>
      </c>
      <c r="N6" s="22">
        <f aca="true" t="shared" si="6" ref="N6:N24">SUM(O6:P6)</f>
        <v>745</v>
      </c>
      <c r="O6" s="23">
        <v>372</v>
      </c>
      <c r="P6" s="24">
        <v>373</v>
      </c>
      <c r="Q6" s="22">
        <f aca="true" t="shared" si="7" ref="Q6:Q24">SUM(R6:S6)</f>
        <v>375</v>
      </c>
      <c r="R6" s="23">
        <v>197</v>
      </c>
      <c r="S6" s="24">
        <v>178</v>
      </c>
      <c r="T6" s="22">
        <f aca="true" t="shared" si="8" ref="T6:T24">SUM(U6:V6)</f>
        <v>338</v>
      </c>
      <c r="U6" s="23">
        <v>171</v>
      </c>
      <c r="V6" s="24">
        <v>167</v>
      </c>
      <c r="W6" s="22">
        <f aca="true" t="shared" si="9" ref="W6:W24">SUM(X6:Y6)</f>
        <v>816</v>
      </c>
      <c r="X6" s="23">
        <v>412</v>
      </c>
      <c r="Y6" s="24">
        <v>404</v>
      </c>
      <c r="Z6" s="22">
        <f aca="true" t="shared" si="10" ref="Z6:Z24">SUM(AA6:AB6)</f>
        <v>400</v>
      </c>
      <c r="AA6" s="23">
        <v>202</v>
      </c>
      <c r="AB6" s="24">
        <v>198</v>
      </c>
      <c r="AC6" s="22">
        <f aca="true" t="shared" si="11" ref="AC6:AC24">SUM(AD6:AE6)</f>
        <v>824</v>
      </c>
      <c r="AD6" s="23">
        <v>401</v>
      </c>
      <c r="AE6" s="24">
        <v>423</v>
      </c>
    </row>
    <row r="7" spans="1:31" ht="12.75" customHeight="1">
      <c r="A7" s="4" t="s">
        <v>133</v>
      </c>
      <c r="B7" s="22">
        <f t="shared" si="2"/>
        <v>15113</v>
      </c>
      <c r="C7" s="23">
        <f t="shared" si="0"/>
        <v>7691</v>
      </c>
      <c r="D7" s="24">
        <f t="shared" si="1"/>
        <v>7422</v>
      </c>
      <c r="E7" s="22">
        <f t="shared" si="3"/>
        <v>9530</v>
      </c>
      <c r="F7" s="23">
        <v>4816</v>
      </c>
      <c r="G7" s="24">
        <v>4714</v>
      </c>
      <c r="H7" s="22">
        <f t="shared" si="4"/>
        <v>853</v>
      </c>
      <c r="I7" s="23">
        <v>441</v>
      </c>
      <c r="J7" s="24">
        <v>412</v>
      </c>
      <c r="K7" s="22">
        <f t="shared" si="5"/>
        <v>325</v>
      </c>
      <c r="L7" s="23">
        <v>173</v>
      </c>
      <c r="M7" s="24">
        <v>152</v>
      </c>
      <c r="N7" s="22">
        <f t="shared" si="6"/>
        <v>963</v>
      </c>
      <c r="O7" s="23">
        <v>490</v>
      </c>
      <c r="P7" s="24">
        <v>473</v>
      </c>
      <c r="Q7" s="22">
        <f t="shared" si="7"/>
        <v>526</v>
      </c>
      <c r="R7" s="23">
        <v>267</v>
      </c>
      <c r="S7" s="24">
        <v>259</v>
      </c>
      <c r="T7" s="22">
        <f t="shared" si="8"/>
        <v>400</v>
      </c>
      <c r="U7" s="23">
        <v>199</v>
      </c>
      <c r="V7" s="24">
        <v>201</v>
      </c>
      <c r="W7" s="22">
        <f t="shared" si="9"/>
        <v>1018</v>
      </c>
      <c r="X7" s="23">
        <v>511</v>
      </c>
      <c r="Y7" s="24">
        <v>507</v>
      </c>
      <c r="Z7" s="22">
        <f t="shared" si="10"/>
        <v>516</v>
      </c>
      <c r="AA7" s="23">
        <v>284</v>
      </c>
      <c r="AB7" s="24">
        <v>232</v>
      </c>
      <c r="AC7" s="22">
        <f t="shared" si="11"/>
        <v>982</v>
      </c>
      <c r="AD7" s="23">
        <v>510</v>
      </c>
      <c r="AE7" s="24">
        <v>472</v>
      </c>
    </row>
    <row r="8" spans="1:31" ht="12.75" customHeight="1">
      <c r="A8" s="7" t="s">
        <v>134</v>
      </c>
      <c r="B8" s="22">
        <f t="shared" si="2"/>
        <v>15850</v>
      </c>
      <c r="C8" s="23">
        <f t="shared" si="0"/>
        <v>8007</v>
      </c>
      <c r="D8" s="24">
        <f t="shared" si="1"/>
        <v>7843</v>
      </c>
      <c r="E8" s="22">
        <f t="shared" si="3"/>
        <v>10573</v>
      </c>
      <c r="F8" s="23">
        <v>5331</v>
      </c>
      <c r="G8" s="24">
        <v>5242</v>
      </c>
      <c r="H8" s="22">
        <f t="shared" si="4"/>
        <v>872</v>
      </c>
      <c r="I8" s="23">
        <v>451</v>
      </c>
      <c r="J8" s="24">
        <v>421</v>
      </c>
      <c r="K8" s="22">
        <f t="shared" si="5"/>
        <v>343</v>
      </c>
      <c r="L8" s="23">
        <v>181</v>
      </c>
      <c r="M8" s="24">
        <v>162</v>
      </c>
      <c r="N8" s="22">
        <f t="shared" si="6"/>
        <v>959</v>
      </c>
      <c r="O8" s="23">
        <v>461</v>
      </c>
      <c r="P8" s="24">
        <v>498</v>
      </c>
      <c r="Q8" s="22">
        <f t="shared" si="7"/>
        <v>539</v>
      </c>
      <c r="R8" s="23">
        <v>270</v>
      </c>
      <c r="S8" s="24">
        <v>269</v>
      </c>
      <c r="T8" s="22">
        <f t="shared" si="8"/>
        <v>298</v>
      </c>
      <c r="U8" s="23">
        <v>156</v>
      </c>
      <c r="V8" s="24">
        <v>142</v>
      </c>
      <c r="W8" s="22">
        <f t="shared" si="9"/>
        <v>942</v>
      </c>
      <c r="X8" s="23">
        <v>468</v>
      </c>
      <c r="Y8" s="24">
        <v>474</v>
      </c>
      <c r="Z8" s="22">
        <f t="shared" si="10"/>
        <v>489</v>
      </c>
      <c r="AA8" s="23">
        <v>250</v>
      </c>
      <c r="AB8" s="24">
        <v>239</v>
      </c>
      <c r="AC8" s="22">
        <f t="shared" si="11"/>
        <v>835</v>
      </c>
      <c r="AD8" s="23">
        <v>439</v>
      </c>
      <c r="AE8" s="24">
        <v>396</v>
      </c>
    </row>
    <row r="9" spans="1:31" ht="12.75" customHeight="1">
      <c r="A9" s="7" t="s">
        <v>135</v>
      </c>
      <c r="B9" s="22">
        <f t="shared" si="2"/>
        <v>14203</v>
      </c>
      <c r="C9" s="23">
        <f t="shared" si="0"/>
        <v>6791</v>
      </c>
      <c r="D9" s="24">
        <f t="shared" si="1"/>
        <v>7412</v>
      </c>
      <c r="E9" s="22">
        <f t="shared" si="3"/>
        <v>10414</v>
      </c>
      <c r="F9" s="23">
        <v>5050</v>
      </c>
      <c r="G9" s="24">
        <v>5364</v>
      </c>
      <c r="H9" s="22">
        <f t="shared" si="4"/>
        <v>628</v>
      </c>
      <c r="I9" s="23">
        <v>281</v>
      </c>
      <c r="J9" s="24">
        <v>347</v>
      </c>
      <c r="K9" s="22">
        <f t="shared" si="5"/>
        <v>249</v>
      </c>
      <c r="L9" s="23">
        <v>110</v>
      </c>
      <c r="M9" s="24">
        <v>139</v>
      </c>
      <c r="N9" s="22">
        <f t="shared" si="6"/>
        <v>734</v>
      </c>
      <c r="O9" s="23">
        <v>361</v>
      </c>
      <c r="P9" s="24">
        <v>373</v>
      </c>
      <c r="Q9" s="22">
        <f t="shared" si="7"/>
        <v>333</v>
      </c>
      <c r="R9" s="23">
        <v>148</v>
      </c>
      <c r="S9" s="24">
        <v>185</v>
      </c>
      <c r="T9" s="22">
        <f t="shared" si="8"/>
        <v>205</v>
      </c>
      <c r="U9" s="23">
        <v>94</v>
      </c>
      <c r="V9" s="24">
        <v>111</v>
      </c>
      <c r="W9" s="22">
        <f t="shared" si="9"/>
        <v>689</v>
      </c>
      <c r="X9" s="23">
        <v>302</v>
      </c>
      <c r="Y9" s="24">
        <v>387</v>
      </c>
      <c r="Z9" s="22">
        <f t="shared" si="10"/>
        <v>328</v>
      </c>
      <c r="AA9" s="23">
        <v>160</v>
      </c>
      <c r="AB9" s="24">
        <v>168</v>
      </c>
      <c r="AC9" s="22">
        <f t="shared" si="11"/>
        <v>623</v>
      </c>
      <c r="AD9" s="23">
        <v>285</v>
      </c>
      <c r="AE9" s="24">
        <v>338</v>
      </c>
    </row>
    <row r="10" spans="1:31" ht="12.75" customHeight="1">
      <c r="A10" s="7" t="s">
        <v>136</v>
      </c>
      <c r="B10" s="22">
        <f t="shared" si="2"/>
        <v>10910</v>
      </c>
      <c r="C10" s="23">
        <f t="shared" si="0"/>
        <v>5146</v>
      </c>
      <c r="D10" s="24">
        <f t="shared" si="1"/>
        <v>5764</v>
      </c>
      <c r="E10" s="22">
        <f t="shared" si="3"/>
        <v>8161</v>
      </c>
      <c r="F10" s="23">
        <v>3803</v>
      </c>
      <c r="G10" s="24">
        <v>4358</v>
      </c>
      <c r="H10" s="22">
        <f t="shared" si="4"/>
        <v>482</v>
      </c>
      <c r="I10" s="23">
        <v>240</v>
      </c>
      <c r="J10" s="24">
        <v>242</v>
      </c>
      <c r="K10" s="22">
        <f t="shared" si="5"/>
        <v>165</v>
      </c>
      <c r="L10" s="23">
        <v>87</v>
      </c>
      <c r="M10" s="24">
        <v>78</v>
      </c>
      <c r="N10" s="22">
        <f t="shared" si="6"/>
        <v>452</v>
      </c>
      <c r="O10" s="23">
        <v>227</v>
      </c>
      <c r="P10" s="24">
        <v>225</v>
      </c>
      <c r="Q10" s="22">
        <f t="shared" si="7"/>
        <v>241</v>
      </c>
      <c r="R10" s="23">
        <v>119</v>
      </c>
      <c r="S10" s="24">
        <v>122</v>
      </c>
      <c r="T10" s="22">
        <f t="shared" si="8"/>
        <v>195</v>
      </c>
      <c r="U10" s="23">
        <v>96</v>
      </c>
      <c r="V10" s="24">
        <v>99</v>
      </c>
      <c r="W10" s="22">
        <f t="shared" si="9"/>
        <v>503</v>
      </c>
      <c r="X10" s="23">
        <v>253</v>
      </c>
      <c r="Y10" s="24">
        <v>250</v>
      </c>
      <c r="Z10" s="22">
        <f t="shared" si="10"/>
        <v>244</v>
      </c>
      <c r="AA10" s="23">
        <v>110</v>
      </c>
      <c r="AB10" s="24">
        <v>134</v>
      </c>
      <c r="AC10" s="22">
        <f t="shared" si="11"/>
        <v>467</v>
      </c>
      <c r="AD10" s="23">
        <v>211</v>
      </c>
      <c r="AE10" s="24">
        <v>256</v>
      </c>
    </row>
    <row r="11" spans="1:31" ht="12.75" customHeight="1">
      <c r="A11" s="7" t="s">
        <v>137</v>
      </c>
      <c r="B11" s="22">
        <f t="shared" si="2"/>
        <v>11244</v>
      </c>
      <c r="C11" s="23">
        <f t="shared" si="0"/>
        <v>5385</v>
      </c>
      <c r="D11" s="24">
        <f t="shared" si="1"/>
        <v>5859</v>
      </c>
      <c r="E11" s="22">
        <f t="shared" si="3"/>
        <v>7982</v>
      </c>
      <c r="F11" s="23">
        <v>3808</v>
      </c>
      <c r="G11" s="24">
        <v>4174</v>
      </c>
      <c r="H11" s="22">
        <f t="shared" si="4"/>
        <v>540</v>
      </c>
      <c r="I11" s="23">
        <v>268</v>
      </c>
      <c r="J11" s="24">
        <v>272</v>
      </c>
      <c r="K11" s="22">
        <f t="shared" si="5"/>
        <v>221</v>
      </c>
      <c r="L11" s="23">
        <v>116</v>
      </c>
      <c r="M11" s="24">
        <v>105</v>
      </c>
      <c r="N11" s="22">
        <f t="shared" si="6"/>
        <v>528</v>
      </c>
      <c r="O11" s="23">
        <v>239</v>
      </c>
      <c r="P11" s="24">
        <v>289</v>
      </c>
      <c r="Q11" s="22">
        <f t="shared" si="7"/>
        <v>302</v>
      </c>
      <c r="R11" s="23">
        <v>151</v>
      </c>
      <c r="S11" s="24">
        <v>151</v>
      </c>
      <c r="T11" s="22">
        <f t="shared" si="8"/>
        <v>251</v>
      </c>
      <c r="U11" s="23">
        <v>133</v>
      </c>
      <c r="V11" s="24">
        <v>118</v>
      </c>
      <c r="W11" s="22">
        <f t="shared" si="9"/>
        <v>585</v>
      </c>
      <c r="X11" s="23">
        <v>268</v>
      </c>
      <c r="Y11" s="24">
        <v>317</v>
      </c>
      <c r="Z11" s="22">
        <f t="shared" si="10"/>
        <v>275</v>
      </c>
      <c r="AA11" s="23">
        <v>125</v>
      </c>
      <c r="AB11" s="24">
        <v>150</v>
      </c>
      <c r="AC11" s="22">
        <f t="shared" si="11"/>
        <v>560</v>
      </c>
      <c r="AD11" s="23">
        <v>277</v>
      </c>
      <c r="AE11" s="24">
        <v>283</v>
      </c>
    </row>
    <row r="12" spans="1:31" ht="12.75" customHeight="1">
      <c r="A12" s="7" t="s">
        <v>138</v>
      </c>
      <c r="B12" s="22">
        <f t="shared" si="2"/>
        <v>12950</v>
      </c>
      <c r="C12" s="23">
        <f t="shared" si="0"/>
        <v>6231</v>
      </c>
      <c r="D12" s="24">
        <f t="shared" si="1"/>
        <v>6719</v>
      </c>
      <c r="E12" s="22">
        <f t="shared" si="3"/>
        <v>8808</v>
      </c>
      <c r="F12" s="23">
        <v>4252</v>
      </c>
      <c r="G12" s="24">
        <v>4556</v>
      </c>
      <c r="H12" s="22">
        <f t="shared" si="4"/>
        <v>634</v>
      </c>
      <c r="I12" s="23">
        <v>291</v>
      </c>
      <c r="J12" s="24">
        <v>343</v>
      </c>
      <c r="K12" s="22">
        <f t="shared" si="5"/>
        <v>231</v>
      </c>
      <c r="L12" s="23">
        <v>106</v>
      </c>
      <c r="M12" s="24">
        <v>125</v>
      </c>
      <c r="N12" s="22">
        <f t="shared" si="6"/>
        <v>733</v>
      </c>
      <c r="O12" s="23">
        <v>360</v>
      </c>
      <c r="P12" s="24">
        <v>373</v>
      </c>
      <c r="Q12" s="22">
        <f t="shared" si="7"/>
        <v>391</v>
      </c>
      <c r="R12" s="23">
        <v>175</v>
      </c>
      <c r="S12" s="24">
        <v>216</v>
      </c>
      <c r="T12" s="22">
        <f t="shared" si="8"/>
        <v>338</v>
      </c>
      <c r="U12" s="23">
        <v>168</v>
      </c>
      <c r="V12" s="24">
        <v>170</v>
      </c>
      <c r="W12" s="22">
        <f t="shared" si="9"/>
        <v>746</v>
      </c>
      <c r="X12" s="23">
        <v>354</v>
      </c>
      <c r="Y12" s="24">
        <v>392</v>
      </c>
      <c r="Z12" s="22">
        <f t="shared" si="10"/>
        <v>354</v>
      </c>
      <c r="AA12" s="23">
        <v>171</v>
      </c>
      <c r="AB12" s="24">
        <v>183</v>
      </c>
      <c r="AC12" s="22">
        <f t="shared" si="11"/>
        <v>715</v>
      </c>
      <c r="AD12" s="23">
        <v>354</v>
      </c>
      <c r="AE12" s="24">
        <v>361</v>
      </c>
    </row>
    <row r="13" spans="1:31" ht="12.75" customHeight="1">
      <c r="A13" s="7" t="s">
        <v>139</v>
      </c>
      <c r="B13" s="22">
        <f t="shared" si="2"/>
        <v>12945</v>
      </c>
      <c r="C13" s="23">
        <f t="shared" si="0"/>
        <v>6291</v>
      </c>
      <c r="D13" s="24">
        <f t="shared" si="1"/>
        <v>6654</v>
      </c>
      <c r="E13" s="22">
        <f t="shared" si="3"/>
        <v>8561</v>
      </c>
      <c r="F13" s="23">
        <v>4143</v>
      </c>
      <c r="G13" s="24">
        <v>4418</v>
      </c>
      <c r="H13" s="22">
        <f t="shared" si="4"/>
        <v>648</v>
      </c>
      <c r="I13" s="23">
        <v>334</v>
      </c>
      <c r="J13" s="24">
        <v>314</v>
      </c>
      <c r="K13" s="22">
        <f t="shared" si="5"/>
        <v>241</v>
      </c>
      <c r="L13" s="23">
        <v>123</v>
      </c>
      <c r="M13" s="24">
        <v>118</v>
      </c>
      <c r="N13" s="22">
        <f t="shared" si="6"/>
        <v>756</v>
      </c>
      <c r="O13" s="23">
        <v>369</v>
      </c>
      <c r="P13" s="24">
        <v>387</v>
      </c>
      <c r="Q13" s="22">
        <f t="shared" si="7"/>
        <v>429</v>
      </c>
      <c r="R13" s="23">
        <v>205</v>
      </c>
      <c r="S13" s="24">
        <v>224</v>
      </c>
      <c r="T13" s="22">
        <f t="shared" si="8"/>
        <v>329</v>
      </c>
      <c r="U13" s="23">
        <v>167</v>
      </c>
      <c r="V13" s="24">
        <v>162</v>
      </c>
      <c r="W13" s="22">
        <f t="shared" si="9"/>
        <v>825</v>
      </c>
      <c r="X13" s="23">
        <v>389</v>
      </c>
      <c r="Y13" s="24">
        <v>436</v>
      </c>
      <c r="Z13" s="22">
        <f t="shared" si="10"/>
        <v>352</v>
      </c>
      <c r="AA13" s="23">
        <v>177</v>
      </c>
      <c r="AB13" s="24">
        <v>175</v>
      </c>
      <c r="AC13" s="22">
        <f t="shared" si="11"/>
        <v>804</v>
      </c>
      <c r="AD13" s="23">
        <v>384</v>
      </c>
      <c r="AE13" s="24">
        <v>420</v>
      </c>
    </row>
    <row r="14" spans="1:31" ht="12.75" customHeight="1">
      <c r="A14" s="7" t="s">
        <v>140</v>
      </c>
      <c r="B14" s="22">
        <f t="shared" si="2"/>
        <v>10908</v>
      </c>
      <c r="C14" s="23">
        <f t="shared" si="0"/>
        <v>4820</v>
      </c>
      <c r="D14" s="24">
        <f t="shared" si="1"/>
        <v>6088</v>
      </c>
      <c r="E14" s="22">
        <f t="shared" si="3"/>
        <v>7084</v>
      </c>
      <c r="F14" s="23">
        <v>3127</v>
      </c>
      <c r="G14" s="24">
        <v>3957</v>
      </c>
      <c r="H14" s="22">
        <f t="shared" si="4"/>
        <v>547</v>
      </c>
      <c r="I14" s="23">
        <v>260</v>
      </c>
      <c r="J14" s="24">
        <v>287</v>
      </c>
      <c r="K14" s="22">
        <f t="shared" si="5"/>
        <v>228</v>
      </c>
      <c r="L14" s="23">
        <v>102</v>
      </c>
      <c r="M14" s="24">
        <v>126</v>
      </c>
      <c r="N14" s="22">
        <f t="shared" si="6"/>
        <v>700</v>
      </c>
      <c r="O14" s="23">
        <v>315</v>
      </c>
      <c r="P14" s="24">
        <v>385</v>
      </c>
      <c r="Q14" s="22">
        <f t="shared" si="7"/>
        <v>397</v>
      </c>
      <c r="R14" s="23">
        <v>175</v>
      </c>
      <c r="S14" s="24">
        <v>222</v>
      </c>
      <c r="T14" s="22">
        <f t="shared" si="8"/>
        <v>268</v>
      </c>
      <c r="U14" s="23">
        <v>105</v>
      </c>
      <c r="V14" s="24">
        <v>163</v>
      </c>
      <c r="W14" s="22">
        <f t="shared" si="9"/>
        <v>630</v>
      </c>
      <c r="X14" s="23">
        <v>284</v>
      </c>
      <c r="Y14" s="24">
        <v>346</v>
      </c>
      <c r="Z14" s="22">
        <f t="shared" si="10"/>
        <v>364</v>
      </c>
      <c r="AA14" s="23">
        <v>155</v>
      </c>
      <c r="AB14" s="24">
        <v>209</v>
      </c>
      <c r="AC14" s="22">
        <f t="shared" si="11"/>
        <v>690</v>
      </c>
      <c r="AD14" s="23">
        <v>297</v>
      </c>
      <c r="AE14" s="24">
        <v>393</v>
      </c>
    </row>
    <row r="15" spans="1:31" ht="12.75" customHeight="1">
      <c r="A15" s="7" t="s">
        <v>141</v>
      </c>
      <c r="B15" s="22">
        <f t="shared" si="2"/>
        <v>8734</v>
      </c>
      <c r="C15" s="23">
        <f t="shared" si="0"/>
        <v>3821</v>
      </c>
      <c r="D15" s="24">
        <f t="shared" si="1"/>
        <v>4913</v>
      </c>
      <c r="E15" s="22">
        <f t="shared" si="3"/>
        <v>5660</v>
      </c>
      <c r="F15" s="23">
        <v>2450</v>
      </c>
      <c r="G15" s="24">
        <v>3210</v>
      </c>
      <c r="H15" s="22">
        <f t="shared" si="4"/>
        <v>427</v>
      </c>
      <c r="I15" s="23">
        <v>192</v>
      </c>
      <c r="J15" s="24">
        <v>235</v>
      </c>
      <c r="K15" s="22">
        <f t="shared" si="5"/>
        <v>172</v>
      </c>
      <c r="L15" s="23">
        <v>72</v>
      </c>
      <c r="M15" s="24">
        <v>100</v>
      </c>
      <c r="N15" s="22">
        <f t="shared" si="6"/>
        <v>520</v>
      </c>
      <c r="O15" s="23">
        <v>233</v>
      </c>
      <c r="P15" s="24">
        <v>287</v>
      </c>
      <c r="Q15" s="22">
        <f t="shared" si="7"/>
        <v>276</v>
      </c>
      <c r="R15" s="23">
        <v>125</v>
      </c>
      <c r="S15" s="24">
        <v>151</v>
      </c>
      <c r="T15" s="22">
        <f t="shared" si="8"/>
        <v>255</v>
      </c>
      <c r="U15" s="23">
        <v>115</v>
      </c>
      <c r="V15" s="24">
        <v>140</v>
      </c>
      <c r="W15" s="22">
        <f t="shared" si="9"/>
        <v>540</v>
      </c>
      <c r="X15" s="23">
        <v>238</v>
      </c>
      <c r="Y15" s="24">
        <v>302</v>
      </c>
      <c r="Z15" s="22">
        <f t="shared" si="10"/>
        <v>318</v>
      </c>
      <c r="AA15" s="23">
        <v>142</v>
      </c>
      <c r="AB15" s="24">
        <v>176</v>
      </c>
      <c r="AC15" s="22">
        <f t="shared" si="11"/>
        <v>566</v>
      </c>
      <c r="AD15" s="23">
        <v>254</v>
      </c>
      <c r="AE15" s="24">
        <v>312</v>
      </c>
    </row>
    <row r="16" spans="1:31" ht="12.75" customHeight="1">
      <c r="A16" s="7" t="s">
        <v>142</v>
      </c>
      <c r="B16" s="22">
        <f t="shared" si="2"/>
        <v>8189</v>
      </c>
      <c r="C16" s="23">
        <f t="shared" si="0"/>
        <v>3659</v>
      </c>
      <c r="D16" s="24">
        <f t="shared" si="1"/>
        <v>4530</v>
      </c>
      <c r="E16" s="22">
        <f t="shared" si="3"/>
        <v>5216</v>
      </c>
      <c r="F16" s="23">
        <v>2349</v>
      </c>
      <c r="G16" s="24">
        <v>2867</v>
      </c>
      <c r="H16" s="22">
        <f t="shared" si="4"/>
        <v>458</v>
      </c>
      <c r="I16" s="23">
        <v>205</v>
      </c>
      <c r="J16" s="24">
        <v>253</v>
      </c>
      <c r="K16" s="22">
        <f t="shared" si="5"/>
        <v>182</v>
      </c>
      <c r="L16" s="23">
        <v>78</v>
      </c>
      <c r="M16" s="24">
        <v>104</v>
      </c>
      <c r="N16" s="22">
        <f t="shared" si="6"/>
        <v>518</v>
      </c>
      <c r="O16" s="23">
        <v>234</v>
      </c>
      <c r="P16" s="24">
        <v>284</v>
      </c>
      <c r="Q16" s="22">
        <f t="shared" si="7"/>
        <v>251</v>
      </c>
      <c r="R16" s="23">
        <v>104</v>
      </c>
      <c r="S16" s="24">
        <v>147</v>
      </c>
      <c r="T16" s="22">
        <f t="shared" si="8"/>
        <v>227</v>
      </c>
      <c r="U16" s="23">
        <v>101</v>
      </c>
      <c r="V16" s="24">
        <v>126</v>
      </c>
      <c r="W16" s="22">
        <f t="shared" si="9"/>
        <v>511</v>
      </c>
      <c r="X16" s="23">
        <v>216</v>
      </c>
      <c r="Y16" s="24">
        <v>295</v>
      </c>
      <c r="Z16" s="22">
        <f t="shared" si="10"/>
        <v>255</v>
      </c>
      <c r="AA16" s="23">
        <v>115</v>
      </c>
      <c r="AB16" s="24">
        <v>140</v>
      </c>
      <c r="AC16" s="22">
        <f t="shared" si="11"/>
        <v>571</v>
      </c>
      <c r="AD16" s="23">
        <v>257</v>
      </c>
      <c r="AE16" s="24">
        <v>314</v>
      </c>
    </row>
    <row r="17" spans="1:31" ht="12.75" customHeight="1">
      <c r="A17" s="7" t="s">
        <v>143</v>
      </c>
      <c r="B17" s="22">
        <f t="shared" si="2"/>
        <v>7105</v>
      </c>
      <c r="C17" s="23">
        <f t="shared" si="0"/>
        <v>3305</v>
      </c>
      <c r="D17" s="24">
        <f t="shared" si="1"/>
        <v>3800</v>
      </c>
      <c r="E17" s="22">
        <f t="shared" si="3"/>
        <v>4407</v>
      </c>
      <c r="F17" s="23">
        <v>2062</v>
      </c>
      <c r="G17" s="24">
        <v>2345</v>
      </c>
      <c r="H17" s="22">
        <f t="shared" si="4"/>
        <v>357</v>
      </c>
      <c r="I17" s="23">
        <v>172</v>
      </c>
      <c r="J17" s="24">
        <v>185</v>
      </c>
      <c r="K17" s="22">
        <f t="shared" si="5"/>
        <v>149</v>
      </c>
      <c r="L17" s="23">
        <v>69</v>
      </c>
      <c r="M17" s="24">
        <v>80</v>
      </c>
      <c r="N17" s="22">
        <f t="shared" si="6"/>
        <v>448</v>
      </c>
      <c r="O17" s="23">
        <v>210</v>
      </c>
      <c r="P17" s="24">
        <v>238</v>
      </c>
      <c r="Q17" s="22">
        <f t="shared" si="7"/>
        <v>239</v>
      </c>
      <c r="R17" s="23">
        <v>118</v>
      </c>
      <c r="S17" s="24">
        <v>121</v>
      </c>
      <c r="T17" s="22">
        <f t="shared" si="8"/>
        <v>214</v>
      </c>
      <c r="U17" s="23">
        <v>108</v>
      </c>
      <c r="V17" s="24">
        <v>106</v>
      </c>
      <c r="W17" s="22">
        <f t="shared" si="9"/>
        <v>502</v>
      </c>
      <c r="X17" s="23">
        <v>205</v>
      </c>
      <c r="Y17" s="24">
        <v>297</v>
      </c>
      <c r="Z17" s="22">
        <f t="shared" si="10"/>
        <v>246</v>
      </c>
      <c r="AA17" s="23">
        <v>111</v>
      </c>
      <c r="AB17" s="24">
        <v>135</v>
      </c>
      <c r="AC17" s="22">
        <f t="shared" si="11"/>
        <v>543</v>
      </c>
      <c r="AD17" s="23">
        <v>250</v>
      </c>
      <c r="AE17" s="24">
        <v>293</v>
      </c>
    </row>
    <row r="18" spans="1:31" ht="12.75" customHeight="1">
      <c r="A18" s="7" t="s">
        <v>144</v>
      </c>
      <c r="B18" s="22">
        <f t="shared" si="2"/>
        <v>6063</v>
      </c>
      <c r="C18" s="23">
        <f t="shared" si="0"/>
        <v>2860</v>
      </c>
      <c r="D18" s="24">
        <f t="shared" si="1"/>
        <v>3203</v>
      </c>
      <c r="E18" s="22">
        <f t="shared" si="3"/>
        <v>3603</v>
      </c>
      <c r="F18" s="23">
        <v>1686</v>
      </c>
      <c r="G18" s="24">
        <v>1917</v>
      </c>
      <c r="H18" s="22">
        <f t="shared" si="4"/>
        <v>368</v>
      </c>
      <c r="I18" s="23">
        <v>166</v>
      </c>
      <c r="J18" s="24">
        <v>202</v>
      </c>
      <c r="K18" s="22">
        <f t="shared" si="5"/>
        <v>146</v>
      </c>
      <c r="L18" s="23">
        <v>75</v>
      </c>
      <c r="M18" s="24">
        <v>71</v>
      </c>
      <c r="N18" s="22">
        <f t="shared" si="6"/>
        <v>445</v>
      </c>
      <c r="O18" s="23">
        <v>200</v>
      </c>
      <c r="P18" s="24">
        <v>245</v>
      </c>
      <c r="Q18" s="22">
        <f t="shared" si="7"/>
        <v>254</v>
      </c>
      <c r="R18" s="23">
        <v>129</v>
      </c>
      <c r="S18" s="24">
        <v>125</v>
      </c>
      <c r="T18" s="22">
        <f t="shared" si="8"/>
        <v>177</v>
      </c>
      <c r="U18" s="23">
        <v>92</v>
      </c>
      <c r="V18" s="24">
        <v>85</v>
      </c>
      <c r="W18" s="22">
        <f t="shared" si="9"/>
        <v>407</v>
      </c>
      <c r="X18" s="23">
        <v>186</v>
      </c>
      <c r="Y18" s="24">
        <v>221</v>
      </c>
      <c r="Z18" s="22">
        <f t="shared" si="10"/>
        <v>220</v>
      </c>
      <c r="AA18" s="23">
        <v>106</v>
      </c>
      <c r="AB18" s="24">
        <v>114</v>
      </c>
      <c r="AC18" s="22">
        <f t="shared" si="11"/>
        <v>443</v>
      </c>
      <c r="AD18" s="23">
        <v>220</v>
      </c>
      <c r="AE18" s="24">
        <v>223</v>
      </c>
    </row>
    <row r="19" spans="1:31" ht="12.75" customHeight="1">
      <c r="A19" s="7" t="s">
        <v>145</v>
      </c>
      <c r="B19" s="22">
        <f t="shared" si="2"/>
        <v>4496</v>
      </c>
      <c r="C19" s="23">
        <f t="shared" si="0"/>
        <v>1921</v>
      </c>
      <c r="D19" s="24">
        <f t="shared" si="1"/>
        <v>2575</v>
      </c>
      <c r="E19" s="22">
        <f t="shared" si="3"/>
        <v>2602</v>
      </c>
      <c r="F19" s="23">
        <v>1110</v>
      </c>
      <c r="G19" s="24">
        <v>1492</v>
      </c>
      <c r="H19" s="22">
        <f t="shared" si="4"/>
        <v>254</v>
      </c>
      <c r="I19" s="23">
        <v>114</v>
      </c>
      <c r="J19" s="24">
        <v>140</v>
      </c>
      <c r="K19" s="22">
        <f t="shared" si="5"/>
        <v>93</v>
      </c>
      <c r="L19" s="23">
        <v>42</v>
      </c>
      <c r="M19" s="24">
        <v>51</v>
      </c>
      <c r="N19" s="22">
        <f t="shared" si="6"/>
        <v>384</v>
      </c>
      <c r="O19" s="23">
        <v>166</v>
      </c>
      <c r="P19" s="39">
        <v>218</v>
      </c>
      <c r="Q19" s="22">
        <f t="shared" si="7"/>
        <v>197</v>
      </c>
      <c r="R19" s="23">
        <v>76</v>
      </c>
      <c r="S19" s="24">
        <v>121</v>
      </c>
      <c r="T19" s="22">
        <f t="shared" si="8"/>
        <v>156</v>
      </c>
      <c r="U19" s="23">
        <v>73</v>
      </c>
      <c r="V19" s="24">
        <v>83</v>
      </c>
      <c r="W19" s="22">
        <f t="shared" si="9"/>
        <v>315</v>
      </c>
      <c r="X19" s="23">
        <v>146</v>
      </c>
      <c r="Y19" s="24">
        <v>169</v>
      </c>
      <c r="Z19" s="22">
        <f t="shared" si="10"/>
        <v>179</v>
      </c>
      <c r="AA19" s="23">
        <v>65</v>
      </c>
      <c r="AB19" s="24">
        <v>114</v>
      </c>
      <c r="AC19" s="22">
        <f t="shared" si="11"/>
        <v>316</v>
      </c>
      <c r="AD19" s="23">
        <v>129</v>
      </c>
      <c r="AE19" s="24">
        <v>187</v>
      </c>
    </row>
    <row r="20" spans="1:31" ht="12.75" customHeight="1">
      <c r="A20" s="7" t="s">
        <v>146</v>
      </c>
      <c r="B20" s="22">
        <f t="shared" si="2"/>
        <v>2594</v>
      </c>
      <c r="C20" s="23">
        <f t="shared" si="0"/>
        <v>1067</v>
      </c>
      <c r="D20" s="24">
        <f t="shared" si="1"/>
        <v>1527</v>
      </c>
      <c r="E20" s="22">
        <f t="shared" si="3"/>
        <v>1515</v>
      </c>
      <c r="F20" s="23">
        <v>614</v>
      </c>
      <c r="G20" s="24">
        <v>901</v>
      </c>
      <c r="H20" s="22">
        <f t="shared" si="4"/>
        <v>161</v>
      </c>
      <c r="I20" s="23">
        <v>64</v>
      </c>
      <c r="J20" s="24">
        <v>97</v>
      </c>
      <c r="K20" s="22">
        <f t="shared" si="5"/>
        <v>55</v>
      </c>
      <c r="L20" s="23">
        <v>26</v>
      </c>
      <c r="M20" s="24">
        <v>29</v>
      </c>
      <c r="N20" s="22">
        <f t="shared" si="6"/>
        <v>205</v>
      </c>
      <c r="O20" s="23">
        <v>91</v>
      </c>
      <c r="P20" s="39">
        <v>114</v>
      </c>
      <c r="Q20" s="22">
        <f t="shared" si="7"/>
        <v>115</v>
      </c>
      <c r="R20" s="23">
        <v>48</v>
      </c>
      <c r="S20" s="24">
        <v>67</v>
      </c>
      <c r="T20" s="22">
        <f t="shared" si="8"/>
        <v>82</v>
      </c>
      <c r="U20" s="23">
        <v>35</v>
      </c>
      <c r="V20" s="24">
        <v>47</v>
      </c>
      <c r="W20" s="22">
        <f t="shared" si="9"/>
        <v>179</v>
      </c>
      <c r="X20" s="23">
        <v>63</v>
      </c>
      <c r="Y20" s="24">
        <v>116</v>
      </c>
      <c r="Z20" s="22">
        <f t="shared" si="10"/>
        <v>100</v>
      </c>
      <c r="AA20" s="23">
        <v>53</v>
      </c>
      <c r="AB20" s="24">
        <v>47</v>
      </c>
      <c r="AC20" s="22">
        <f t="shared" si="11"/>
        <v>182</v>
      </c>
      <c r="AD20" s="23">
        <v>73</v>
      </c>
      <c r="AE20" s="24">
        <v>109</v>
      </c>
    </row>
    <row r="21" spans="1:31" ht="13.5">
      <c r="A21" s="7" t="s">
        <v>147</v>
      </c>
      <c r="B21" s="22">
        <f t="shared" si="2"/>
        <v>1650</v>
      </c>
      <c r="C21" s="23">
        <f t="shared" si="0"/>
        <v>607</v>
      </c>
      <c r="D21" s="24">
        <f t="shared" si="1"/>
        <v>1043</v>
      </c>
      <c r="E21" s="22">
        <f t="shared" si="3"/>
        <v>925</v>
      </c>
      <c r="F21" s="23">
        <v>330</v>
      </c>
      <c r="G21" s="24">
        <v>595</v>
      </c>
      <c r="H21" s="22">
        <f t="shared" si="4"/>
        <v>86</v>
      </c>
      <c r="I21" s="23">
        <v>28</v>
      </c>
      <c r="J21" s="24">
        <v>58</v>
      </c>
      <c r="K21" s="22">
        <f t="shared" si="5"/>
        <v>40</v>
      </c>
      <c r="L21" s="23">
        <v>12</v>
      </c>
      <c r="M21" s="24">
        <v>28</v>
      </c>
      <c r="N21" s="22">
        <f t="shared" si="6"/>
        <v>123</v>
      </c>
      <c r="O21" s="23">
        <v>49</v>
      </c>
      <c r="P21" s="39">
        <v>74</v>
      </c>
      <c r="Q21" s="22">
        <f t="shared" si="7"/>
        <v>67</v>
      </c>
      <c r="R21" s="23">
        <v>29</v>
      </c>
      <c r="S21" s="24">
        <v>38</v>
      </c>
      <c r="T21" s="22">
        <f t="shared" si="8"/>
        <v>53</v>
      </c>
      <c r="U21" s="23">
        <v>23</v>
      </c>
      <c r="V21" s="39">
        <v>30</v>
      </c>
      <c r="W21" s="22">
        <f t="shared" si="9"/>
        <v>135</v>
      </c>
      <c r="X21" s="23">
        <v>51</v>
      </c>
      <c r="Y21" s="24">
        <v>84</v>
      </c>
      <c r="Z21" s="22">
        <f t="shared" si="10"/>
        <v>75</v>
      </c>
      <c r="AA21" s="23">
        <v>29</v>
      </c>
      <c r="AB21" s="24">
        <v>46</v>
      </c>
      <c r="AC21" s="22">
        <f t="shared" si="11"/>
        <v>146</v>
      </c>
      <c r="AD21" s="23">
        <v>56</v>
      </c>
      <c r="AE21" s="24">
        <v>90</v>
      </c>
    </row>
    <row r="22" spans="1:31" ht="13.5">
      <c r="A22" s="7" t="s">
        <v>148</v>
      </c>
      <c r="B22" s="22">
        <f t="shared" si="2"/>
        <v>608</v>
      </c>
      <c r="C22" s="23">
        <f t="shared" si="0"/>
        <v>169</v>
      </c>
      <c r="D22" s="24">
        <f t="shared" si="1"/>
        <v>439</v>
      </c>
      <c r="E22" s="22">
        <f t="shared" si="3"/>
        <v>327</v>
      </c>
      <c r="F22" s="23">
        <v>82</v>
      </c>
      <c r="G22" s="24">
        <v>245</v>
      </c>
      <c r="H22" s="22">
        <f t="shared" si="4"/>
        <v>34</v>
      </c>
      <c r="I22" s="23">
        <v>11</v>
      </c>
      <c r="J22" s="24">
        <v>23</v>
      </c>
      <c r="K22" s="22">
        <f t="shared" si="5"/>
        <v>20</v>
      </c>
      <c r="L22" s="23">
        <v>6</v>
      </c>
      <c r="M22" s="24">
        <v>14</v>
      </c>
      <c r="N22" s="22">
        <f t="shared" si="6"/>
        <v>42</v>
      </c>
      <c r="O22" s="23">
        <v>13</v>
      </c>
      <c r="P22" s="39">
        <v>29</v>
      </c>
      <c r="Q22" s="22">
        <f t="shared" si="7"/>
        <v>18</v>
      </c>
      <c r="R22" s="23">
        <v>3</v>
      </c>
      <c r="S22" s="24">
        <v>15</v>
      </c>
      <c r="T22" s="22">
        <f t="shared" si="8"/>
        <v>22</v>
      </c>
      <c r="U22" s="23">
        <v>5</v>
      </c>
      <c r="V22" s="39">
        <v>17</v>
      </c>
      <c r="W22" s="22">
        <f t="shared" si="9"/>
        <v>38</v>
      </c>
      <c r="X22" s="23">
        <v>12</v>
      </c>
      <c r="Y22" s="24">
        <v>26</v>
      </c>
      <c r="Z22" s="22">
        <f t="shared" si="10"/>
        <v>32</v>
      </c>
      <c r="AA22" s="23">
        <v>11</v>
      </c>
      <c r="AB22" s="24">
        <v>21</v>
      </c>
      <c r="AC22" s="22">
        <f t="shared" si="11"/>
        <v>75</v>
      </c>
      <c r="AD22" s="23">
        <v>26</v>
      </c>
      <c r="AE22" s="24">
        <v>49</v>
      </c>
    </row>
    <row r="23" spans="1:31" ht="13.5">
      <c r="A23" s="7" t="s">
        <v>149</v>
      </c>
      <c r="B23" s="22">
        <f t="shared" si="2"/>
        <v>153</v>
      </c>
      <c r="C23" s="23">
        <f t="shared" si="0"/>
        <v>42</v>
      </c>
      <c r="D23" s="24">
        <f t="shared" si="1"/>
        <v>111</v>
      </c>
      <c r="E23" s="22">
        <f t="shared" si="3"/>
        <v>97</v>
      </c>
      <c r="F23" s="23">
        <v>26</v>
      </c>
      <c r="G23" s="24">
        <v>71</v>
      </c>
      <c r="H23" s="22">
        <f t="shared" si="4"/>
        <v>12</v>
      </c>
      <c r="I23" s="23">
        <v>5</v>
      </c>
      <c r="J23" s="24">
        <v>7</v>
      </c>
      <c r="K23" s="22">
        <f t="shared" si="5"/>
        <v>4</v>
      </c>
      <c r="L23" s="23">
        <v>1</v>
      </c>
      <c r="M23" s="24">
        <v>3</v>
      </c>
      <c r="N23" s="22">
        <f t="shared" si="6"/>
        <v>7</v>
      </c>
      <c r="O23" s="23">
        <v>1</v>
      </c>
      <c r="P23" s="39">
        <v>6</v>
      </c>
      <c r="Q23" s="22">
        <f t="shared" si="7"/>
        <v>3</v>
      </c>
      <c r="R23" s="23">
        <v>1</v>
      </c>
      <c r="S23" s="24">
        <v>2</v>
      </c>
      <c r="T23" s="22">
        <f t="shared" si="8"/>
        <v>6</v>
      </c>
      <c r="U23" s="23">
        <v>2</v>
      </c>
      <c r="V23" s="39">
        <v>4</v>
      </c>
      <c r="W23" s="22">
        <f t="shared" si="9"/>
        <v>7</v>
      </c>
      <c r="X23" s="23">
        <v>1</v>
      </c>
      <c r="Y23" s="24">
        <v>6</v>
      </c>
      <c r="Z23" s="22">
        <f t="shared" si="10"/>
        <v>12</v>
      </c>
      <c r="AA23" s="23">
        <v>2</v>
      </c>
      <c r="AB23" s="24">
        <v>10</v>
      </c>
      <c r="AC23" s="22">
        <f t="shared" si="11"/>
        <v>5</v>
      </c>
      <c r="AD23" s="23">
        <v>3</v>
      </c>
      <c r="AE23" s="24">
        <v>2</v>
      </c>
    </row>
    <row r="24" spans="1:31" ht="13.5">
      <c r="A24" s="7" t="s">
        <v>282</v>
      </c>
      <c r="B24" s="22">
        <f t="shared" si="2"/>
        <v>26</v>
      </c>
      <c r="C24" s="23">
        <f t="shared" si="0"/>
        <v>6</v>
      </c>
      <c r="D24" s="24">
        <f t="shared" si="1"/>
        <v>20</v>
      </c>
      <c r="E24" s="22">
        <f t="shared" si="3"/>
        <v>13</v>
      </c>
      <c r="F24" s="23">
        <v>3</v>
      </c>
      <c r="G24" s="24">
        <v>10</v>
      </c>
      <c r="H24" s="22">
        <f t="shared" si="4"/>
        <v>2</v>
      </c>
      <c r="I24" s="49" t="s">
        <v>270</v>
      </c>
      <c r="J24" s="24">
        <v>2</v>
      </c>
      <c r="K24" s="78" t="s">
        <v>270</v>
      </c>
      <c r="L24" s="51" t="s">
        <v>270</v>
      </c>
      <c r="M24" s="67" t="s">
        <v>270</v>
      </c>
      <c r="N24" s="22">
        <f t="shared" si="6"/>
        <v>2</v>
      </c>
      <c r="O24" s="49" t="s">
        <v>270</v>
      </c>
      <c r="P24" s="39">
        <v>2</v>
      </c>
      <c r="Q24" s="22">
        <f t="shared" si="7"/>
        <v>1</v>
      </c>
      <c r="R24" s="49" t="s">
        <v>270</v>
      </c>
      <c r="S24" s="24">
        <v>1</v>
      </c>
      <c r="T24" s="22">
        <f t="shared" si="8"/>
        <v>1</v>
      </c>
      <c r="U24" s="23">
        <v>1</v>
      </c>
      <c r="V24" s="50" t="s">
        <v>270</v>
      </c>
      <c r="W24" s="22">
        <f t="shared" si="9"/>
        <v>2</v>
      </c>
      <c r="X24" s="49" t="s">
        <v>270</v>
      </c>
      <c r="Y24" s="24">
        <v>2</v>
      </c>
      <c r="Z24" s="22">
        <f t="shared" si="10"/>
        <v>2</v>
      </c>
      <c r="AA24" s="23">
        <v>1</v>
      </c>
      <c r="AB24" s="24">
        <v>1</v>
      </c>
      <c r="AC24" s="22">
        <f t="shared" si="11"/>
        <v>3</v>
      </c>
      <c r="AD24" s="23">
        <v>1</v>
      </c>
      <c r="AE24" s="24">
        <v>2</v>
      </c>
    </row>
    <row r="25" spans="1:31" ht="13.5">
      <c r="A25" s="8" t="s">
        <v>33</v>
      </c>
      <c r="B25" s="88" t="s">
        <v>270</v>
      </c>
      <c r="C25" s="86" t="s">
        <v>270</v>
      </c>
      <c r="D25" s="89" t="s">
        <v>270</v>
      </c>
      <c r="E25" s="88" t="s">
        <v>270</v>
      </c>
      <c r="F25" s="86" t="s">
        <v>270</v>
      </c>
      <c r="G25" s="89" t="s">
        <v>270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</row>
    <row r="26" spans="1:31" ht="13.5">
      <c r="A26" s="10" t="s">
        <v>1</v>
      </c>
      <c r="B26" s="19">
        <f>SUM(C26:D26)</f>
        <v>169176</v>
      </c>
      <c r="C26" s="20">
        <f>SUM(C5:C25)</f>
        <v>80881</v>
      </c>
      <c r="D26" s="21">
        <f>SUM(D5:D25)</f>
        <v>88295</v>
      </c>
      <c r="E26" s="19">
        <f>SUM(F26:G26)</f>
        <v>113151</v>
      </c>
      <c r="F26" s="20">
        <f>SUM(F5:F25)</f>
        <v>54132</v>
      </c>
      <c r="G26" s="21">
        <f>SUM(G5:G25)</f>
        <v>59019</v>
      </c>
      <c r="H26" s="19">
        <f>SUM(I26:J26)</f>
        <v>8522</v>
      </c>
      <c r="I26" s="20">
        <f>SUM(I5:I25)</f>
        <v>4094</v>
      </c>
      <c r="J26" s="21">
        <f>SUM(J5:J25)</f>
        <v>4428</v>
      </c>
      <c r="K26" s="19">
        <f>SUM(L26:M26)</f>
        <v>3338</v>
      </c>
      <c r="L26" s="20">
        <f>SUM(L5:L25)</f>
        <v>1628</v>
      </c>
      <c r="M26" s="21">
        <f>SUM(M5:M25)</f>
        <v>1710</v>
      </c>
      <c r="N26" s="19">
        <f>SUM(O26:P26)</f>
        <v>9773</v>
      </c>
      <c r="O26" s="20">
        <f>SUM(O5:O25)</f>
        <v>4659</v>
      </c>
      <c r="P26" s="48">
        <f>SUM(P5:P25)</f>
        <v>5114</v>
      </c>
      <c r="Q26" s="19">
        <f>SUM(R26:S26)</f>
        <v>5250</v>
      </c>
      <c r="R26" s="20">
        <f>SUM(R5:R25)</f>
        <v>2491</v>
      </c>
      <c r="S26" s="21">
        <f>SUM(S5:S25)</f>
        <v>2759</v>
      </c>
      <c r="T26" s="19">
        <f>SUM(U26:V26)</f>
        <v>4057</v>
      </c>
      <c r="U26" s="20">
        <f>SUM(U5:U25)</f>
        <v>1972</v>
      </c>
      <c r="V26" s="48">
        <f>SUM(V5:V25)</f>
        <v>2085</v>
      </c>
      <c r="W26" s="19">
        <f>SUM(X26:Y26)</f>
        <v>10036</v>
      </c>
      <c r="X26" s="20">
        <f>SUM(X5:X25)</f>
        <v>4708</v>
      </c>
      <c r="Y26" s="21">
        <f>SUM(Y5:Y25)</f>
        <v>5328</v>
      </c>
      <c r="Z26" s="19">
        <f>SUM(AA26:AB26)</f>
        <v>5043</v>
      </c>
      <c r="AA26" s="20">
        <f>SUM(AA5:AA25)</f>
        <v>2418</v>
      </c>
      <c r="AB26" s="21">
        <f>SUM(AB5:AB25)</f>
        <v>2625</v>
      </c>
      <c r="AC26" s="19">
        <f>SUM(AD26:AE26)</f>
        <v>10006</v>
      </c>
      <c r="AD26" s="20">
        <f>SUM(AD5:AD25)</f>
        <v>4779</v>
      </c>
      <c r="AE26" s="21">
        <f>SUM(AE5:AE25)</f>
        <v>5227</v>
      </c>
    </row>
    <row r="27" spans="1:31" ht="13.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70"/>
      <c r="W27" s="25"/>
      <c r="X27" s="26"/>
      <c r="Y27" s="27"/>
      <c r="Z27" s="25"/>
      <c r="AA27" s="26"/>
      <c r="AB27" s="27"/>
      <c r="AC27" s="25"/>
      <c r="AD27" s="26"/>
      <c r="AE27" s="27"/>
    </row>
  </sheetData>
  <sheetProtection/>
  <mergeCells count="1">
    <mergeCell ref="A3:A4"/>
  </mergeCells>
  <printOptions/>
  <pageMargins left="0.7874015748031497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明朝,太字"&amp;18昭和45年国勢調査年齢（5歳階級別）・男女別人口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AC26 Z26 W26 T26 Q26 N26 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2016-10-26T00:00:58Z</cp:lastPrinted>
  <dcterms:created xsi:type="dcterms:W3CDTF">1997-01-08T22:48:59Z</dcterms:created>
  <dcterms:modified xsi:type="dcterms:W3CDTF">2016-10-31T03:47:19Z</dcterms:modified>
  <cp:category/>
  <cp:version/>
  <cp:contentType/>
  <cp:contentStatus/>
</cp:coreProperties>
</file>