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7455" firstSheet="14" activeTab="17"/>
  </bookViews>
  <sheets>
    <sheet name="Ｔ９" sheetId="1" r:id="rId1"/>
    <sheet name="Ｔ１４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 " sheetId="17" r:id="rId17"/>
    <sheet name="Ｈ２７" sheetId="18" r:id="rId18"/>
  </sheets>
  <definedNames>
    <definedName name="_xlnm.Print_Area" localSheetId="14">'Ｈ１２'!$A$2:$I$27</definedName>
    <definedName name="_xlnm.Print_Area" localSheetId="15">'Ｈ１７'!$A$2:$I$27</definedName>
    <definedName name="_xlnm.Print_Area" localSheetId="12">'Ｈ２'!$A$2:$I$27</definedName>
    <definedName name="_xlnm.Print_Area" localSheetId="16">'Ｈ２２ '!$A$1:$I$27</definedName>
    <definedName name="_xlnm.Print_Area" localSheetId="17">'Ｈ２７'!$A$1:$I$27</definedName>
    <definedName name="_xlnm.Print_Area" localSheetId="13">'Ｈ７'!$A$2:$I$27</definedName>
    <definedName name="_xlnm.Print_Area" localSheetId="3">'Ｓ１０'!$2:$20</definedName>
    <definedName name="_xlnm.Print_Area" localSheetId="4">'Ｓ２５'!$2:$24</definedName>
    <definedName name="_xlnm.Print_Area" localSheetId="5">'Ｓ３０'!$A$2:$I$27</definedName>
    <definedName name="_xlnm.Print_Area" localSheetId="6">'Ｓ３５'!$A$2:$I$27</definedName>
    <definedName name="_xlnm.Print_Area" localSheetId="7">'Ｓ４０'!$A$2:$I$27</definedName>
    <definedName name="_xlnm.Print_Area" localSheetId="8">'Ｓ４５'!$A$2:$I$27</definedName>
    <definedName name="_xlnm.Print_Area" localSheetId="2">'Ｓ５'!$2:$20</definedName>
    <definedName name="_xlnm.Print_Area" localSheetId="9">'Ｓ５０'!$A$2:$I$27</definedName>
    <definedName name="_xlnm.Print_Area" localSheetId="10">'Ｓ５５'!$A$2:$I$27</definedName>
    <definedName name="_xlnm.Print_Area" localSheetId="11">'Ｓ６０'!$A$2:$I$28</definedName>
    <definedName name="_xlnm.Print_Area" localSheetId="1">'Ｔ１４'!$2:$20</definedName>
    <definedName name="_xlnm.Print_Area" localSheetId="0">'Ｔ９'!$2:$20</definedName>
    <definedName name="_xlnm.Print_Titles" localSheetId="3">'Ｓ１０'!$A:$A</definedName>
    <definedName name="_xlnm.Print_Titles" localSheetId="4">'Ｓ２５'!$A:$A</definedName>
    <definedName name="_xlnm.Print_Titles" localSheetId="2">'Ｓ５'!$A:$A</definedName>
    <definedName name="_xlnm.Print_Titles" localSheetId="1">'Ｔ１４'!$A:$A</definedName>
    <definedName name="_xlnm.Print_Titles" localSheetId="0">'Ｔ９'!$A:$A</definedName>
  </definedNames>
  <calcPr fullCalcOnLoad="1"/>
</workbook>
</file>

<file path=xl/sharedStrings.xml><?xml version="1.0" encoding="utf-8"?>
<sst xmlns="http://schemas.openxmlformats.org/spreadsheetml/2006/main" count="869" uniqueCount="259">
  <si>
    <t>総数</t>
  </si>
  <si>
    <t>男</t>
  </si>
  <si>
    <t>女</t>
  </si>
  <si>
    <t>　０～４歳</t>
  </si>
  <si>
    <t>不詳</t>
  </si>
  <si>
    <t>岩美町</t>
  </si>
  <si>
    <t>大岩村</t>
  </si>
  <si>
    <t>本庄村</t>
  </si>
  <si>
    <t>小田村</t>
  </si>
  <si>
    <t>網代村</t>
  </si>
  <si>
    <t>浦富町</t>
  </si>
  <si>
    <t>田後村</t>
  </si>
  <si>
    <t>東村</t>
  </si>
  <si>
    <t>岩井村</t>
  </si>
  <si>
    <t>蒲生村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</si>
  <si>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</si>
  <si>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</si>
  <si>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</si>
  <si>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</si>
  <si>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</si>
  <si>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</si>
  <si>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</si>
  <si>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</si>
  <si>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</si>
  <si>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</si>
  <si>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</si>
  <si>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</si>
  <si>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</si>
  <si>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</si>
  <si>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</si>
  <si>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</si>
  <si>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</si>
  <si>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</si>
  <si>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</si>
  <si>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80～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</si>
  <si>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</si>
  <si>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</si>
  <si>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</si>
  <si>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</si>
  <si>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</si>
  <si>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</si>
  <si>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</si>
  <si>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</si>
  <si>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</si>
  <si>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</si>
  <si>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</si>
  <si>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</si>
  <si>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</si>
  <si>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</si>
  <si>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</si>
  <si>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</si>
  <si>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</si>
  <si>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</si>
  <si>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</si>
  <si>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</si>
  <si>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</si>
  <si>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</si>
  <si>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</si>
  <si>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</si>
  <si>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</si>
  <si>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</si>
  <si>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</si>
  <si>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</si>
  <si>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</si>
  <si>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</si>
  <si>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</si>
  <si>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</si>
  <si>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</si>
  <si>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</si>
  <si>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</si>
  <si>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</si>
  <si>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</si>
  <si>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</si>
  <si>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</si>
  <si>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</si>
  <si>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</si>
  <si>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</si>
  <si>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</si>
  <si>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</si>
  <si>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</si>
  <si>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</si>
  <si>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</si>
  <si>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</si>
  <si>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</si>
  <si>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</si>
  <si>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</si>
  <si>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</si>
  <si>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</si>
  <si>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</si>
  <si>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</si>
  <si>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</si>
  <si>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</si>
  <si>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</si>
  <si>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</si>
  <si>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</si>
  <si>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</si>
  <si>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</si>
  <si>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</si>
  <si>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</si>
  <si>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</si>
  <si>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</si>
  <si>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</si>
  <si>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</si>
  <si>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</si>
  <si>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</si>
  <si>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</si>
  <si>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</si>
  <si>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</si>
  <si>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</si>
  <si>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</si>
  <si>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</si>
  <si>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</si>
  <si>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</si>
  <si>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</si>
  <si>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</si>
  <si>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</si>
  <si>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</si>
  <si>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</si>
  <si>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</si>
  <si>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</si>
  <si>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</si>
  <si>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</si>
  <si>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</si>
  <si>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</si>
  <si>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</si>
  <si>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</si>
  <si>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</si>
  <si>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</si>
  <si>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</si>
  <si>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</si>
  <si>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20～24</t>
  </si>
  <si>
    <t>　30～34</t>
  </si>
  <si>
    <t>　40～44</t>
  </si>
  <si>
    <t>　50～54</t>
  </si>
  <si>
    <t>　60～64</t>
  </si>
  <si>
    <t>　70～74</t>
  </si>
  <si>
    <t>　80～84</t>
  </si>
  <si>
    <t>　90～94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</si>
  <si>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</si>
  <si>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</si>
  <si>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</si>
  <si>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</si>
  <si>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</si>
  <si>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</si>
  <si>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</si>
  <si>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</si>
  <si>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</si>
  <si>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</si>
  <si>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</si>
  <si>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</si>
  <si>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</si>
  <si>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</si>
  <si>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</si>
  <si>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</si>
  <si>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</si>
  <si>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</si>
  <si>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</si>
  <si>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80～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</si>
  <si>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</si>
  <si>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</si>
  <si>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</si>
  <si>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</si>
  <si>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</si>
  <si>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</si>
  <si>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</si>
  <si>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</si>
  <si>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</si>
  <si>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</si>
  <si>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</si>
  <si>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</si>
  <si>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</si>
  <si>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</si>
  <si>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</si>
  <si>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</si>
  <si>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</si>
  <si>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</si>
  <si>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</si>
  <si>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</si>
  <si>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</si>
  <si>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</si>
  <si>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</si>
  <si>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</si>
  <si>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</si>
  <si>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</si>
  <si>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</si>
  <si>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</si>
  <si>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</si>
  <si>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</si>
  <si>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</si>
  <si>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</si>
  <si>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</si>
  <si>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</si>
  <si>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</si>
  <si>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</si>
  <si>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</si>
  <si>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</si>
  <si>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</si>
  <si>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</si>
  <si>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</si>
  <si>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</si>
  <si>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</si>
  <si>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</si>
  <si>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</si>
  <si>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</si>
  <si>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</si>
  <si>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</si>
  <si>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</si>
  <si>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</si>
  <si>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東村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</si>
  <si>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</si>
  <si>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</si>
  <si>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</si>
  <si>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</si>
  <si>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</si>
  <si>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</si>
  <si>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</si>
  <si>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平成2年国勢調査年齢（5歳階級別）・男女別人口　</t>
  </si>
  <si>
    <t>昭和60年国勢調査年齢（5歳階級別）・男女別人口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</si>
  <si>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</si>
  <si>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</si>
  <si>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</si>
  <si>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</si>
  <si>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</si>
  <si>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</si>
  <si>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</si>
  <si>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</si>
  <si>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</si>
  <si>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</si>
  <si>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</si>
  <si>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65以上</t>
  </si>
  <si>
    <t>牧谷村</t>
  </si>
  <si>
    <t xml:space="preserve">- </t>
  </si>
  <si>
    <t>60以上</t>
  </si>
  <si>
    <t>70以上</t>
  </si>
  <si>
    <t>大正９年国勢調査年齢（５歳階級別）・男女別人口　</t>
  </si>
  <si>
    <t>大正14年国勢調査年齢（５歳階級別）・男女別人口　</t>
  </si>
  <si>
    <t>昭和５年国勢調査年齢（５歳階級別）・男女別人口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</si>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</sst>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2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/>
    </xf>
    <xf numFmtId="38" fontId="3" fillId="0" borderId="13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0" xfId="48" applyFont="1" applyAlignment="1">
      <alignment/>
    </xf>
    <xf numFmtId="38" fontId="5" fillId="0" borderId="15" xfId="48" applyFont="1" applyBorder="1" applyAlignment="1">
      <alignment horizontal="center"/>
    </xf>
    <xf numFmtId="38" fontId="3" fillId="0" borderId="12" xfId="48" applyFont="1" applyBorder="1" applyAlignment="1">
      <alignment/>
    </xf>
    <xf numFmtId="38" fontId="3" fillId="0" borderId="15" xfId="48" applyFont="1" applyBorder="1" applyAlignment="1">
      <alignment horizontal="center"/>
    </xf>
    <xf numFmtId="38" fontId="3" fillId="0" borderId="16" xfId="48" applyFont="1" applyBorder="1" applyAlignment="1">
      <alignment horizontal="center"/>
    </xf>
    <xf numFmtId="38" fontId="3" fillId="0" borderId="17" xfId="48" applyFont="1" applyBorder="1" applyAlignment="1">
      <alignment horizontal="center"/>
    </xf>
    <xf numFmtId="38" fontId="3" fillId="0" borderId="18" xfId="48" applyFont="1" applyBorder="1" applyAlignment="1">
      <alignment horizontal="center"/>
    </xf>
    <xf numFmtId="176" fontId="6" fillId="0" borderId="19" xfId="48" applyNumberFormat="1" applyFont="1" applyBorder="1" applyAlignment="1">
      <alignment/>
    </xf>
    <xf numFmtId="176" fontId="6" fillId="0" borderId="20" xfId="48" applyNumberFormat="1" applyFont="1" applyBorder="1" applyAlignment="1">
      <alignment/>
    </xf>
    <xf numFmtId="176" fontId="6" fillId="0" borderId="21" xfId="48" applyNumberFormat="1" applyFont="1" applyBorder="1" applyAlignment="1">
      <alignment/>
    </xf>
    <xf numFmtId="176" fontId="6" fillId="0" borderId="15" xfId="48" applyNumberFormat="1" applyFont="1" applyBorder="1" applyAlignment="1">
      <alignment/>
    </xf>
    <xf numFmtId="176" fontId="6" fillId="0" borderId="22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23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177" fontId="6" fillId="0" borderId="19" xfId="48" applyNumberFormat="1" applyFont="1" applyBorder="1" applyAlignment="1">
      <alignment/>
    </xf>
    <xf numFmtId="177" fontId="6" fillId="0" borderId="22" xfId="48" applyNumberFormat="1" applyFont="1" applyBorder="1" applyAlignment="1">
      <alignment/>
    </xf>
    <xf numFmtId="177" fontId="6" fillId="0" borderId="14" xfId="48" applyNumberFormat="1" applyFont="1" applyBorder="1" applyAlignment="1">
      <alignment/>
    </xf>
    <xf numFmtId="177" fontId="6" fillId="0" borderId="20" xfId="48" applyNumberFormat="1" applyFont="1" applyBorder="1" applyAlignment="1">
      <alignment/>
    </xf>
    <xf numFmtId="177" fontId="6" fillId="0" borderId="21" xfId="48" applyNumberFormat="1" applyFont="1" applyBorder="1" applyAlignment="1">
      <alignment/>
    </xf>
    <xf numFmtId="177" fontId="6" fillId="0" borderId="24" xfId="48" applyNumberFormat="1" applyFont="1" applyBorder="1" applyAlignment="1">
      <alignment/>
    </xf>
    <xf numFmtId="177" fontId="6" fillId="0" borderId="15" xfId="48" applyNumberFormat="1" applyFont="1" applyBorder="1" applyAlignment="1">
      <alignment/>
    </xf>
    <xf numFmtId="177" fontId="0" fillId="0" borderId="23" xfId="0" applyNumberFormat="1" applyBorder="1" applyAlignment="1">
      <alignment/>
    </xf>
    <xf numFmtId="177" fontId="0" fillId="0" borderId="24" xfId="0" applyNumberFormat="1" applyBorder="1" applyAlignment="1">
      <alignment/>
    </xf>
    <xf numFmtId="177" fontId="0" fillId="0" borderId="25" xfId="0" applyNumberFormat="1" applyBorder="1" applyAlignment="1">
      <alignment/>
    </xf>
    <xf numFmtId="177" fontId="6" fillId="0" borderId="23" xfId="48" applyNumberFormat="1" applyFont="1" applyBorder="1" applyAlignment="1">
      <alignment/>
    </xf>
    <xf numFmtId="177" fontId="6" fillId="0" borderId="25" xfId="48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176" fontId="0" fillId="0" borderId="0" xfId="48" applyNumberFormat="1" applyFont="1" applyAlignment="1">
      <alignment/>
    </xf>
    <xf numFmtId="176" fontId="6" fillId="0" borderId="20" xfId="48" applyNumberFormat="1" applyFont="1" applyBorder="1" applyAlignment="1">
      <alignment/>
    </xf>
    <xf numFmtId="176" fontId="6" fillId="0" borderId="20" xfId="48" applyNumberFormat="1" applyFont="1" applyBorder="1" applyAlignment="1">
      <alignment horizontal="right"/>
    </xf>
    <xf numFmtId="176" fontId="6" fillId="0" borderId="19" xfId="48" applyNumberFormat="1" applyFont="1" applyFill="1" applyBorder="1" applyAlignment="1">
      <alignment/>
    </xf>
    <xf numFmtId="176" fontId="6" fillId="0" borderId="20" xfId="48" applyNumberFormat="1" applyFont="1" applyFill="1" applyBorder="1" applyAlignment="1">
      <alignment/>
    </xf>
    <xf numFmtId="176" fontId="0" fillId="0" borderId="0" xfId="48" applyNumberFormat="1" applyFont="1" applyFill="1" applyAlignment="1">
      <alignment/>
    </xf>
    <xf numFmtId="176" fontId="6" fillId="0" borderId="21" xfId="48" applyNumberFormat="1" applyFont="1" applyFill="1" applyBorder="1" applyAlignment="1">
      <alignment/>
    </xf>
    <xf numFmtId="176" fontId="6" fillId="0" borderId="26" xfId="48" applyNumberFormat="1" applyFont="1" applyBorder="1" applyAlignment="1">
      <alignment/>
    </xf>
    <xf numFmtId="176" fontId="6" fillId="0" borderId="27" xfId="48" applyNumberFormat="1" applyFont="1" applyBorder="1" applyAlignment="1">
      <alignment/>
    </xf>
    <xf numFmtId="176" fontId="6" fillId="0" borderId="28" xfId="48" applyNumberFormat="1" applyFont="1" applyBorder="1" applyAlignment="1">
      <alignment/>
    </xf>
    <xf numFmtId="176" fontId="6" fillId="0" borderId="29" xfId="48" applyNumberFormat="1" applyFont="1" applyFill="1" applyBorder="1" applyAlignment="1">
      <alignment/>
    </xf>
    <xf numFmtId="176" fontId="6" fillId="0" borderId="13" xfId="48" applyNumberFormat="1" applyFont="1" applyBorder="1" applyAlignment="1">
      <alignment/>
    </xf>
    <xf numFmtId="176" fontId="6" fillId="0" borderId="30" xfId="48" applyNumberFormat="1" applyFont="1" applyBorder="1" applyAlignment="1">
      <alignment/>
    </xf>
    <xf numFmtId="176" fontId="6" fillId="0" borderId="31" xfId="48" applyNumberFormat="1" applyFont="1" applyBorder="1" applyAlignment="1">
      <alignment/>
    </xf>
    <xf numFmtId="176" fontId="6" fillId="0" borderId="29" xfId="48" applyNumberFormat="1" applyFont="1" applyBorder="1" applyAlignment="1">
      <alignment/>
    </xf>
    <xf numFmtId="176" fontId="6" fillId="0" borderId="32" xfId="48" applyNumberFormat="1" applyFont="1" applyBorder="1" applyAlignment="1">
      <alignment/>
    </xf>
    <xf numFmtId="177" fontId="6" fillId="0" borderId="29" xfId="48" applyNumberFormat="1" applyFont="1" applyBorder="1" applyAlignment="1">
      <alignment/>
    </xf>
    <xf numFmtId="178" fontId="6" fillId="0" borderId="20" xfId="48" applyNumberFormat="1" applyFont="1" applyBorder="1" applyAlignment="1">
      <alignment horizontal="right"/>
    </xf>
    <xf numFmtId="178" fontId="6" fillId="0" borderId="29" xfId="48" applyNumberFormat="1" applyFont="1" applyBorder="1" applyAlignment="1">
      <alignment horizontal="right"/>
    </xf>
    <xf numFmtId="49" fontId="6" fillId="0" borderId="20" xfId="48" applyNumberFormat="1" applyFont="1" applyBorder="1" applyAlignment="1">
      <alignment horizontal="right"/>
    </xf>
    <xf numFmtId="49" fontId="6" fillId="0" borderId="32" xfId="48" applyNumberFormat="1" applyFont="1" applyBorder="1" applyAlignment="1">
      <alignment horizontal="right"/>
    </xf>
    <xf numFmtId="49" fontId="6" fillId="0" borderId="29" xfId="48" applyNumberFormat="1" applyFont="1" applyBorder="1" applyAlignment="1">
      <alignment horizontal="right"/>
    </xf>
    <xf numFmtId="178" fontId="6" fillId="0" borderId="32" xfId="48" applyNumberFormat="1" applyFont="1" applyBorder="1" applyAlignment="1">
      <alignment horizontal="right"/>
    </xf>
    <xf numFmtId="177" fontId="6" fillId="0" borderId="33" xfId="48" applyNumberFormat="1" applyFont="1" applyBorder="1" applyAlignment="1">
      <alignment/>
    </xf>
    <xf numFmtId="178" fontId="6" fillId="0" borderId="33" xfId="48" applyNumberFormat="1" applyFont="1" applyBorder="1" applyAlignment="1">
      <alignment horizontal="right"/>
    </xf>
    <xf numFmtId="177" fontId="6" fillId="0" borderId="30" xfId="48" applyNumberFormat="1" applyFont="1" applyBorder="1" applyAlignment="1">
      <alignment/>
    </xf>
    <xf numFmtId="177" fontId="6" fillId="0" borderId="31" xfId="48" applyNumberFormat="1" applyFont="1" applyBorder="1" applyAlignment="1">
      <alignment/>
    </xf>
    <xf numFmtId="177" fontId="6" fillId="0" borderId="26" xfId="48" applyNumberFormat="1" applyFont="1" applyBorder="1" applyAlignment="1">
      <alignment/>
    </xf>
    <xf numFmtId="177" fontId="6" fillId="0" borderId="32" xfId="48" applyNumberFormat="1" applyFont="1" applyBorder="1" applyAlignment="1">
      <alignment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2"/>
  <sheetViews>
    <sheetView zoomScalePageLayoutView="0" workbookViewId="0" topLeftCell="A1">
      <pane xSplit="1" topLeftCell="B1" activePane="topRight" state="frozen"/>
      <selection pane="topLeft" activeCell="D13" activeCellId="5" sqref="A1 D20 C12 C17 C13 D13"/>
      <selection pane="topRight" activeCell="C13" sqref="C13"/>
    </sheetView>
  </sheetViews>
  <sheetFormatPr defaultColWidth="9.00390625" defaultRowHeight="13.5"/>
  <cols>
    <col min="1" max="16384" width="9.00390625" style="39" customWidth="1"/>
  </cols>
  <sheetData>
    <row r="1" spans="1:52" ht="21.75" customHeight="1">
      <c r="A1" s="1" t="s">
        <v>234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4" ht="12.75" customHeight="1">
      <c r="A3" s="12"/>
      <c r="B3" s="14"/>
      <c r="C3" s="9" t="s">
        <v>0</v>
      </c>
      <c r="D3" s="10"/>
      <c r="E3" s="14"/>
      <c r="F3" s="9" t="s">
        <v>6</v>
      </c>
      <c r="G3" s="10"/>
      <c r="H3" s="14"/>
      <c r="I3" s="9" t="s">
        <v>7</v>
      </c>
      <c r="J3" s="10"/>
      <c r="K3" s="14"/>
      <c r="L3" s="9" t="s">
        <v>8</v>
      </c>
      <c r="M3" s="10"/>
      <c r="N3" s="14"/>
      <c r="O3" s="9" t="s">
        <v>9</v>
      </c>
      <c r="P3" s="10"/>
      <c r="Q3" s="14"/>
      <c r="R3" s="9" t="s">
        <v>10</v>
      </c>
      <c r="S3" s="10"/>
      <c r="T3" s="14"/>
      <c r="U3" s="9" t="s">
        <v>230</v>
      </c>
      <c r="V3" s="10"/>
      <c r="W3" s="14"/>
      <c r="X3" s="9" t="s">
        <v>11</v>
      </c>
      <c r="Y3" s="10"/>
      <c r="Z3" s="14"/>
      <c r="AA3" s="9" t="s">
        <v>208</v>
      </c>
      <c r="AB3" s="10"/>
      <c r="AC3" s="14"/>
      <c r="AD3" s="9" t="s">
        <v>13</v>
      </c>
      <c r="AE3" s="10"/>
      <c r="AF3" s="14"/>
      <c r="AG3" s="9" t="s">
        <v>14</v>
      </c>
      <c r="AH3" s="10"/>
    </row>
    <row r="4" spans="1:34" ht="12.75" customHeight="1">
      <c r="A4" s="13"/>
      <c r="B4" s="15" t="s">
        <v>0</v>
      </c>
      <c r="C4" s="17" t="s">
        <v>1</v>
      </c>
      <c r="D4" s="16" t="s">
        <v>2</v>
      </c>
      <c r="E4" s="15" t="s">
        <v>0</v>
      </c>
      <c r="F4" s="17" t="s">
        <v>1</v>
      </c>
      <c r="G4" s="16" t="s">
        <v>2</v>
      </c>
      <c r="H4" s="15" t="s">
        <v>0</v>
      </c>
      <c r="I4" s="17" t="s">
        <v>1</v>
      </c>
      <c r="J4" s="16" t="s">
        <v>2</v>
      </c>
      <c r="K4" s="15" t="s">
        <v>0</v>
      </c>
      <c r="L4" s="17" t="s">
        <v>1</v>
      </c>
      <c r="M4" s="16" t="s">
        <v>2</v>
      </c>
      <c r="N4" s="15" t="s">
        <v>0</v>
      </c>
      <c r="O4" s="17" t="s">
        <v>1</v>
      </c>
      <c r="P4" s="16" t="s">
        <v>2</v>
      </c>
      <c r="Q4" s="15" t="s">
        <v>0</v>
      </c>
      <c r="R4" s="17" t="s">
        <v>1</v>
      </c>
      <c r="S4" s="16" t="s">
        <v>2</v>
      </c>
      <c r="T4" s="15" t="s">
        <v>0</v>
      </c>
      <c r="U4" s="17" t="s">
        <v>1</v>
      </c>
      <c r="V4" s="16" t="s">
        <v>2</v>
      </c>
      <c r="W4" s="15" t="s">
        <v>0</v>
      </c>
      <c r="X4" s="17" t="s">
        <v>1</v>
      </c>
      <c r="Y4" s="16" t="s">
        <v>2</v>
      </c>
      <c r="Z4" s="15" t="s">
        <v>0</v>
      </c>
      <c r="AA4" s="17" t="s">
        <v>1</v>
      </c>
      <c r="AB4" s="16" t="s">
        <v>2</v>
      </c>
      <c r="AC4" s="15" t="s">
        <v>0</v>
      </c>
      <c r="AD4" s="17" t="s">
        <v>1</v>
      </c>
      <c r="AE4" s="16" t="s">
        <v>2</v>
      </c>
      <c r="AF4" s="15" t="s">
        <v>0</v>
      </c>
      <c r="AG4" s="17" t="s">
        <v>1</v>
      </c>
      <c r="AH4" s="16" t="s">
        <v>2</v>
      </c>
    </row>
    <row r="5" spans="1:37" ht="12.75" customHeight="1">
      <c r="A5" s="6" t="s">
        <v>197</v>
      </c>
      <c r="B5" s="21">
        <f aca="true" t="shared" si="0" ref="B5:B15">SUM(C5:D5)</f>
        <v>558</v>
      </c>
      <c r="C5" s="19">
        <f>SUMIF($B$4:$AE$4,"=男",E5:AE5)</f>
        <v>281</v>
      </c>
      <c r="D5" s="19">
        <f>SUMIF($B$4:$AE$4,"=男",F5:AF5)</f>
        <v>277</v>
      </c>
      <c r="E5" s="21">
        <f aca="true" t="shared" si="1" ref="E5:E15">SUM(F5:G5)</f>
        <v>83</v>
      </c>
      <c r="F5" s="22">
        <v>44</v>
      </c>
      <c r="G5" s="23">
        <v>39</v>
      </c>
      <c r="H5" s="21">
        <f aca="true" t="shared" si="2" ref="H5:H15">SUM(I5:J5)</f>
        <v>73</v>
      </c>
      <c r="I5" s="22">
        <v>36</v>
      </c>
      <c r="J5" s="23">
        <v>37</v>
      </c>
      <c r="K5" s="21">
        <f aca="true" t="shared" si="3" ref="K5:K15">SUM(L5:M5)</f>
        <v>61</v>
      </c>
      <c r="L5" s="22">
        <v>27</v>
      </c>
      <c r="M5" s="23">
        <v>34</v>
      </c>
      <c r="N5" s="21">
        <f aca="true" t="shared" si="4" ref="N5:N15">SUM(O5:P5)</f>
        <v>45</v>
      </c>
      <c r="O5" s="22">
        <v>21</v>
      </c>
      <c r="P5" s="23">
        <v>24</v>
      </c>
      <c r="Q5" s="21">
        <f aca="true" t="shared" si="5" ref="Q5:Q15">SUM(R5:S5)</f>
        <v>58</v>
      </c>
      <c r="R5" s="22">
        <v>34</v>
      </c>
      <c r="S5" s="23">
        <v>24</v>
      </c>
      <c r="T5" s="21">
        <f aca="true" t="shared" si="6" ref="T5:T15">SUM(U5:V5)</f>
        <v>20</v>
      </c>
      <c r="U5" s="22">
        <v>8</v>
      </c>
      <c r="V5" s="23">
        <v>12</v>
      </c>
      <c r="W5" s="21">
        <f aca="true" t="shared" si="7" ref="W5:W15">SUM(X5:Y5)</f>
        <v>39</v>
      </c>
      <c r="X5" s="22">
        <v>18</v>
      </c>
      <c r="Y5" s="23">
        <v>21</v>
      </c>
      <c r="Z5" s="21">
        <f aca="true" t="shared" si="8" ref="Z5:Z15">SUM(AA5:AB5)</f>
        <v>56</v>
      </c>
      <c r="AA5" s="22">
        <v>25</v>
      </c>
      <c r="AB5" s="49">
        <v>31</v>
      </c>
      <c r="AC5" s="21">
        <f aca="true" t="shared" si="9" ref="AC5:AC15">SUM(AD5:AE5)</f>
        <v>67</v>
      </c>
      <c r="AD5" s="22">
        <v>38</v>
      </c>
      <c r="AE5" s="49">
        <v>29</v>
      </c>
      <c r="AF5" s="21">
        <f aca="true" t="shared" si="10" ref="AF5:AF15">SUM(AG5:AH5)</f>
        <v>56</v>
      </c>
      <c r="AG5" s="22">
        <v>30</v>
      </c>
      <c r="AH5" s="23">
        <v>26</v>
      </c>
      <c r="AI5" s="42"/>
      <c r="AJ5" s="42"/>
      <c r="AK5" s="42"/>
    </row>
    <row r="6" spans="1:37" ht="12.75" customHeight="1">
      <c r="A6" s="6" t="s">
        <v>221</v>
      </c>
      <c r="B6" s="18">
        <f t="shared" si="0"/>
        <v>2184</v>
      </c>
      <c r="C6" s="19">
        <f aca="true" t="shared" si="11" ref="C6:C15">SUMIF($B$4:$AE$4,"=男",E6:AE6)</f>
        <v>1097</v>
      </c>
      <c r="D6" s="19">
        <f aca="true" t="shared" si="12" ref="D6:D15">SUMIF($B$4:$AE$4,"=男",F6:AF6)</f>
        <v>1087</v>
      </c>
      <c r="E6" s="18">
        <f t="shared" si="1"/>
        <v>317</v>
      </c>
      <c r="F6" s="19">
        <v>156</v>
      </c>
      <c r="G6" s="20">
        <v>161</v>
      </c>
      <c r="H6" s="18">
        <f t="shared" si="2"/>
        <v>236</v>
      </c>
      <c r="I6" s="19">
        <v>117</v>
      </c>
      <c r="J6" s="20">
        <v>119</v>
      </c>
      <c r="K6" s="18">
        <f t="shared" si="3"/>
        <v>222</v>
      </c>
      <c r="L6" s="19">
        <v>116</v>
      </c>
      <c r="M6" s="20">
        <v>106</v>
      </c>
      <c r="N6" s="18">
        <f t="shared" si="4"/>
        <v>190</v>
      </c>
      <c r="O6" s="19">
        <v>90</v>
      </c>
      <c r="P6" s="56">
        <v>100</v>
      </c>
      <c r="Q6" s="18">
        <f t="shared" si="5"/>
        <v>231</v>
      </c>
      <c r="R6" s="19">
        <v>117</v>
      </c>
      <c r="S6" s="20">
        <v>114</v>
      </c>
      <c r="T6" s="18">
        <f t="shared" si="6"/>
        <v>65</v>
      </c>
      <c r="U6" s="19">
        <v>38</v>
      </c>
      <c r="V6" s="20">
        <v>27</v>
      </c>
      <c r="W6" s="18">
        <f t="shared" si="7"/>
        <v>168</v>
      </c>
      <c r="X6" s="19">
        <v>91</v>
      </c>
      <c r="Y6" s="20">
        <v>77</v>
      </c>
      <c r="Z6" s="18">
        <f t="shared" si="8"/>
        <v>235</v>
      </c>
      <c r="AA6" s="19">
        <v>116</v>
      </c>
      <c r="AB6" s="56">
        <v>119</v>
      </c>
      <c r="AC6" s="18">
        <f t="shared" si="9"/>
        <v>261</v>
      </c>
      <c r="AD6" s="19">
        <v>131</v>
      </c>
      <c r="AE6" s="56">
        <v>130</v>
      </c>
      <c r="AF6" s="18">
        <f t="shared" si="10"/>
        <v>259</v>
      </c>
      <c r="AG6" s="19">
        <v>125</v>
      </c>
      <c r="AH6" s="20">
        <v>134</v>
      </c>
      <c r="AI6" s="42"/>
      <c r="AJ6" s="42"/>
      <c r="AK6" s="42"/>
    </row>
    <row r="7" spans="1:37" ht="12.75" customHeight="1">
      <c r="A7" s="6" t="s">
        <v>222</v>
      </c>
      <c r="B7" s="18">
        <f t="shared" si="0"/>
        <v>3246</v>
      </c>
      <c r="C7" s="19">
        <f t="shared" si="11"/>
        <v>1710</v>
      </c>
      <c r="D7" s="19">
        <f t="shared" si="12"/>
        <v>1536</v>
      </c>
      <c r="E7" s="18">
        <f t="shared" si="1"/>
        <v>461</v>
      </c>
      <c r="F7" s="19">
        <v>246</v>
      </c>
      <c r="G7" s="20">
        <v>215</v>
      </c>
      <c r="H7" s="18">
        <f t="shared" si="2"/>
        <v>344</v>
      </c>
      <c r="I7" s="19">
        <v>172</v>
      </c>
      <c r="J7" s="20">
        <v>172</v>
      </c>
      <c r="K7" s="18">
        <f t="shared" si="3"/>
        <v>386</v>
      </c>
      <c r="L7" s="19">
        <v>203</v>
      </c>
      <c r="M7" s="20">
        <v>183</v>
      </c>
      <c r="N7" s="18">
        <f t="shared" si="4"/>
        <v>260</v>
      </c>
      <c r="O7" s="19">
        <v>150</v>
      </c>
      <c r="P7" s="56">
        <v>110</v>
      </c>
      <c r="Q7" s="18">
        <f t="shared" si="5"/>
        <v>345</v>
      </c>
      <c r="R7" s="19">
        <v>180</v>
      </c>
      <c r="S7" s="20">
        <v>165</v>
      </c>
      <c r="T7" s="18">
        <f t="shared" si="6"/>
        <v>116</v>
      </c>
      <c r="U7" s="19">
        <v>58</v>
      </c>
      <c r="V7" s="20">
        <v>58</v>
      </c>
      <c r="W7" s="18">
        <f t="shared" si="7"/>
        <v>206</v>
      </c>
      <c r="X7" s="19">
        <v>115</v>
      </c>
      <c r="Y7" s="20">
        <v>91</v>
      </c>
      <c r="Z7" s="18">
        <f t="shared" si="8"/>
        <v>354</v>
      </c>
      <c r="AA7" s="19">
        <v>201</v>
      </c>
      <c r="AB7" s="56">
        <v>153</v>
      </c>
      <c r="AC7" s="18">
        <f t="shared" si="9"/>
        <v>429</v>
      </c>
      <c r="AD7" s="19">
        <v>213</v>
      </c>
      <c r="AE7" s="56">
        <v>216</v>
      </c>
      <c r="AF7" s="18">
        <f t="shared" si="10"/>
        <v>345</v>
      </c>
      <c r="AG7" s="19">
        <v>172</v>
      </c>
      <c r="AH7" s="20">
        <v>173</v>
      </c>
      <c r="AI7" s="42"/>
      <c r="AJ7" s="42"/>
      <c r="AK7" s="42"/>
    </row>
    <row r="8" spans="1:37" ht="12.75" customHeight="1">
      <c r="A8" s="6">
        <v>14</v>
      </c>
      <c r="B8" s="18">
        <f t="shared" si="0"/>
        <v>260</v>
      </c>
      <c r="C8" s="19">
        <f t="shared" si="11"/>
        <v>144</v>
      </c>
      <c r="D8" s="19">
        <f t="shared" si="12"/>
        <v>116</v>
      </c>
      <c r="E8" s="18">
        <f t="shared" si="1"/>
        <v>33</v>
      </c>
      <c r="F8" s="19">
        <v>18</v>
      </c>
      <c r="G8" s="20">
        <v>15</v>
      </c>
      <c r="H8" s="18">
        <f t="shared" si="2"/>
        <v>46</v>
      </c>
      <c r="I8" s="19">
        <v>22</v>
      </c>
      <c r="J8" s="20">
        <v>24</v>
      </c>
      <c r="K8" s="18">
        <f t="shared" si="3"/>
        <v>34</v>
      </c>
      <c r="L8" s="19">
        <v>18</v>
      </c>
      <c r="M8" s="20">
        <v>16</v>
      </c>
      <c r="N8" s="18">
        <f t="shared" si="4"/>
        <v>17</v>
      </c>
      <c r="O8" s="19">
        <v>9</v>
      </c>
      <c r="P8" s="56">
        <v>8</v>
      </c>
      <c r="Q8" s="18">
        <f t="shared" si="5"/>
        <v>35</v>
      </c>
      <c r="R8" s="19">
        <v>22</v>
      </c>
      <c r="S8" s="20">
        <v>13</v>
      </c>
      <c r="T8" s="18">
        <f t="shared" si="6"/>
        <v>5</v>
      </c>
      <c r="U8" s="19">
        <v>2</v>
      </c>
      <c r="V8" s="20">
        <v>3</v>
      </c>
      <c r="W8" s="18">
        <f t="shared" si="7"/>
        <v>11</v>
      </c>
      <c r="X8" s="19">
        <v>9</v>
      </c>
      <c r="Y8" s="20">
        <v>2</v>
      </c>
      <c r="Z8" s="18">
        <f t="shared" si="8"/>
        <v>21</v>
      </c>
      <c r="AA8" s="19">
        <v>15</v>
      </c>
      <c r="AB8" s="56">
        <v>6</v>
      </c>
      <c r="AC8" s="18">
        <f t="shared" si="9"/>
        <v>30</v>
      </c>
      <c r="AD8" s="19">
        <v>14</v>
      </c>
      <c r="AE8" s="56">
        <v>16</v>
      </c>
      <c r="AF8" s="18">
        <f t="shared" si="10"/>
        <v>28</v>
      </c>
      <c r="AG8" s="19">
        <v>15</v>
      </c>
      <c r="AH8" s="20">
        <v>13</v>
      </c>
      <c r="AI8" s="42"/>
      <c r="AJ8" s="42"/>
      <c r="AK8" s="42"/>
    </row>
    <row r="9" spans="1:37" ht="12.75" customHeight="1">
      <c r="A9" s="6" t="s">
        <v>223</v>
      </c>
      <c r="B9" s="18">
        <f t="shared" si="0"/>
        <v>1421</v>
      </c>
      <c r="C9" s="19">
        <f t="shared" si="11"/>
        <v>723</v>
      </c>
      <c r="D9" s="19">
        <f t="shared" si="12"/>
        <v>698</v>
      </c>
      <c r="E9" s="18">
        <f t="shared" si="1"/>
        <v>192</v>
      </c>
      <c r="F9" s="19">
        <v>94</v>
      </c>
      <c r="G9" s="20">
        <v>98</v>
      </c>
      <c r="H9" s="18">
        <f t="shared" si="2"/>
        <v>164</v>
      </c>
      <c r="I9" s="19">
        <v>74</v>
      </c>
      <c r="J9" s="20">
        <v>90</v>
      </c>
      <c r="K9" s="18">
        <f t="shared" si="3"/>
        <v>211</v>
      </c>
      <c r="L9" s="19">
        <v>111</v>
      </c>
      <c r="M9" s="20">
        <v>100</v>
      </c>
      <c r="N9" s="18">
        <f t="shared" si="4"/>
        <v>106</v>
      </c>
      <c r="O9" s="19">
        <v>55</v>
      </c>
      <c r="P9" s="56">
        <v>51</v>
      </c>
      <c r="Q9" s="18">
        <f t="shared" si="5"/>
        <v>148</v>
      </c>
      <c r="R9" s="19">
        <v>75</v>
      </c>
      <c r="S9" s="43">
        <v>73</v>
      </c>
      <c r="T9" s="18">
        <f t="shared" si="6"/>
        <v>49</v>
      </c>
      <c r="U9" s="19">
        <v>24</v>
      </c>
      <c r="V9" s="20">
        <v>25</v>
      </c>
      <c r="W9" s="18">
        <f t="shared" si="7"/>
        <v>51</v>
      </c>
      <c r="X9" s="19">
        <v>37</v>
      </c>
      <c r="Y9" s="20">
        <v>14</v>
      </c>
      <c r="Z9" s="18">
        <f t="shared" si="8"/>
        <v>113</v>
      </c>
      <c r="AA9" s="19">
        <v>73</v>
      </c>
      <c r="AB9" s="56">
        <v>40</v>
      </c>
      <c r="AC9" s="18">
        <f t="shared" si="9"/>
        <v>217</v>
      </c>
      <c r="AD9" s="19">
        <v>103</v>
      </c>
      <c r="AE9" s="56">
        <v>114</v>
      </c>
      <c r="AF9" s="18">
        <f t="shared" si="10"/>
        <v>170</v>
      </c>
      <c r="AG9" s="19">
        <v>77</v>
      </c>
      <c r="AH9" s="20">
        <v>93</v>
      </c>
      <c r="AI9" s="42"/>
      <c r="AJ9" s="42"/>
      <c r="AK9" s="42"/>
    </row>
    <row r="10" spans="1:37" ht="12.75" customHeight="1">
      <c r="A10" s="6" t="s">
        <v>224</v>
      </c>
      <c r="B10" s="18">
        <f t="shared" si="0"/>
        <v>1173</v>
      </c>
      <c r="C10" s="19">
        <f t="shared" si="11"/>
        <v>583</v>
      </c>
      <c r="D10" s="19">
        <f t="shared" si="12"/>
        <v>590</v>
      </c>
      <c r="E10" s="18">
        <f t="shared" si="1"/>
        <v>157</v>
      </c>
      <c r="F10" s="19">
        <v>74</v>
      </c>
      <c r="G10" s="20">
        <v>83</v>
      </c>
      <c r="H10" s="18">
        <f t="shared" si="2"/>
        <v>128</v>
      </c>
      <c r="I10" s="19">
        <v>64</v>
      </c>
      <c r="J10" s="20">
        <v>64</v>
      </c>
      <c r="K10" s="18">
        <f t="shared" si="3"/>
        <v>170</v>
      </c>
      <c r="L10" s="19">
        <v>88</v>
      </c>
      <c r="M10" s="20">
        <v>82</v>
      </c>
      <c r="N10" s="18">
        <f t="shared" si="4"/>
        <v>89</v>
      </c>
      <c r="O10" s="19">
        <v>42</v>
      </c>
      <c r="P10" s="56">
        <v>47</v>
      </c>
      <c r="Q10" s="18">
        <f t="shared" si="5"/>
        <v>131</v>
      </c>
      <c r="R10" s="19">
        <v>57</v>
      </c>
      <c r="S10" s="44">
        <v>74</v>
      </c>
      <c r="T10" s="18">
        <f t="shared" si="6"/>
        <v>35</v>
      </c>
      <c r="U10" s="19">
        <v>18</v>
      </c>
      <c r="V10" s="20">
        <v>17</v>
      </c>
      <c r="W10" s="18">
        <f t="shared" si="7"/>
        <v>69</v>
      </c>
      <c r="X10" s="19">
        <v>35</v>
      </c>
      <c r="Y10" s="20">
        <v>34</v>
      </c>
      <c r="Z10" s="18">
        <f t="shared" si="8"/>
        <v>106</v>
      </c>
      <c r="AA10" s="19">
        <v>54</v>
      </c>
      <c r="AB10" s="56">
        <v>52</v>
      </c>
      <c r="AC10" s="18">
        <f t="shared" si="9"/>
        <v>165</v>
      </c>
      <c r="AD10" s="19">
        <v>95</v>
      </c>
      <c r="AE10" s="56">
        <v>70</v>
      </c>
      <c r="AF10" s="18">
        <f t="shared" si="10"/>
        <v>123</v>
      </c>
      <c r="AG10" s="19">
        <v>56</v>
      </c>
      <c r="AH10" s="20">
        <v>67</v>
      </c>
      <c r="AI10" s="42"/>
      <c r="AJ10" s="42"/>
      <c r="AK10" s="42"/>
    </row>
    <row r="11" spans="1:37" s="41" customFormat="1" ht="12.75" customHeight="1">
      <c r="A11" s="40" t="s">
        <v>225</v>
      </c>
      <c r="B11" s="45">
        <f t="shared" si="0"/>
        <v>1522</v>
      </c>
      <c r="C11" s="19">
        <f t="shared" si="11"/>
        <v>1522</v>
      </c>
      <c r="D11" s="59" t="s">
        <v>231</v>
      </c>
      <c r="E11" s="45">
        <f t="shared" si="1"/>
        <v>203</v>
      </c>
      <c r="F11" s="46">
        <v>203</v>
      </c>
      <c r="G11" s="59" t="s">
        <v>231</v>
      </c>
      <c r="H11" s="45">
        <f t="shared" si="2"/>
        <v>144</v>
      </c>
      <c r="I11" s="46">
        <v>144</v>
      </c>
      <c r="J11" s="59" t="s">
        <v>231</v>
      </c>
      <c r="K11" s="45">
        <f t="shared" si="3"/>
        <v>205</v>
      </c>
      <c r="L11" s="46">
        <v>205</v>
      </c>
      <c r="M11" s="59" t="s">
        <v>231</v>
      </c>
      <c r="N11" s="45">
        <f t="shared" si="4"/>
        <v>119</v>
      </c>
      <c r="O11" s="46">
        <v>119</v>
      </c>
      <c r="P11" s="60" t="s">
        <v>231</v>
      </c>
      <c r="Q11" s="45">
        <f t="shared" si="5"/>
        <v>167</v>
      </c>
      <c r="R11" s="46">
        <v>167</v>
      </c>
      <c r="S11" s="59" t="s">
        <v>231</v>
      </c>
      <c r="T11" s="45">
        <f t="shared" si="6"/>
        <v>37</v>
      </c>
      <c r="U11" s="46">
        <v>37</v>
      </c>
      <c r="V11" s="59" t="s">
        <v>231</v>
      </c>
      <c r="W11" s="45">
        <f t="shared" si="7"/>
        <v>101</v>
      </c>
      <c r="X11" s="46">
        <v>101</v>
      </c>
      <c r="Y11" s="59" t="s">
        <v>231</v>
      </c>
      <c r="Z11" s="45">
        <f t="shared" si="8"/>
        <v>140</v>
      </c>
      <c r="AA11" s="46">
        <v>140</v>
      </c>
      <c r="AB11" s="59" t="s">
        <v>231</v>
      </c>
      <c r="AC11" s="45">
        <f t="shared" si="9"/>
        <v>236</v>
      </c>
      <c r="AD11" s="46">
        <v>236</v>
      </c>
      <c r="AE11" s="60" t="s">
        <v>231</v>
      </c>
      <c r="AF11" s="45">
        <f t="shared" si="10"/>
        <v>170</v>
      </c>
      <c r="AG11" s="46">
        <v>170</v>
      </c>
      <c r="AH11" s="60" t="s">
        <v>231</v>
      </c>
      <c r="AI11" s="47"/>
      <c r="AJ11" s="47"/>
      <c r="AK11" s="47"/>
    </row>
    <row r="12" spans="1:37" s="41" customFormat="1" ht="12.75" customHeight="1">
      <c r="A12" s="40" t="s">
        <v>226</v>
      </c>
      <c r="B12" s="45">
        <f t="shared" si="0"/>
        <v>1673</v>
      </c>
      <c r="C12" s="19">
        <f t="shared" si="11"/>
        <v>1673</v>
      </c>
      <c r="D12" s="59" t="s">
        <v>231</v>
      </c>
      <c r="E12" s="45">
        <f t="shared" si="1"/>
        <v>189</v>
      </c>
      <c r="F12" s="46">
        <v>189</v>
      </c>
      <c r="G12" s="59" t="s">
        <v>231</v>
      </c>
      <c r="H12" s="45">
        <f t="shared" si="2"/>
        <v>175</v>
      </c>
      <c r="I12" s="46">
        <v>175</v>
      </c>
      <c r="J12" s="59" t="s">
        <v>231</v>
      </c>
      <c r="K12" s="45">
        <f t="shared" si="3"/>
        <v>241</v>
      </c>
      <c r="L12" s="46">
        <v>241</v>
      </c>
      <c r="M12" s="59" t="s">
        <v>231</v>
      </c>
      <c r="N12" s="45">
        <f t="shared" si="4"/>
        <v>106</v>
      </c>
      <c r="O12" s="46">
        <v>106</v>
      </c>
      <c r="P12" s="60" t="s">
        <v>231</v>
      </c>
      <c r="Q12" s="45">
        <f t="shared" si="5"/>
        <v>191</v>
      </c>
      <c r="R12" s="46">
        <v>191</v>
      </c>
      <c r="S12" s="59" t="s">
        <v>231</v>
      </c>
      <c r="T12" s="45">
        <f t="shared" si="6"/>
        <v>51</v>
      </c>
      <c r="U12" s="46">
        <v>51</v>
      </c>
      <c r="V12" s="59" t="s">
        <v>231</v>
      </c>
      <c r="W12" s="45">
        <f t="shared" si="7"/>
        <v>86</v>
      </c>
      <c r="X12" s="46">
        <v>86</v>
      </c>
      <c r="Y12" s="59" t="s">
        <v>231</v>
      </c>
      <c r="Z12" s="45">
        <f t="shared" si="8"/>
        <v>190</v>
      </c>
      <c r="AA12" s="46">
        <v>190</v>
      </c>
      <c r="AB12" s="59" t="s">
        <v>231</v>
      </c>
      <c r="AC12" s="45">
        <f t="shared" si="9"/>
        <v>245</v>
      </c>
      <c r="AD12" s="46">
        <v>245</v>
      </c>
      <c r="AE12" s="60" t="s">
        <v>231</v>
      </c>
      <c r="AF12" s="45">
        <f t="shared" si="10"/>
        <v>199</v>
      </c>
      <c r="AG12" s="46">
        <v>199</v>
      </c>
      <c r="AH12" s="60" t="s">
        <v>231</v>
      </c>
      <c r="AI12" s="47"/>
      <c r="AJ12" s="47"/>
      <c r="AK12" s="47"/>
    </row>
    <row r="13" spans="1:37" s="41" customFormat="1" ht="12.75" customHeight="1">
      <c r="A13" s="40" t="s">
        <v>227</v>
      </c>
      <c r="B13" s="45">
        <f t="shared" si="0"/>
        <v>2049</v>
      </c>
      <c r="C13" s="59" t="s">
        <v>231</v>
      </c>
      <c r="D13" s="19">
        <f t="shared" si="12"/>
        <v>2049</v>
      </c>
      <c r="E13" s="45">
        <f t="shared" si="1"/>
        <v>284</v>
      </c>
      <c r="F13" s="59" t="s">
        <v>231</v>
      </c>
      <c r="G13" s="48">
        <v>284</v>
      </c>
      <c r="H13" s="45">
        <f t="shared" si="2"/>
        <v>210</v>
      </c>
      <c r="I13" s="59" t="s">
        <v>231</v>
      </c>
      <c r="J13" s="48">
        <v>210</v>
      </c>
      <c r="K13" s="45">
        <f t="shared" si="3"/>
        <v>250</v>
      </c>
      <c r="L13" s="59" t="s">
        <v>231</v>
      </c>
      <c r="M13" s="48">
        <v>250</v>
      </c>
      <c r="N13" s="45">
        <f t="shared" si="4"/>
        <v>155</v>
      </c>
      <c r="O13" s="59" t="s">
        <v>231</v>
      </c>
      <c r="P13" s="52">
        <v>155</v>
      </c>
      <c r="Q13" s="45">
        <f t="shared" si="5"/>
        <v>226</v>
      </c>
      <c r="R13" s="59" t="s">
        <v>231</v>
      </c>
      <c r="S13" s="48">
        <v>226</v>
      </c>
      <c r="T13" s="45">
        <f t="shared" si="6"/>
        <v>63</v>
      </c>
      <c r="U13" s="59" t="s">
        <v>231</v>
      </c>
      <c r="V13" s="48">
        <v>63</v>
      </c>
      <c r="W13" s="45">
        <f t="shared" si="7"/>
        <v>140</v>
      </c>
      <c r="X13" s="59" t="s">
        <v>231</v>
      </c>
      <c r="Y13" s="48">
        <v>140</v>
      </c>
      <c r="Z13" s="45">
        <f t="shared" si="8"/>
        <v>197</v>
      </c>
      <c r="AA13" s="59" t="s">
        <v>231</v>
      </c>
      <c r="AB13" s="52">
        <v>197</v>
      </c>
      <c r="AC13" s="45">
        <f t="shared" si="9"/>
        <v>311</v>
      </c>
      <c r="AD13" s="59" t="s">
        <v>231</v>
      </c>
      <c r="AE13" s="52">
        <v>311</v>
      </c>
      <c r="AF13" s="45">
        <f t="shared" si="10"/>
        <v>213</v>
      </c>
      <c r="AG13" s="59" t="s">
        <v>231</v>
      </c>
      <c r="AH13" s="52">
        <v>213</v>
      </c>
      <c r="AI13" s="47"/>
      <c r="AJ13" s="47"/>
      <c r="AK13" s="47"/>
    </row>
    <row r="14" spans="1:37" s="41" customFormat="1" ht="12.75" customHeight="1">
      <c r="A14" s="40" t="s">
        <v>228</v>
      </c>
      <c r="B14" s="45">
        <f t="shared" si="0"/>
        <v>1177</v>
      </c>
      <c r="C14" s="59" t="s">
        <v>231</v>
      </c>
      <c r="D14" s="19">
        <f t="shared" si="12"/>
        <v>1177</v>
      </c>
      <c r="E14" s="45">
        <f t="shared" si="1"/>
        <v>134</v>
      </c>
      <c r="F14" s="59" t="s">
        <v>231</v>
      </c>
      <c r="G14" s="48">
        <v>134</v>
      </c>
      <c r="H14" s="45">
        <f t="shared" si="2"/>
        <v>125</v>
      </c>
      <c r="I14" s="59" t="s">
        <v>231</v>
      </c>
      <c r="J14" s="48">
        <v>125</v>
      </c>
      <c r="K14" s="45">
        <f t="shared" si="3"/>
        <v>159</v>
      </c>
      <c r="L14" s="59" t="s">
        <v>231</v>
      </c>
      <c r="M14" s="48">
        <v>159</v>
      </c>
      <c r="N14" s="45">
        <f t="shared" si="4"/>
        <v>76</v>
      </c>
      <c r="O14" s="59" t="s">
        <v>231</v>
      </c>
      <c r="P14" s="52">
        <v>76</v>
      </c>
      <c r="Q14" s="45">
        <f t="shared" si="5"/>
        <v>130</v>
      </c>
      <c r="R14" s="59" t="s">
        <v>231</v>
      </c>
      <c r="S14" s="48">
        <v>130</v>
      </c>
      <c r="T14" s="45">
        <f t="shared" si="6"/>
        <v>37</v>
      </c>
      <c r="U14" s="59" t="s">
        <v>231</v>
      </c>
      <c r="V14" s="48">
        <v>37</v>
      </c>
      <c r="W14" s="45">
        <f t="shared" si="7"/>
        <v>65</v>
      </c>
      <c r="X14" s="59" t="s">
        <v>231</v>
      </c>
      <c r="Y14" s="48">
        <v>65</v>
      </c>
      <c r="Z14" s="45">
        <f t="shared" si="8"/>
        <v>131</v>
      </c>
      <c r="AA14" s="59" t="s">
        <v>231</v>
      </c>
      <c r="AB14" s="52">
        <v>131</v>
      </c>
      <c r="AC14" s="45">
        <f t="shared" si="9"/>
        <v>166</v>
      </c>
      <c r="AD14" s="59" t="s">
        <v>231</v>
      </c>
      <c r="AE14" s="52">
        <v>166</v>
      </c>
      <c r="AF14" s="45">
        <f t="shared" si="10"/>
        <v>154</v>
      </c>
      <c r="AG14" s="59" t="s">
        <v>231</v>
      </c>
      <c r="AH14" s="48">
        <v>154</v>
      </c>
      <c r="AI14" s="47"/>
      <c r="AJ14" s="47"/>
      <c r="AK14" s="47"/>
    </row>
    <row r="15" spans="1:37" ht="12.75" customHeight="1">
      <c r="A15" s="6" t="s">
        <v>232</v>
      </c>
      <c r="B15" s="18">
        <f t="shared" si="0"/>
        <v>1858</v>
      </c>
      <c r="C15" s="19">
        <f t="shared" si="11"/>
        <v>794</v>
      </c>
      <c r="D15" s="19">
        <f t="shared" si="12"/>
        <v>1064</v>
      </c>
      <c r="E15" s="18">
        <f t="shared" si="1"/>
        <v>242</v>
      </c>
      <c r="F15" s="19">
        <v>108</v>
      </c>
      <c r="G15" s="20">
        <v>134</v>
      </c>
      <c r="H15" s="18">
        <f t="shared" si="2"/>
        <v>189</v>
      </c>
      <c r="I15" s="19">
        <v>89</v>
      </c>
      <c r="J15" s="20">
        <v>100</v>
      </c>
      <c r="K15" s="18">
        <f t="shared" si="3"/>
        <v>252</v>
      </c>
      <c r="L15" s="19">
        <v>106</v>
      </c>
      <c r="M15" s="20">
        <v>146</v>
      </c>
      <c r="N15" s="18">
        <f t="shared" si="4"/>
        <v>124</v>
      </c>
      <c r="O15" s="19">
        <v>42</v>
      </c>
      <c r="P15" s="56">
        <v>82</v>
      </c>
      <c r="Q15" s="18">
        <f t="shared" si="5"/>
        <v>212</v>
      </c>
      <c r="R15" s="19">
        <v>84</v>
      </c>
      <c r="S15" s="20">
        <v>128</v>
      </c>
      <c r="T15" s="18">
        <f t="shared" si="6"/>
        <v>68</v>
      </c>
      <c r="U15" s="19">
        <v>28</v>
      </c>
      <c r="V15" s="20">
        <v>40</v>
      </c>
      <c r="W15" s="18">
        <f t="shared" si="7"/>
        <v>109</v>
      </c>
      <c r="X15" s="19">
        <v>45</v>
      </c>
      <c r="Y15" s="20">
        <v>64</v>
      </c>
      <c r="Z15" s="18">
        <f t="shared" si="8"/>
        <v>203</v>
      </c>
      <c r="AA15" s="19">
        <v>89</v>
      </c>
      <c r="AB15" s="56">
        <v>114</v>
      </c>
      <c r="AC15" s="18">
        <f t="shared" si="9"/>
        <v>258</v>
      </c>
      <c r="AD15" s="19">
        <v>118</v>
      </c>
      <c r="AE15" s="56">
        <v>140</v>
      </c>
      <c r="AF15" s="18">
        <f t="shared" si="10"/>
        <v>201</v>
      </c>
      <c r="AG15" s="19">
        <v>85</v>
      </c>
      <c r="AH15" s="20">
        <v>116</v>
      </c>
      <c r="AI15" s="42"/>
      <c r="AJ15" s="42"/>
      <c r="AK15" s="42"/>
    </row>
    <row r="16" spans="1:37" ht="12.75" customHeight="1">
      <c r="A16" s="6"/>
      <c r="B16" s="18"/>
      <c r="C16" s="19"/>
      <c r="D16" s="19"/>
      <c r="E16" s="18"/>
      <c r="F16" s="19"/>
      <c r="G16" s="20"/>
      <c r="H16" s="18"/>
      <c r="I16" s="19"/>
      <c r="J16" s="20"/>
      <c r="K16" s="18"/>
      <c r="L16" s="19"/>
      <c r="M16" s="20"/>
      <c r="N16" s="18"/>
      <c r="O16" s="19"/>
      <c r="P16" s="56"/>
      <c r="Q16" s="18"/>
      <c r="R16" s="19"/>
      <c r="S16" s="20"/>
      <c r="T16" s="18"/>
      <c r="U16" s="19"/>
      <c r="V16" s="20"/>
      <c r="W16" s="18"/>
      <c r="X16" s="19"/>
      <c r="Y16" s="20"/>
      <c r="Z16" s="18"/>
      <c r="AA16" s="19"/>
      <c r="AB16" s="56"/>
      <c r="AC16" s="18"/>
      <c r="AD16" s="19"/>
      <c r="AE16" s="56"/>
      <c r="AF16" s="18"/>
      <c r="AG16" s="19"/>
      <c r="AH16" s="20"/>
      <c r="AI16" s="42"/>
      <c r="AJ16" s="42"/>
      <c r="AK16" s="42"/>
    </row>
    <row r="17" spans="1:37" ht="12.75" customHeight="1">
      <c r="A17" s="6"/>
      <c r="B17" s="18"/>
      <c r="C17" s="19"/>
      <c r="D17" s="19"/>
      <c r="E17" s="18"/>
      <c r="F17" s="19"/>
      <c r="G17" s="20"/>
      <c r="H17" s="18"/>
      <c r="I17" s="19"/>
      <c r="J17" s="20"/>
      <c r="K17" s="18"/>
      <c r="L17" s="19"/>
      <c r="M17" s="20"/>
      <c r="N17" s="18"/>
      <c r="O17" s="19"/>
      <c r="P17" s="56"/>
      <c r="Q17" s="18"/>
      <c r="R17" s="19"/>
      <c r="S17" s="20"/>
      <c r="T17" s="18"/>
      <c r="U17" s="19"/>
      <c r="V17" s="20"/>
      <c r="W17" s="18"/>
      <c r="X17" s="19"/>
      <c r="Y17" s="20"/>
      <c r="Z17" s="18"/>
      <c r="AA17" s="19"/>
      <c r="AB17" s="20"/>
      <c r="AC17" s="18"/>
      <c r="AD17" s="19"/>
      <c r="AE17" s="56"/>
      <c r="AF17" s="18"/>
      <c r="AG17" s="19"/>
      <c r="AH17" s="20"/>
      <c r="AI17" s="42"/>
      <c r="AJ17" s="42"/>
      <c r="AK17" s="42"/>
    </row>
    <row r="18" spans="1:37" ht="12.75" customHeight="1">
      <c r="A18" s="6"/>
      <c r="B18" s="24"/>
      <c r="C18" s="19"/>
      <c r="D18" s="19"/>
      <c r="E18" s="18"/>
      <c r="F18" s="19"/>
      <c r="G18" s="20"/>
      <c r="H18" s="18"/>
      <c r="I18" s="19"/>
      <c r="J18" s="20"/>
      <c r="K18" s="18"/>
      <c r="L18" s="19"/>
      <c r="M18" s="20"/>
      <c r="N18" s="18"/>
      <c r="O18" s="19"/>
      <c r="P18" s="57"/>
      <c r="Q18" s="18"/>
      <c r="R18" s="19"/>
      <c r="S18" s="20"/>
      <c r="T18" s="18"/>
      <c r="U18" s="19"/>
      <c r="V18" s="20"/>
      <c r="W18" s="18"/>
      <c r="X18" s="19"/>
      <c r="Y18" s="20"/>
      <c r="Z18" s="18"/>
      <c r="AA18" s="19"/>
      <c r="AB18" s="20"/>
      <c r="AC18" s="18"/>
      <c r="AD18" s="19"/>
      <c r="AE18" s="20"/>
      <c r="AF18" s="18"/>
      <c r="AG18" s="19"/>
      <c r="AH18" s="20"/>
      <c r="AI18" s="42"/>
      <c r="AJ18" s="42"/>
      <c r="AK18" s="42"/>
    </row>
    <row r="19" spans="1:37" ht="12.75" customHeight="1">
      <c r="A19" s="7" t="s">
        <v>0</v>
      </c>
      <c r="B19" s="21">
        <f>SUM(B5:B18)</f>
        <v>17121</v>
      </c>
      <c r="C19" s="22">
        <f>SUM(C5:C18)</f>
        <v>8527</v>
      </c>
      <c r="D19" s="49">
        <f aca="true" t="shared" si="13" ref="D19:V19">SUM(D5:D18)</f>
        <v>8594</v>
      </c>
      <c r="E19" s="50">
        <f t="shared" si="13"/>
        <v>2295</v>
      </c>
      <c r="F19" s="22">
        <f t="shared" si="13"/>
        <v>1132</v>
      </c>
      <c r="G19" s="49">
        <f t="shared" si="13"/>
        <v>1163</v>
      </c>
      <c r="H19" s="50">
        <f t="shared" si="13"/>
        <v>1834</v>
      </c>
      <c r="I19" s="22">
        <f t="shared" si="13"/>
        <v>893</v>
      </c>
      <c r="J19" s="49">
        <f t="shared" si="13"/>
        <v>941</v>
      </c>
      <c r="K19" s="50">
        <f t="shared" si="13"/>
        <v>2191</v>
      </c>
      <c r="L19" s="22">
        <f t="shared" si="13"/>
        <v>1115</v>
      </c>
      <c r="M19" s="49">
        <f t="shared" si="13"/>
        <v>1076</v>
      </c>
      <c r="N19" s="50">
        <f t="shared" si="13"/>
        <v>1287</v>
      </c>
      <c r="O19" s="22">
        <f t="shared" si="13"/>
        <v>634</v>
      </c>
      <c r="P19" s="49">
        <f t="shared" si="13"/>
        <v>653</v>
      </c>
      <c r="Q19" s="50">
        <f t="shared" si="13"/>
        <v>1874</v>
      </c>
      <c r="R19" s="22">
        <f t="shared" si="13"/>
        <v>927</v>
      </c>
      <c r="S19" s="49">
        <f t="shared" si="13"/>
        <v>947</v>
      </c>
      <c r="T19" s="50">
        <f t="shared" si="13"/>
        <v>546</v>
      </c>
      <c r="U19" s="22">
        <f t="shared" si="13"/>
        <v>264</v>
      </c>
      <c r="V19" s="49">
        <f t="shared" si="13"/>
        <v>282</v>
      </c>
      <c r="W19" s="50">
        <f aca="true" t="shared" si="14" ref="W19:AH19">SUM(W5:W18)</f>
        <v>1045</v>
      </c>
      <c r="X19" s="22">
        <f t="shared" si="14"/>
        <v>537</v>
      </c>
      <c r="Y19" s="49">
        <f t="shared" si="14"/>
        <v>508</v>
      </c>
      <c r="Z19" s="50">
        <f t="shared" si="14"/>
        <v>1746</v>
      </c>
      <c r="AA19" s="22">
        <f t="shared" si="14"/>
        <v>903</v>
      </c>
      <c r="AB19" s="49">
        <f t="shared" si="14"/>
        <v>843</v>
      </c>
      <c r="AC19" s="50">
        <f t="shared" si="14"/>
        <v>2385</v>
      </c>
      <c r="AD19" s="22">
        <f t="shared" si="14"/>
        <v>1193</v>
      </c>
      <c r="AE19" s="49">
        <f t="shared" si="14"/>
        <v>1192</v>
      </c>
      <c r="AF19" s="50">
        <f t="shared" si="14"/>
        <v>1918</v>
      </c>
      <c r="AG19" s="22">
        <f t="shared" si="14"/>
        <v>929</v>
      </c>
      <c r="AH19" s="49">
        <f t="shared" si="14"/>
        <v>989</v>
      </c>
      <c r="AI19" s="42"/>
      <c r="AJ19" s="42"/>
      <c r="AK19" s="42"/>
    </row>
    <row r="20" spans="1:37" ht="12.75" customHeight="1">
      <c r="A20" s="8"/>
      <c r="B20" s="51"/>
      <c r="C20" s="25"/>
      <c r="D20" s="26"/>
      <c r="E20" s="24"/>
      <c r="F20" s="25"/>
      <c r="G20" s="26"/>
      <c r="H20" s="24"/>
      <c r="I20" s="25"/>
      <c r="J20" s="26"/>
      <c r="K20" s="24"/>
      <c r="L20" s="25"/>
      <c r="M20" s="26"/>
      <c r="N20" s="24"/>
      <c r="O20" s="25"/>
      <c r="P20" s="26"/>
      <c r="Q20" s="24"/>
      <c r="R20" s="25"/>
      <c r="S20" s="26"/>
      <c r="T20" s="24"/>
      <c r="U20" s="25"/>
      <c r="V20" s="26"/>
      <c r="W20" s="24"/>
      <c r="X20" s="25"/>
      <c r="Y20" s="26"/>
      <c r="Z20" s="24"/>
      <c r="AA20" s="25"/>
      <c r="AB20" s="26"/>
      <c r="AC20" s="24"/>
      <c r="AD20" s="25"/>
      <c r="AE20" s="26"/>
      <c r="AF20" s="24"/>
      <c r="AG20" s="25"/>
      <c r="AH20" s="26"/>
      <c r="AI20" s="42"/>
      <c r="AJ20" s="42"/>
      <c r="AK20" s="42"/>
    </row>
    <row r="21" spans="2:37" ht="13.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</row>
    <row r="22" spans="2:37" ht="13.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明朝,太字"&amp;18大正9年国勢調査年齢（5歳階級別）・男女別人口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0" sqref="D10"/>
    </sheetView>
  </sheetViews>
  <sheetFormatPr defaultColWidth="9.00390625" defaultRowHeight="13.5"/>
  <sheetData>
    <row r="1" spans="1:4" ht="21.75" customHeight="1">
      <c r="A1" s="1" t="s">
        <v>214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>SUM(C5:D5)</f>
        <v>1067</v>
      </c>
      <c r="C5" s="19">
        <v>514</v>
      </c>
      <c r="D5" s="20">
        <v>553</v>
      </c>
    </row>
    <row r="6" spans="1:4" ht="12.75" customHeight="1">
      <c r="A6" s="4" t="s">
        <v>111</v>
      </c>
      <c r="B6" s="18">
        <f aca="true" t="shared" si="0" ref="B6:B24">SUM(C6:D6)</f>
        <v>1054</v>
      </c>
      <c r="C6" s="19">
        <v>502</v>
      </c>
      <c r="D6" s="20">
        <v>552</v>
      </c>
    </row>
    <row r="7" spans="1:4" ht="12.75" customHeight="1">
      <c r="A7" s="4" t="s">
        <v>112</v>
      </c>
      <c r="B7" s="18">
        <f t="shared" si="0"/>
        <v>1360</v>
      </c>
      <c r="C7" s="19">
        <v>673</v>
      </c>
      <c r="D7" s="20">
        <v>687</v>
      </c>
    </row>
    <row r="8" spans="1:4" ht="12.75" customHeight="1">
      <c r="A8" s="5" t="s">
        <v>113</v>
      </c>
      <c r="B8" s="18">
        <f t="shared" si="0"/>
        <v>1454</v>
      </c>
      <c r="C8" s="19">
        <v>700</v>
      </c>
      <c r="D8" s="20">
        <v>754</v>
      </c>
    </row>
    <row r="9" spans="1:4" ht="12.75" customHeight="1">
      <c r="A9" s="5" t="s">
        <v>114</v>
      </c>
      <c r="B9" s="18">
        <f t="shared" si="0"/>
        <v>1173</v>
      </c>
      <c r="C9" s="19">
        <v>573</v>
      </c>
      <c r="D9" s="20">
        <v>600</v>
      </c>
    </row>
    <row r="10" spans="1:4" ht="12.75" customHeight="1">
      <c r="A10" s="5" t="s">
        <v>115</v>
      </c>
      <c r="B10" s="18">
        <f t="shared" si="0"/>
        <v>1072</v>
      </c>
      <c r="C10" s="19">
        <v>559</v>
      </c>
      <c r="D10" s="20">
        <v>513</v>
      </c>
    </row>
    <row r="11" spans="1:4" ht="12.75" customHeight="1">
      <c r="A11" s="5" t="s">
        <v>116</v>
      </c>
      <c r="B11" s="18">
        <f t="shared" si="0"/>
        <v>846</v>
      </c>
      <c r="C11" s="19">
        <v>443</v>
      </c>
      <c r="D11" s="20">
        <v>403</v>
      </c>
    </row>
    <row r="12" spans="1:4" ht="12.75" customHeight="1">
      <c r="A12" s="5" t="s">
        <v>117</v>
      </c>
      <c r="B12" s="18">
        <f t="shared" si="0"/>
        <v>899</v>
      </c>
      <c r="C12" s="19">
        <v>427</v>
      </c>
      <c r="D12" s="20">
        <v>472</v>
      </c>
    </row>
    <row r="13" spans="1:4" ht="12.75" customHeight="1">
      <c r="A13" s="5" t="s">
        <v>118</v>
      </c>
      <c r="B13" s="18">
        <f t="shared" si="0"/>
        <v>1154</v>
      </c>
      <c r="C13" s="19">
        <v>536</v>
      </c>
      <c r="D13" s="20">
        <v>618</v>
      </c>
    </row>
    <row r="14" spans="1:4" ht="12.75" customHeight="1">
      <c r="A14" s="5" t="s">
        <v>119</v>
      </c>
      <c r="B14" s="18">
        <f t="shared" si="0"/>
        <v>1271</v>
      </c>
      <c r="C14" s="19">
        <v>614</v>
      </c>
      <c r="D14" s="20">
        <v>657</v>
      </c>
    </row>
    <row r="15" spans="1:4" ht="12.75" customHeight="1">
      <c r="A15" s="5" t="s">
        <v>120</v>
      </c>
      <c r="B15" s="18">
        <f t="shared" si="0"/>
        <v>1069</v>
      </c>
      <c r="C15" s="19">
        <v>473</v>
      </c>
      <c r="D15" s="20">
        <v>596</v>
      </c>
    </row>
    <row r="16" spans="1:4" ht="12.75" customHeight="1">
      <c r="A16" s="5" t="s">
        <v>121</v>
      </c>
      <c r="B16" s="18">
        <f t="shared" si="0"/>
        <v>895</v>
      </c>
      <c r="C16" s="19">
        <v>374</v>
      </c>
      <c r="D16" s="20">
        <v>521</v>
      </c>
    </row>
    <row r="17" spans="1:4" ht="12.75" customHeight="1">
      <c r="A17" s="5" t="s">
        <v>122</v>
      </c>
      <c r="B17" s="18">
        <f t="shared" si="0"/>
        <v>818</v>
      </c>
      <c r="C17" s="19">
        <v>367</v>
      </c>
      <c r="D17" s="20">
        <v>451</v>
      </c>
    </row>
    <row r="18" spans="1:4" ht="12.75" customHeight="1">
      <c r="A18" s="5" t="s">
        <v>123</v>
      </c>
      <c r="B18" s="18">
        <f t="shared" si="0"/>
        <v>662</v>
      </c>
      <c r="C18" s="19">
        <v>274</v>
      </c>
      <c r="D18" s="20">
        <v>388</v>
      </c>
    </row>
    <row r="19" spans="1:4" ht="12.75" customHeight="1">
      <c r="A19" s="5" t="s">
        <v>124</v>
      </c>
      <c r="B19" s="18">
        <f t="shared" si="0"/>
        <v>597</v>
      </c>
      <c r="C19" s="19">
        <v>212</v>
      </c>
      <c r="D19" s="20">
        <v>385</v>
      </c>
    </row>
    <row r="20" spans="1:4" ht="12.75" customHeight="1">
      <c r="A20" s="5" t="s">
        <v>125</v>
      </c>
      <c r="B20" s="18">
        <f t="shared" si="0"/>
        <v>371</v>
      </c>
      <c r="C20" s="19">
        <v>154</v>
      </c>
      <c r="D20" s="20">
        <v>217</v>
      </c>
    </row>
    <row r="21" spans="1:4" ht="13.5">
      <c r="A21" s="5" t="s">
        <v>126</v>
      </c>
      <c r="B21" s="18">
        <f t="shared" si="0"/>
        <v>194</v>
      </c>
      <c r="C21" s="19">
        <v>69</v>
      </c>
      <c r="D21" s="20">
        <v>125</v>
      </c>
    </row>
    <row r="22" spans="1:4" ht="13.5">
      <c r="A22" s="5" t="s">
        <v>127</v>
      </c>
      <c r="B22" s="18">
        <f t="shared" si="0"/>
        <v>80</v>
      </c>
      <c r="C22" s="19">
        <v>27</v>
      </c>
      <c r="D22" s="20">
        <v>53</v>
      </c>
    </row>
    <row r="23" spans="1:4" ht="13.5">
      <c r="A23" s="5" t="s">
        <v>128</v>
      </c>
      <c r="B23" s="18">
        <f t="shared" si="0"/>
        <v>23</v>
      </c>
      <c r="C23" s="19">
        <v>2</v>
      </c>
      <c r="D23" s="20">
        <v>21</v>
      </c>
    </row>
    <row r="24" spans="1:4" ht="13.5">
      <c r="A24" s="5" t="s">
        <v>129</v>
      </c>
      <c r="B24" s="18">
        <f t="shared" si="0"/>
        <v>4</v>
      </c>
      <c r="C24" s="61" t="s">
        <v>231</v>
      </c>
      <c r="D24" s="56">
        <v>4</v>
      </c>
    </row>
    <row r="25" spans="1:4" ht="13.5">
      <c r="A25" s="6" t="s">
        <v>4</v>
      </c>
      <c r="B25" s="61" t="s">
        <v>231</v>
      </c>
      <c r="C25" s="61" t="s">
        <v>231</v>
      </c>
      <c r="D25" s="62" t="s">
        <v>231</v>
      </c>
    </row>
    <row r="26" spans="1:4" ht="13.5">
      <c r="A26" s="7" t="s">
        <v>0</v>
      </c>
      <c r="B26" s="21">
        <f>SUM(C26:D26)</f>
        <v>16063</v>
      </c>
      <c r="C26" s="22">
        <f>SUM(C5:C25)</f>
        <v>7493</v>
      </c>
      <c r="D26" s="23">
        <f>SUM(D5:D25)</f>
        <v>8570</v>
      </c>
    </row>
    <row r="27" spans="1:4" ht="13.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0" sqref="D10"/>
    </sheetView>
  </sheetViews>
  <sheetFormatPr defaultColWidth="9.00390625" defaultRowHeight="13.5"/>
  <sheetData>
    <row r="1" spans="1:4" ht="21.75" customHeight="1">
      <c r="A1" s="1" t="s">
        <v>215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>SUM(C5:D5)</f>
        <v>1090</v>
      </c>
      <c r="C5" s="19">
        <v>546</v>
      </c>
      <c r="D5" s="20">
        <v>544</v>
      </c>
    </row>
    <row r="6" spans="1:4" ht="12.75" customHeight="1">
      <c r="A6" s="4" t="s">
        <v>35</v>
      </c>
      <c r="B6" s="18">
        <f aca="true" t="shared" si="0" ref="B6:B24">SUM(C6:D6)</f>
        <v>1100</v>
      </c>
      <c r="C6" s="19">
        <v>526</v>
      </c>
      <c r="D6" s="20">
        <v>574</v>
      </c>
    </row>
    <row r="7" spans="1:4" ht="12.75" customHeight="1">
      <c r="A7" s="4" t="s">
        <v>36</v>
      </c>
      <c r="B7" s="18">
        <f t="shared" si="0"/>
        <v>1074</v>
      </c>
      <c r="C7" s="19">
        <v>515</v>
      </c>
      <c r="D7" s="20">
        <v>559</v>
      </c>
    </row>
    <row r="8" spans="1:4" ht="12.75" customHeight="1">
      <c r="A8" s="5" t="s">
        <v>17</v>
      </c>
      <c r="B8" s="18">
        <f t="shared" si="0"/>
        <v>1128</v>
      </c>
      <c r="C8" s="19">
        <v>550</v>
      </c>
      <c r="D8" s="20">
        <v>578</v>
      </c>
    </row>
    <row r="9" spans="1:4" ht="12.75" customHeight="1">
      <c r="A9" s="5" t="s">
        <v>130</v>
      </c>
      <c r="B9" s="18">
        <f t="shared" si="0"/>
        <v>1050</v>
      </c>
      <c r="C9" s="19">
        <v>501</v>
      </c>
      <c r="D9" s="20">
        <v>549</v>
      </c>
    </row>
    <row r="10" spans="1:4" ht="12.75" customHeight="1">
      <c r="A10" s="5" t="s">
        <v>19</v>
      </c>
      <c r="B10" s="18">
        <f t="shared" si="0"/>
        <v>1232</v>
      </c>
      <c r="C10" s="19">
        <v>664</v>
      </c>
      <c r="D10" s="20">
        <v>568</v>
      </c>
    </row>
    <row r="11" spans="1:4" ht="12.75" customHeight="1">
      <c r="A11" s="5" t="s">
        <v>131</v>
      </c>
      <c r="B11" s="18">
        <f t="shared" si="0"/>
        <v>1092</v>
      </c>
      <c r="C11" s="19">
        <v>569</v>
      </c>
      <c r="D11" s="20">
        <v>523</v>
      </c>
    </row>
    <row r="12" spans="1:4" ht="12.75" customHeight="1">
      <c r="A12" s="5" t="s">
        <v>21</v>
      </c>
      <c r="B12" s="18">
        <f t="shared" si="0"/>
        <v>857</v>
      </c>
      <c r="C12" s="19">
        <v>446</v>
      </c>
      <c r="D12" s="20">
        <v>411</v>
      </c>
    </row>
    <row r="13" spans="1:4" ht="12.75" customHeight="1">
      <c r="A13" s="5" t="s">
        <v>132</v>
      </c>
      <c r="B13" s="18">
        <f t="shared" si="0"/>
        <v>898</v>
      </c>
      <c r="C13" s="19">
        <v>426</v>
      </c>
      <c r="D13" s="20">
        <v>472</v>
      </c>
    </row>
    <row r="14" spans="1:4" ht="12.75" customHeight="1">
      <c r="A14" s="5" t="s">
        <v>23</v>
      </c>
      <c r="B14" s="18">
        <f t="shared" si="0"/>
        <v>1135</v>
      </c>
      <c r="C14" s="19">
        <v>521</v>
      </c>
      <c r="D14" s="20">
        <v>614</v>
      </c>
    </row>
    <row r="15" spans="1:4" ht="12.75" customHeight="1">
      <c r="A15" s="5" t="s">
        <v>133</v>
      </c>
      <c r="B15" s="18">
        <f t="shared" si="0"/>
        <v>1248</v>
      </c>
      <c r="C15" s="19">
        <v>605</v>
      </c>
      <c r="D15" s="20">
        <v>643</v>
      </c>
    </row>
    <row r="16" spans="1:4" ht="12.75" customHeight="1">
      <c r="A16" s="5" t="s">
        <v>25</v>
      </c>
      <c r="B16" s="18">
        <f t="shared" si="0"/>
        <v>1067</v>
      </c>
      <c r="C16" s="19">
        <v>473</v>
      </c>
      <c r="D16" s="20">
        <v>594</v>
      </c>
    </row>
    <row r="17" spans="1:4" ht="12.75" customHeight="1">
      <c r="A17" s="5" t="s">
        <v>134</v>
      </c>
      <c r="B17" s="18">
        <f t="shared" si="0"/>
        <v>853</v>
      </c>
      <c r="C17" s="19">
        <v>340</v>
      </c>
      <c r="D17" s="20">
        <v>513</v>
      </c>
    </row>
    <row r="18" spans="1:4" ht="12.75" customHeight="1">
      <c r="A18" s="5" t="s">
        <v>27</v>
      </c>
      <c r="B18" s="18">
        <f t="shared" si="0"/>
        <v>740</v>
      </c>
      <c r="C18" s="19">
        <v>328</v>
      </c>
      <c r="D18" s="20">
        <v>412</v>
      </c>
    </row>
    <row r="19" spans="1:4" ht="12.75" customHeight="1">
      <c r="A19" s="5" t="s">
        <v>135</v>
      </c>
      <c r="B19" s="18">
        <f t="shared" si="0"/>
        <v>576</v>
      </c>
      <c r="C19" s="19">
        <v>224</v>
      </c>
      <c r="D19" s="20">
        <v>352</v>
      </c>
    </row>
    <row r="20" spans="1:4" ht="12.75" customHeight="1">
      <c r="A20" s="5" t="s">
        <v>29</v>
      </c>
      <c r="B20" s="18">
        <f t="shared" si="0"/>
        <v>459</v>
      </c>
      <c r="C20" s="19">
        <v>152</v>
      </c>
      <c r="D20" s="20">
        <v>307</v>
      </c>
    </row>
    <row r="21" spans="1:4" ht="13.5">
      <c r="A21" s="5" t="s">
        <v>136</v>
      </c>
      <c r="B21" s="18">
        <f t="shared" si="0"/>
        <v>240</v>
      </c>
      <c r="C21" s="19">
        <v>94</v>
      </c>
      <c r="D21" s="20">
        <v>146</v>
      </c>
    </row>
    <row r="22" spans="1:4" ht="13.5">
      <c r="A22" s="5" t="s">
        <v>31</v>
      </c>
      <c r="B22" s="18">
        <f t="shared" si="0"/>
        <v>96</v>
      </c>
      <c r="C22" s="19">
        <v>23</v>
      </c>
      <c r="D22" s="20">
        <v>73</v>
      </c>
    </row>
    <row r="23" spans="1:4" ht="13.5">
      <c r="A23" s="5" t="s">
        <v>137</v>
      </c>
      <c r="B23" s="18">
        <f t="shared" si="0"/>
        <v>30</v>
      </c>
      <c r="C23" s="19">
        <v>13</v>
      </c>
      <c r="D23" s="20">
        <v>17</v>
      </c>
    </row>
    <row r="24" spans="1:4" ht="13.5">
      <c r="A24" s="5" t="s">
        <v>33</v>
      </c>
      <c r="B24" s="18">
        <f t="shared" si="0"/>
        <v>4</v>
      </c>
      <c r="C24" s="61" t="s">
        <v>231</v>
      </c>
      <c r="D24" s="20">
        <v>4</v>
      </c>
    </row>
    <row r="25" spans="1:4" ht="13.5">
      <c r="A25" s="6" t="s">
        <v>4</v>
      </c>
      <c r="B25" s="61" t="s">
        <v>231</v>
      </c>
      <c r="C25" s="61" t="s">
        <v>231</v>
      </c>
      <c r="D25" s="62" t="s">
        <v>231</v>
      </c>
    </row>
    <row r="26" spans="1:4" ht="13.5">
      <c r="A26" s="7" t="s">
        <v>0</v>
      </c>
      <c r="B26" s="21">
        <f>SUM(C26:D26)</f>
        <v>15969</v>
      </c>
      <c r="C26" s="22">
        <f>SUM(C5:C25)</f>
        <v>7516</v>
      </c>
      <c r="D26" s="23">
        <f>SUM(D5:D25)</f>
        <v>8453</v>
      </c>
    </row>
    <row r="27" spans="1:4" ht="13.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10" sqref="D10"/>
    </sheetView>
  </sheetViews>
  <sheetFormatPr defaultColWidth="9.00390625" defaultRowHeight="13.5"/>
  <sheetData>
    <row r="1" spans="1:4" ht="21.75" customHeight="1">
      <c r="A1" s="1" t="s">
        <v>217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>SUM(C5:D5)</f>
        <v>1095</v>
      </c>
      <c r="C5" s="19">
        <v>580</v>
      </c>
      <c r="D5" s="20">
        <v>515</v>
      </c>
    </row>
    <row r="6" spans="1:4" ht="12.75" customHeight="1">
      <c r="A6" s="4" t="s">
        <v>138</v>
      </c>
      <c r="B6" s="18">
        <f aca="true" t="shared" si="0" ref="B6:B24">SUM(C6:D6)</f>
        <v>1110</v>
      </c>
      <c r="C6" s="19">
        <v>554</v>
      </c>
      <c r="D6" s="20">
        <v>556</v>
      </c>
    </row>
    <row r="7" spans="1:4" ht="12.75" customHeight="1">
      <c r="A7" s="4" t="s">
        <v>139</v>
      </c>
      <c r="B7" s="18">
        <f t="shared" si="0"/>
        <v>1101</v>
      </c>
      <c r="C7" s="19">
        <v>537</v>
      </c>
      <c r="D7" s="20">
        <v>564</v>
      </c>
    </row>
    <row r="8" spans="1:4" ht="12.75" customHeight="1">
      <c r="A8" s="5" t="s">
        <v>140</v>
      </c>
      <c r="B8" s="18">
        <f t="shared" si="0"/>
        <v>970</v>
      </c>
      <c r="C8" s="19">
        <v>475</v>
      </c>
      <c r="D8" s="20">
        <v>495</v>
      </c>
    </row>
    <row r="9" spans="1:4" ht="12.75" customHeight="1">
      <c r="A9" s="5" t="s">
        <v>141</v>
      </c>
      <c r="B9" s="18">
        <f t="shared" si="0"/>
        <v>850</v>
      </c>
      <c r="C9" s="19">
        <v>391</v>
      </c>
      <c r="D9" s="20">
        <v>459</v>
      </c>
    </row>
    <row r="10" spans="1:4" ht="12.75" customHeight="1">
      <c r="A10" s="5" t="s">
        <v>142</v>
      </c>
      <c r="B10" s="18">
        <f t="shared" si="0"/>
        <v>1027</v>
      </c>
      <c r="C10" s="19">
        <v>524</v>
      </c>
      <c r="D10" s="20">
        <v>503</v>
      </c>
    </row>
    <row r="11" spans="1:4" ht="12.75" customHeight="1">
      <c r="A11" s="5" t="s">
        <v>143</v>
      </c>
      <c r="B11" s="18">
        <f t="shared" si="0"/>
        <v>1182</v>
      </c>
      <c r="C11" s="19">
        <v>638</v>
      </c>
      <c r="D11" s="20">
        <v>544</v>
      </c>
    </row>
    <row r="12" spans="1:4" ht="12.75" customHeight="1">
      <c r="A12" s="5" t="s">
        <v>144</v>
      </c>
      <c r="B12" s="18">
        <f t="shared" si="0"/>
        <v>1079</v>
      </c>
      <c r="C12" s="19">
        <v>548</v>
      </c>
      <c r="D12" s="20">
        <v>531</v>
      </c>
    </row>
    <row r="13" spans="1:4" ht="12.75" customHeight="1">
      <c r="A13" s="5" t="s">
        <v>145</v>
      </c>
      <c r="B13" s="18">
        <f t="shared" si="0"/>
        <v>858</v>
      </c>
      <c r="C13" s="19">
        <v>445</v>
      </c>
      <c r="D13" s="20">
        <v>413</v>
      </c>
    </row>
    <row r="14" spans="1:4" ht="12.75" customHeight="1">
      <c r="A14" s="5" t="s">
        <v>146</v>
      </c>
      <c r="B14" s="18">
        <f t="shared" si="0"/>
        <v>887</v>
      </c>
      <c r="C14" s="19">
        <v>416</v>
      </c>
      <c r="D14" s="20">
        <v>471</v>
      </c>
    </row>
    <row r="15" spans="1:4" ht="12.75" customHeight="1">
      <c r="A15" s="5" t="s">
        <v>147</v>
      </c>
      <c r="B15" s="18">
        <f t="shared" si="0"/>
        <v>1118</v>
      </c>
      <c r="C15" s="19">
        <v>511</v>
      </c>
      <c r="D15" s="20">
        <v>607</v>
      </c>
    </row>
    <row r="16" spans="1:4" ht="12.75" customHeight="1">
      <c r="A16" s="5" t="s">
        <v>148</v>
      </c>
      <c r="B16" s="18">
        <f t="shared" si="0"/>
        <v>1215</v>
      </c>
      <c r="C16" s="19">
        <v>587</v>
      </c>
      <c r="D16" s="20">
        <v>628</v>
      </c>
    </row>
    <row r="17" spans="1:4" ht="12.75" customHeight="1">
      <c r="A17" s="5" t="s">
        <v>149</v>
      </c>
      <c r="B17" s="18">
        <f t="shared" si="0"/>
        <v>1021</v>
      </c>
      <c r="C17" s="19">
        <v>440</v>
      </c>
      <c r="D17" s="20">
        <v>581</v>
      </c>
    </row>
    <row r="18" spans="1:4" ht="12.75" customHeight="1">
      <c r="A18" s="5" t="s">
        <v>150</v>
      </c>
      <c r="B18" s="18">
        <f t="shared" si="0"/>
        <v>807</v>
      </c>
      <c r="C18" s="19">
        <v>310</v>
      </c>
      <c r="D18" s="20">
        <v>497</v>
      </c>
    </row>
    <row r="19" spans="1:4" ht="12.75" customHeight="1">
      <c r="A19" s="5" t="s">
        <v>151</v>
      </c>
      <c r="B19" s="18">
        <f t="shared" si="0"/>
        <v>673</v>
      </c>
      <c r="C19" s="19">
        <v>281</v>
      </c>
      <c r="D19" s="20">
        <v>392</v>
      </c>
    </row>
    <row r="20" spans="1:4" ht="12.75" customHeight="1">
      <c r="A20" s="5" t="s">
        <v>152</v>
      </c>
      <c r="B20" s="18">
        <f t="shared" si="0"/>
        <v>451</v>
      </c>
      <c r="C20" s="19">
        <v>167</v>
      </c>
      <c r="D20" s="20">
        <v>284</v>
      </c>
    </row>
    <row r="21" spans="1:4" ht="13.5">
      <c r="A21" s="5" t="s">
        <v>153</v>
      </c>
      <c r="B21" s="18">
        <f t="shared" si="0"/>
        <v>319</v>
      </c>
      <c r="C21" s="19">
        <v>97</v>
      </c>
      <c r="D21" s="20">
        <v>222</v>
      </c>
    </row>
    <row r="22" spans="1:4" ht="13.5">
      <c r="A22" s="5" t="s">
        <v>154</v>
      </c>
      <c r="B22" s="18">
        <f t="shared" si="0"/>
        <v>126</v>
      </c>
      <c r="C22" s="19">
        <v>44</v>
      </c>
      <c r="D22" s="20">
        <v>82</v>
      </c>
    </row>
    <row r="23" spans="1:4" ht="13.5">
      <c r="A23" s="5" t="s">
        <v>155</v>
      </c>
      <c r="B23" s="18">
        <f t="shared" si="0"/>
        <v>45</v>
      </c>
      <c r="C23" s="19">
        <v>14</v>
      </c>
      <c r="D23" s="20">
        <v>31</v>
      </c>
    </row>
    <row r="24" spans="1:4" ht="13.5">
      <c r="A24" s="5" t="s">
        <v>156</v>
      </c>
      <c r="B24" s="18">
        <f t="shared" si="0"/>
        <v>10</v>
      </c>
      <c r="C24" s="19">
        <v>5</v>
      </c>
      <c r="D24" s="20">
        <v>5</v>
      </c>
    </row>
    <row r="25" spans="1:4" ht="13.5">
      <c r="A25" s="5" t="s">
        <v>157</v>
      </c>
      <c r="B25" s="61" t="s">
        <v>231</v>
      </c>
      <c r="C25" s="61" t="s">
        <v>231</v>
      </c>
      <c r="D25" s="63" t="s">
        <v>231</v>
      </c>
    </row>
    <row r="26" spans="1:4" ht="13.5">
      <c r="A26" s="6" t="s">
        <v>4</v>
      </c>
      <c r="B26" s="61" t="s">
        <v>231</v>
      </c>
      <c r="C26" s="61" t="s">
        <v>231</v>
      </c>
      <c r="D26" s="62" t="s">
        <v>231</v>
      </c>
    </row>
    <row r="27" spans="1:4" ht="13.5">
      <c r="A27" s="7" t="s">
        <v>0</v>
      </c>
      <c r="B27" s="21">
        <f>SUM(C27:D27)</f>
        <v>15944</v>
      </c>
      <c r="C27" s="22">
        <f>SUM(C5:C26)</f>
        <v>7564</v>
      </c>
      <c r="D27" s="23">
        <f>SUM(D5:D26)</f>
        <v>8380</v>
      </c>
    </row>
    <row r="28" spans="1:4" ht="13.5">
      <c r="A28" s="8"/>
      <c r="B28" s="24"/>
      <c r="C28" s="25"/>
      <c r="D28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0" sqref="D10"/>
    </sheetView>
  </sheetViews>
  <sheetFormatPr defaultColWidth="9.00390625" defaultRowHeight="13.5"/>
  <sheetData>
    <row r="1" spans="1:4" ht="21.75" customHeight="1">
      <c r="A1" s="1" t="s">
        <v>216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>SUM(C5:D5)</f>
        <v>868</v>
      </c>
      <c r="C5" s="19">
        <v>452</v>
      </c>
      <c r="D5" s="20">
        <v>416</v>
      </c>
    </row>
    <row r="6" spans="1:4" ht="12.75" customHeight="1">
      <c r="A6" s="4" t="s">
        <v>158</v>
      </c>
      <c r="B6" s="18">
        <f aca="true" t="shared" si="0" ref="B6:B24">SUM(C6:D6)</f>
        <v>1074</v>
      </c>
      <c r="C6" s="19">
        <v>563</v>
      </c>
      <c r="D6" s="20">
        <v>511</v>
      </c>
    </row>
    <row r="7" spans="1:4" ht="12.75" customHeight="1">
      <c r="A7" s="4" t="s">
        <v>159</v>
      </c>
      <c r="B7" s="18">
        <f t="shared" si="0"/>
        <v>1091</v>
      </c>
      <c r="C7" s="19">
        <v>549</v>
      </c>
      <c r="D7" s="20">
        <v>542</v>
      </c>
    </row>
    <row r="8" spans="1:4" ht="12.75" customHeight="1">
      <c r="A8" s="5" t="s">
        <v>160</v>
      </c>
      <c r="B8" s="18">
        <f t="shared" si="0"/>
        <v>946</v>
      </c>
      <c r="C8" s="19">
        <v>473</v>
      </c>
      <c r="D8" s="20">
        <v>473</v>
      </c>
    </row>
    <row r="9" spans="1:4" ht="12.75" customHeight="1">
      <c r="A9" s="5" t="s">
        <v>161</v>
      </c>
      <c r="B9" s="18">
        <f t="shared" si="0"/>
        <v>658</v>
      </c>
      <c r="C9" s="19">
        <v>305</v>
      </c>
      <c r="D9" s="20">
        <v>353</v>
      </c>
    </row>
    <row r="10" spans="1:4" ht="12.75" customHeight="1">
      <c r="A10" s="5" t="s">
        <v>162</v>
      </c>
      <c r="B10" s="18">
        <f t="shared" si="0"/>
        <v>819</v>
      </c>
      <c r="C10" s="19">
        <v>395</v>
      </c>
      <c r="D10" s="20">
        <v>424</v>
      </c>
    </row>
    <row r="11" spans="1:4" ht="12.75" customHeight="1">
      <c r="A11" s="5" t="s">
        <v>163</v>
      </c>
      <c r="B11" s="18">
        <f t="shared" si="0"/>
        <v>974</v>
      </c>
      <c r="C11" s="19">
        <v>496</v>
      </c>
      <c r="D11" s="20">
        <v>478</v>
      </c>
    </row>
    <row r="12" spans="1:4" ht="12.75" customHeight="1">
      <c r="A12" s="5" t="s">
        <v>164</v>
      </c>
      <c r="B12" s="18">
        <f t="shared" si="0"/>
        <v>1126</v>
      </c>
      <c r="C12" s="19">
        <v>599</v>
      </c>
      <c r="D12" s="20">
        <v>527</v>
      </c>
    </row>
    <row r="13" spans="1:4" ht="12.75" customHeight="1">
      <c r="A13" s="5" t="s">
        <v>165</v>
      </c>
      <c r="B13" s="18">
        <f t="shared" si="0"/>
        <v>1062</v>
      </c>
      <c r="C13" s="19">
        <v>543</v>
      </c>
      <c r="D13" s="20">
        <v>519</v>
      </c>
    </row>
    <row r="14" spans="1:4" ht="12.75" customHeight="1">
      <c r="A14" s="5" t="s">
        <v>166</v>
      </c>
      <c r="B14" s="18">
        <f t="shared" si="0"/>
        <v>833</v>
      </c>
      <c r="C14" s="19">
        <v>430</v>
      </c>
      <c r="D14" s="20">
        <v>403</v>
      </c>
    </row>
    <row r="15" spans="1:4" ht="12.75" customHeight="1">
      <c r="A15" s="5" t="s">
        <v>167</v>
      </c>
      <c r="B15" s="18">
        <f t="shared" si="0"/>
        <v>863</v>
      </c>
      <c r="C15" s="19">
        <v>401</v>
      </c>
      <c r="D15" s="20">
        <v>462</v>
      </c>
    </row>
    <row r="16" spans="1:4" ht="12.75" customHeight="1">
      <c r="A16" s="5" t="s">
        <v>168</v>
      </c>
      <c r="B16" s="18">
        <f t="shared" si="0"/>
        <v>1071</v>
      </c>
      <c r="C16" s="19">
        <v>475</v>
      </c>
      <c r="D16" s="20">
        <v>596</v>
      </c>
    </row>
    <row r="17" spans="1:4" ht="12.75" customHeight="1">
      <c r="A17" s="5" t="s">
        <v>169</v>
      </c>
      <c r="B17" s="18">
        <f t="shared" si="0"/>
        <v>1153</v>
      </c>
      <c r="C17" s="19">
        <v>547</v>
      </c>
      <c r="D17" s="20">
        <v>606</v>
      </c>
    </row>
    <row r="18" spans="1:4" ht="12.75" customHeight="1">
      <c r="A18" s="5" t="s">
        <v>170</v>
      </c>
      <c r="B18" s="18">
        <f t="shared" si="0"/>
        <v>956</v>
      </c>
      <c r="C18" s="19">
        <v>405</v>
      </c>
      <c r="D18" s="20">
        <v>551</v>
      </c>
    </row>
    <row r="19" spans="1:4" ht="12.75" customHeight="1">
      <c r="A19" s="5" t="s">
        <v>171</v>
      </c>
      <c r="B19" s="18">
        <f t="shared" si="0"/>
        <v>724</v>
      </c>
      <c r="C19" s="19">
        <v>269</v>
      </c>
      <c r="D19" s="20">
        <v>455</v>
      </c>
    </row>
    <row r="20" spans="1:4" ht="12.75" customHeight="1">
      <c r="A20" s="5" t="s">
        <v>172</v>
      </c>
      <c r="B20" s="18">
        <f t="shared" si="0"/>
        <v>568</v>
      </c>
      <c r="C20" s="19">
        <v>221</v>
      </c>
      <c r="D20" s="20">
        <v>347</v>
      </c>
    </row>
    <row r="21" spans="1:4" ht="13.5">
      <c r="A21" s="5" t="s">
        <v>173</v>
      </c>
      <c r="B21" s="18">
        <f t="shared" si="0"/>
        <v>337</v>
      </c>
      <c r="C21" s="19">
        <v>119</v>
      </c>
      <c r="D21" s="20">
        <v>218</v>
      </c>
    </row>
    <row r="22" spans="1:4" ht="13.5">
      <c r="A22" s="5" t="s">
        <v>174</v>
      </c>
      <c r="B22" s="18">
        <f t="shared" si="0"/>
        <v>173</v>
      </c>
      <c r="C22" s="19">
        <v>44</v>
      </c>
      <c r="D22" s="20">
        <v>129</v>
      </c>
    </row>
    <row r="23" spans="1:4" ht="13.5">
      <c r="A23" s="5" t="s">
        <v>175</v>
      </c>
      <c r="B23" s="18">
        <f t="shared" si="0"/>
        <v>38</v>
      </c>
      <c r="C23" s="19">
        <v>12</v>
      </c>
      <c r="D23" s="20">
        <v>26</v>
      </c>
    </row>
    <row r="24" spans="1:4" ht="13.5">
      <c r="A24" s="5" t="s">
        <v>176</v>
      </c>
      <c r="B24" s="18">
        <f t="shared" si="0"/>
        <v>8</v>
      </c>
      <c r="C24" s="19">
        <v>4</v>
      </c>
      <c r="D24" s="20">
        <v>4</v>
      </c>
    </row>
    <row r="25" spans="1:4" ht="13.5">
      <c r="A25" s="6" t="s">
        <v>4</v>
      </c>
      <c r="B25" s="61" t="s">
        <v>231</v>
      </c>
      <c r="C25" s="61" t="s">
        <v>231</v>
      </c>
      <c r="D25" s="62" t="s">
        <v>231</v>
      </c>
    </row>
    <row r="26" spans="1:4" ht="13.5">
      <c r="A26" s="7" t="s">
        <v>0</v>
      </c>
      <c r="B26" s="21">
        <f>SUM(C26:D26)</f>
        <v>15342</v>
      </c>
      <c r="C26" s="22">
        <f>SUM(C5:C25)</f>
        <v>7302</v>
      </c>
      <c r="D26" s="23">
        <f>SUM(D5:D25)</f>
        <v>8040</v>
      </c>
    </row>
    <row r="27" spans="1:4" ht="13.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5" sqref="D25"/>
    </sheetView>
  </sheetViews>
  <sheetFormatPr defaultColWidth="9.00390625" defaultRowHeight="13.5"/>
  <sheetData>
    <row r="1" spans="1:4" ht="21.75" customHeight="1">
      <c r="A1" s="1" t="s">
        <v>218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>SUM(C5:D5)</f>
        <v>663</v>
      </c>
      <c r="C5" s="19">
        <v>336</v>
      </c>
      <c r="D5" s="20">
        <v>327</v>
      </c>
    </row>
    <row r="6" spans="1:4" ht="12.75" customHeight="1">
      <c r="A6" s="4" t="s">
        <v>158</v>
      </c>
      <c r="B6" s="18">
        <f aca="true" t="shared" si="0" ref="B6:B24">SUM(C6:D6)</f>
        <v>847</v>
      </c>
      <c r="C6" s="19">
        <v>439</v>
      </c>
      <c r="D6" s="20">
        <v>408</v>
      </c>
    </row>
    <row r="7" spans="1:4" ht="12.75" customHeight="1">
      <c r="A7" s="4" t="s">
        <v>159</v>
      </c>
      <c r="B7" s="18">
        <f t="shared" si="0"/>
        <v>1092</v>
      </c>
      <c r="C7" s="19">
        <v>565</v>
      </c>
      <c r="D7" s="20">
        <v>527</v>
      </c>
    </row>
    <row r="8" spans="1:4" ht="12.75" customHeight="1">
      <c r="A8" s="5" t="s">
        <v>160</v>
      </c>
      <c r="B8" s="18">
        <f t="shared" si="0"/>
        <v>947</v>
      </c>
      <c r="C8" s="19">
        <v>476</v>
      </c>
      <c r="D8" s="20">
        <v>471</v>
      </c>
    </row>
    <row r="9" spans="1:4" ht="12.75" customHeight="1">
      <c r="A9" s="5" t="s">
        <v>161</v>
      </c>
      <c r="B9" s="18">
        <f t="shared" si="0"/>
        <v>694</v>
      </c>
      <c r="C9" s="19">
        <v>330</v>
      </c>
      <c r="D9" s="20">
        <v>364</v>
      </c>
    </row>
    <row r="10" spans="1:4" ht="12.75" customHeight="1">
      <c r="A10" s="5" t="s">
        <v>162</v>
      </c>
      <c r="B10" s="18">
        <f t="shared" si="0"/>
        <v>647</v>
      </c>
      <c r="C10" s="19">
        <v>325</v>
      </c>
      <c r="D10" s="20">
        <v>322</v>
      </c>
    </row>
    <row r="11" spans="1:4" ht="12.75" customHeight="1">
      <c r="A11" s="5" t="s">
        <v>163</v>
      </c>
      <c r="B11" s="18">
        <f t="shared" si="0"/>
        <v>747</v>
      </c>
      <c r="C11" s="19">
        <v>359</v>
      </c>
      <c r="D11" s="20">
        <v>388</v>
      </c>
    </row>
    <row r="12" spans="1:4" ht="12.75" customHeight="1">
      <c r="A12" s="5" t="s">
        <v>164</v>
      </c>
      <c r="B12" s="18">
        <f t="shared" si="0"/>
        <v>935</v>
      </c>
      <c r="C12" s="19">
        <v>474</v>
      </c>
      <c r="D12" s="20">
        <v>461</v>
      </c>
    </row>
    <row r="13" spans="1:4" ht="12.75" customHeight="1">
      <c r="A13" s="5" t="s">
        <v>165</v>
      </c>
      <c r="B13" s="18">
        <f t="shared" si="0"/>
        <v>1101</v>
      </c>
      <c r="C13" s="19">
        <v>588</v>
      </c>
      <c r="D13" s="20">
        <v>513</v>
      </c>
    </row>
    <row r="14" spans="1:4" ht="12.75" customHeight="1">
      <c r="A14" s="5" t="s">
        <v>166</v>
      </c>
      <c r="B14" s="18">
        <f t="shared" si="0"/>
        <v>1046</v>
      </c>
      <c r="C14" s="19">
        <v>534</v>
      </c>
      <c r="D14" s="20">
        <v>512</v>
      </c>
    </row>
    <row r="15" spans="1:4" ht="12.75" customHeight="1">
      <c r="A15" s="5" t="s">
        <v>167</v>
      </c>
      <c r="B15" s="18">
        <f t="shared" si="0"/>
        <v>810</v>
      </c>
      <c r="C15" s="19">
        <v>411</v>
      </c>
      <c r="D15" s="20">
        <v>399</v>
      </c>
    </row>
    <row r="16" spans="1:4" ht="12.75" customHeight="1">
      <c r="A16" s="5" t="s">
        <v>168</v>
      </c>
      <c r="B16" s="18">
        <f t="shared" si="0"/>
        <v>846</v>
      </c>
      <c r="C16" s="19">
        <v>391</v>
      </c>
      <c r="D16" s="20">
        <v>455</v>
      </c>
    </row>
    <row r="17" spans="1:4" ht="12.75" customHeight="1">
      <c r="A17" s="5" t="s">
        <v>169</v>
      </c>
      <c r="B17" s="18">
        <f t="shared" si="0"/>
        <v>1034</v>
      </c>
      <c r="C17" s="19">
        <v>448</v>
      </c>
      <c r="D17" s="20">
        <v>586</v>
      </c>
    </row>
    <row r="18" spans="1:4" ht="12.75" customHeight="1">
      <c r="A18" s="5" t="s">
        <v>170</v>
      </c>
      <c r="B18" s="18">
        <f t="shared" si="0"/>
        <v>1098</v>
      </c>
      <c r="C18" s="19">
        <v>505</v>
      </c>
      <c r="D18" s="20">
        <v>593</v>
      </c>
    </row>
    <row r="19" spans="1:4" ht="12.75" customHeight="1">
      <c r="A19" s="5" t="s">
        <v>171</v>
      </c>
      <c r="B19" s="18">
        <f t="shared" si="0"/>
        <v>879</v>
      </c>
      <c r="C19" s="19">
        <v>348</v>
      </c>
      <c r="D19" s="20">
        <v>531</v>
      </c>
    </row>
    <row r="20" spans="1:4" ht="12.75" customHeight="1">
      <c r="A20" s="5" t="s">
        <v>172</v>
      </c>
      <c r="B20" s="18">
        <f t="shared" si="0"/>
        <v>606</v>
      </c>
      <c r="C20" s="19">
        <v>203</v>
      </c>
      <c r="D20" s="20">
        <v>403</v>
      </c>
    </row>
    <row r="21" spans="1:4" ht="13.5">
      <c r="A21" s="5" t="s">
        <v>173</v>
      </c>
      <c r="B21" s="18">
        <f t="shared" si="0"/>
        <v>424</v>
      </c>
      <c r="C21" s="19">
        <v>137</v>
      </c>
      <c r="D21" s="20">
        <v>287</v>
      </c>
    </row>
    <row r="22" spans="1:4" ht="13.5">
      <c r="A22" s="5" t="s">
        <v>174</v>
      </c>
      <c r="B22" s="18">
        <f t="shared" si="0"/>
        <v>201</v>
      </c>
      <c r="C22" s="19">
        <v>54</v>
      </c>
      <c r="D22" s="20">
        <v>147</v>
      </c>
    </row>
    <row r="23" spans="1:4" ht="13.5">
      <c r="A23" s="5" t="s">
        <v>175</v>
      </c>
      <c r="B23" s="18">
        <f t="shared" si="0"/>
        <v>84</v>
      </c>
      <c r="C23" s="19">
        <v>22</v>
      </c>
      <c r="D23" s="20">
        <v>62</v>
      </c>
    </row>
    <row r="24" spans="1:4" ht="13.5">
      <c r="A24" s="5" t="s">
        <v>176</v>
      </c>
      <c r="B24" s="18">
        <f t="shared" si="0"/>
        <v>12</v>
      </c>
      <c r="C24" s="19">
        <v>3</v>
      </c>
      <c r="D24" s="20">
        <v>9</v>
      </c>
    </row>
    <row r="25" spans="1:4" ht="13.5">
      <c r="A25" s="6" t="s">
        <v>4</v>
      </c>
      <c r="B25" s="61" t="s">
        <v>231</v>
      </c>
      <c r="C25" s="61" t="s">
        <v>231</v>
      </c>
      <c r="D25" s="62" t="s">
        <v>231</v>
      </c>
    </row>
    <row r="26" spans="1:4" ht="13.5">
      <c r="A26" s="7" t="s">
        <v>0</v>
      </c>
      <c r="B26" s="21">
        <f>SUM(C26:D26)</f>
        <v>14713</v>
      </c>
      <c r="C26" s="22">
        <f>SUM(C5:C25)</f>
        <v>6948</v>
      </c>
      <c r="D26" s="23">
        <f>SUM(D5:D25)</f>
        <v>7765</v>
      </c>
    </row>
    <row r="27" spans="1:4" ht="13.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0" sqref="D10"/>
    </sheetView>
  </sheetViews>
  <sheetFormatPr defaultColWidth="9.00390625" defaultRowHeight="13.5"/>
  <sheetData>
    <row r="1" spans="1:4" ht="21.75" customHeight="1">
      <c r="A1" s="1" t="s">
        <v>219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>SUM(C5:D5)</f>
        <v>497</v>
      </c>
      <c r="C5" s="19">
        <v>253</v>
      </c>
      <c r="D5" s="20">
        <v>244</v>
      </c>
    </row>
    <row r="6" spans="1:4" ht="12.75" customHeight="1">
      <c r="A6" s="4" t="s">
        <v>177</v>
      </c>
      <c r="B6" s="18">
        <f aca="true" t="shared" si="0" ref="B6:B25">SUM(C6:D6)</f>
        <v>706</v>
      </c>
      <c r="C6" s="19">
        <v>356</v>
      </c>
      <c r="D6" s="20">
        <v>350</v>
      </c>
    </row>
    <row r="7" spans="1:4" ht="12.75" customHeight="1">
      <c r="A7" s="4" t="s">
        <v>178</v>
      </c>
      <c r="B7" s="18">
        <f t="shared" si="0"/>
        <v>861</v>
      </c>
      <c r="C7" s="19">
        <v>446</v>
      </c>
      <c r="D7" s="20">
        <v>415</v>
      </c>
    </row>
    <row r="8" spans="1:4" ht="12.75" customHeight="1">
      <c r="A8" s="5" t="s">
        <v>179</v>
      </c>
      <c r="B8" s="18">
        <f t="shared" si="0"/>
        <v>899</v>
      </c>
      <c r="C8" s="19">
        <v>468</v>
      </c>
      <c r="D8" s="20">
        <v>431</v>
      </c>
    </row>
    <row r="9" spans="1:4" ht="12.75" customHeight="1">
      <c r="A9" s="5" t="s">
        <v>180</v>
      </c>
      <c r="B9" s="18">
        <f t="shared" si="0"/>
        <v>663</v>
      </c>
      <c r="C9" s="19">
        <v>340</v>
      </c>
      <c r="D9" s="20">
        <v>323</v>
      </c>
    </row>
    <row r="10" spans="1:4" ht="12.75" customHeight="1">
      <c r="A10" s="5" t="s">
        <v>181</v>
      </c>
      <c r="B10" s="18">
        <f t="shared" si="0"/>
        <v>699</v>
      </c>
      <c r="C10" s="19">
        <v>353</v>
      </c>
      <c r="D10" s="20">
        <v>346</v>
      </c>
    </row>
    <row r="11" spans="1:4" ht="12.75" customHeight="1">
      <c r="A11" s="5" t="s">
        <v>182</v>
      </c>
      <c r="B11" s="18">
        <f t="shared" si="0"/>
        <v>601</v>
      </c>
      <c r="C11" s="19">
        <v>288</v>
      </c>
      <c r="D11" s="20">
        <v>313</v>
      </c>
    </row>
    <row r="12" spans="1:4" ht="12.75" customHeight="1">
      <c r="A12" s="5" t="s">
        <v>183</v>
      </c>
      <c r="B12" s="18">
        <f t="shared" si="0"/>
        <v>770</v>
      </c>
      <c r="C12" s="19">
        <v>387</v>
      </c>
      <c r="D12" s="20">
        <v>383</v>
      </c>
    </row>
    <row r="13" spans="1:4" ht="12.75" customHeight="1">
      <c r="A13" s="5" t="s">
        <v>184</v>
      </c>
      <c r="B13" s="18">
        <f t="shared" si="0"/>
        <v>941</v>
      </c>
      <c r="C13" s="19">
        <v>474</v>
      </c>
      <c r="D13" s="20">
        <v>467</v>
      </c>
    </row>
    <row r="14" spans="1:4" ht="12.75" customHeight="1">
      <c r="A14" s="5" t="s">
        <v>185</v>
      </c>
      <c r="B14" s="18">
        <f t="shared" si="0"/>
        <v>1090</v>
      </c>
      <c r="C14" s="19">
        <v>566</v>
      </c>
      <c r="D14" s="20">
        <v>524</v>
      </c>
    </row>
    <row r="15" spans="1:4" ht="12.75" customHeight="1">
      <c r="A15" s="5" t="s">
        <v>186</v>
      </c>
      <c r="B15" s="18">
        <f t="shared" si="0"/>
        <v>1019</v>
      </c>
      <c r="C15" s="19">
        <v>510</v>
      </c>
      <c r="D15" s="20">
        <v>509</v>
      </c>
    </row>
    <row r="16" spans="1:4" ht="12.75" customHeight="1">
      <c r="A16" s="5" t="s">
        <v>187</v>
      </c>
      <c r="B16" s="18">
        <f t="shared" si="0"/>
        <v>810</v>
      </c>
      <c r="C16" s="19">
        <v>422</v>
      </c>
      <c r="D16" s="20">
        <v>388</v>
      </c>
    </row>
    <row r="17" spans="1:4" ht="12.75" customHeight="1">
      <c r="A17" s="5" t="s">
        <v>188</v>
      </c>
      <c r="B17" s="18">
        <f t="shared" si="0"/>
        <v>832</v>
      </c>
      <c r="C17" s="19">
        <v>380</v>
      </c>
      <c r="D17" s="20">
        <v>452</v>
      </c>
    </row>
    <row r="18" spans="1:4" ht="12.75" customHeight="1">
      <c r="A18" s="5" t="s">
        <v>189</v>
      </c>
      <c r="B18" s="18">
        <f t="shared" si="0"/>
        <v>992</v>
      </c>
      <c r="C18" s="19">
        <v>419</v>
      </c>
      <c r="D18" s="20">
        <v>573</v>
      </c>
    </row>
    <row r="19" spans="1:4" ht="12.75" customHeight="1">
      <c r="A19" s="5" t="s">
        <v>190</v>
      </c>
      <c r="B19" s="18">
        <f t="shared" si="0"/>
        <v>986</v>
      </c>
      <c r="C19" s="19">
        <v>435</v>
      </c>
      <c r="D19" s="20">
        <v>551</v>
      </c>
    </row>
    <row r="20" spans="1:4" ht="12.75" customHeight="1">
      <c r="A20" s="5" t="s">
        <v>191</v>
      </c>
      <c r="B20" s="18">
        <f t="shared" si="0"/>
        <v>774</v>
      </c>
      <c r="C20" s="19">
        <v>286</v>
      </c>
      <c r="D20" s="20">
        <v>488</v>
      </c>
    </row>
    <row r="21" spans="1:4" ht="13.5">
      <c r="A21" s="5" t="s">
        <v>192</v>
      </c>
      <c r="B21" s="18">
        <f t="shared" si="0"/>
        <v>476</v>
      </c>
      <c r="C21" s="19">
        <v>139</v>
      </c>
      <c r="D21" s="20">
        <v>337</v>
      </c>
    </row>
    <row r="22" spans="1:4" ht="13.5">
      <c r="A22" s="5" t="s">
        <v>193</v>
      </c>
      <c r="B22" s="18">
        <f t="shared" si="0"/>
        <v>272</v>
      </c>
      <c r="C22" s="19">
        <v>68</v>
      </c>
      <c r="D22" s="20">
        <v>204</v>
      </c>
    </row>
    <row r="23" spans="1:4" ht="13.5">
      <c r="A23" s="5" t="s">
        <v>194</v>
      </c>
      <c r="B23" s="18">
        <f t="shared" si="0"/>
        <v>83</v>
      </c>
      <c r="C23" s="19">
        <v>14</v>
      </c>
      <c r="D23" s="20">
        <v>69</v>
      </c>
    </row>
    <row r="24" spans="1:4" ht="13.5">
      <c r="A24" s="5" t="s">
        <v>195</v>
      </c>
      <c r="B24" s="18">
        <f t="shared" si="0"/>
        <v>26</v>
      </c>
      <c r="C24" s="19">
        <v>5</v>
      </c>
      <c r="D24" s="20">
        <v>21</v>
      </c>
    </row>
    <row r="25" spans="1:4" ht="13.5">
      <c r="A25" s="6" t="s">
        <v>4</v>
      </c>
      <c r="B25" s="18">
        <f t="shared" si="0"/>
        <v>18</v>
      </c>
      <c r="C25" s="19">
        <v>10</v>
      </c>
      <c r="D25" s="20">
        <v>8</v>
      </c>
    </row>
    <row r="26" spans="1:4" ht="13.5">
      <c r="A26" s="7" t="s">
        <v>0</v>
      </c>
      <c r="B26" s="21">
        <f>SUM(C26:D26)</f>
        <v>14015</v>
      </c>
      <c r="C26" s="22">
        <f>SUM(C5:C25)</f>
        <v>6619</v>
      </c>
      <c r="D26" s="23">
        <f>SUM(D5:D25)</f>
        <v>7396</v>
      </c>
    </row>
    <row r="27" spans="1:4" ht="13.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G14" sqref="G14"/>
    </sheetView>
  </sheetViews>
  <sheetFormatPr defaultColWidth="9.00390625" defaultRowHeight="13.5"/>
  <sheetData>
    <row r="1" spans="1:4" ht="21.75" customHeight="1">
      <c r="A1" s="1" t="s">
        <v>220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>SUM(C5:D5)</f>
        <v>493</v>
      </c>
      <c r="C5" s="19">
        <v>273</v>
      </c>
      <c r="D5" s="20">
        <v>220</v>
      </c>
    </row>
    <row r="6" spans="1:4" ht="12.75" customHeight="1">
      <c r="A6" s="4" t="s">
        <v>196</v>
      </c>
      <c r="B6" s="18">
        <f aca="true" t="shared" si="0" ref="B6:B25">SUM(C6:D6)</f>
        <v>508</v>
      </c>
      <c r="C6" s="19">
        <v>257</v>
      </c>
      <c r="D6" s="20">
        <v>251</v>
      </c>
    </row>
    <row r="7" spans="1:4" ht="12.75" customHeight="1">
      <c r="A7" s="4" t="s">
        <v>16</v>
      </c>
      <c r="B7" s="18">
        <f t="shared" si="0"/>
        <v>673</v>
      </c>
      <c r="C7" s="19">
        <v>334</v>
      </c>
      <c r="D7" s="20">
        <v>339</v>
      </c>
    </row>
    <row r="8" spans="1:4" ht="12.75" customHeight="1">
      <c r="A8" s="5" t="s">
        <v>17</v>
      </c>
      <c r="B8" s="18">
        <f t="shared" si="0"/>
        <v>755</v>
      </c>
      <c r="C8" s="19">
        <v>398</v>
      </c>
      <c r="D8" s="20">
        <v>357</v>
      </c>
    </row>
    <row r="9" spans="1:4" ht="12.75" customHeight="1">
      <c r="A9" s="5" t="s">
        <v>18</v>
      </c>
      <c r="B9" s="18">
        <f t="shared" si="0"/>
        <v>665</v>
      </c>
      <c r="C9" s="19">
        <v>364</v>
      </c>
      <c r="D9" s="20">
        <v>301</v>
      </c>
    </row>
    <row r="10" spans="1:4" ht="12.75" customHeight="1">
      <c r="A10" s="5" t="s">
        <v>19</v>
      </c>
      <c r="B10" s="18">
        <f t="shared" si="0"/>
        <v>679</v>
      </c>
      <c r="C10" s="19">
        <v>353</v>
      </c>
      <c r="D10" s="20">
        <v>326</v>
      </c>
    </row>
    <row r="11" spans="1:4" ht="12.75" customHeight="1">
      <c r="A11" s="5" t="s">
        <v>20</v>
      </c>
      <c r="B11" s="18">
        <f t="shared" si="0"/>
        <v>641</v>
      </c>
      <c r="C11" s="19">
        <v>324</v>
      </c>
      <c r="D11" s="20">
        <v>317</v>
      </c>
    </row>
    <row r="12" spans="1:4" ht="12.75" customHeight="1">
      <c r="A12" s="5" t="s">
        <v>21</v>
      </c>
      <c r="B12" s="18">
        <f t="shared" si="0"/>
        <v>575</v>
      </c>
      <c r="C12" s="19">
        <v>287</v>
      </c>
      <c r="D12" s="20">
        <v>288</v>
      </c>
    </row>
    <row r="13" spans="1:4" ht="12.75" customHeight="1">
      <c r="A13" s="5" t="s">
        <v>22</v>
      </c>
      <c r="B13" s="18">
        <f t="shared" si="0"/>
        <v>737</v>
      </c>
      <c r="C13" s="19">
        <v>361</v>
      </c>
      <c r="D13" s="20">
        <v>376</v>
      </c>
    </row>
    <row r="14" spans="1:4" ht="12.75" customHeight="1">
      <c r="A14" s="5" t="s">
        <v>23</v>
      </c>
      <c r="B14" s="18">
        <f t="shared" si="0"/>
        <v>939</v>
      </c>
      <c r="C14" s="19">
        <v>471</v>
      </c>
      <c r="D14" s="20">
        <v>468</v>
      </c>
    </row>
    <row r="15" spans="1:4" ht="12.75" customHeight="1">
      <c r="A15" s="5" t="s">
        <v>24</v>
      </c>
      <c r="B15" s="18">
        <f t="shared" si="0"/>
        <v>1065</v>
      </c>
      <c r="C15" s="19">
        <v>543</v>
      </c>
      <c r="D15" s="20">
        <v>522</v>
      </c>
    </row>
    <row r="16" spans="1:4" ht="12.75" customHeight="1">
      <c r="A16" s="5" t="s">
        <v>25</v>
      </c>
      <c r="B16" s="18">
        <f t="shared" si="0"/>
        <v>1021</v>
      </c>
      <c r="C16" s="19">
        <v>516</v>
      </c>
      <c r="D16" s="20">
        <v>505</v>
      </c>
    </row>
    <row r="17" spans="1:4" ht="12.75" customHeight="1">
      <c r="A17" s="5" t="s">
        <v>26</v>
      </c>
      <c r="B17" s="18">
        <f t="shared" si="0"/>
        <v>779</v>
      </c>
      <c r="C17" s="19">
        <v>397</v>
      </c>
      <c r="D17" s="20">
        <v>382</v>
      </c>
    </row>
    <row r="18" spans="1:4" ht="12.75" customHeight="1">
      <c r="A18" s="5" t="s">
        <v>27</v>
      </c>
      <c r="B18" s="18">
        <f t="shared" si="0"/>
        <v>792</v>
      </c>
      <c r="C18" s="19">
        <v>352</v>
      </c>
      <c r="D18" s="20">
        <v>440</v>
      </c>
    </row>
    <row r="19" spans="1:4" ht="12.75" customHeight="1">
      <c r="A19" s="5" t="s">
        <v>28</v>
      </c>
      <c r="B19" s="18">
        <f t="shared" si="0"/>
        <v>908</v>
      </c>
      <c r="C19" s="19">
        <v>368</v>
      </c>
      <c r="D19" s="20">
        <v>540</v>
      </c>
    </row>
    <row r="20" spans="1:4" ht="12.75" customHeight="1">
      <c r="A20" s="5" t="s">
        <v>29</v>
      </c>
      <c r="B20" s="18">
        <f t="shared" si="0"/>
        <v>889</v>
      </c>
      <c r="C20" s="19">
        <v>371</v>
      </c>
      <c r="D20" s="20">
        <v>518</v>
      </c>
    </row>
    <row r="21" spans="1:4" ht="13.5">
      <c r="A21" s="5" t="s">
        <v>30</v>
      </c>
      <c r="B21" s="18">
        <f t="shared" si="0"/>
        <v>629</v>
      </c>
      <c r="C21" s="19">
        <v>212</v>
      </c>
      <c r="D21" s="20">
        <v>417</v>
      </c>
    </row>
    <row r="22" spans="1:4" ht="13.5">
      <c r="A22" s="5" t="s">
        <v>31</v>
      </c>
      <c r="B22" s="18">
        <f t="shared" si="0"/>
        <v>328</v>
      </c>
      <c r="C22" s="19">
        <v>78</v>
      </c>
      <c r="D22" s="20">
        <v>250</v>
      </c>
    </row>
    <row r="23" spans="1:4" ht="13.5">
      <c r="A23" s="5" t="s">
        <v>32</v>
      </c>
      <c r="B23" s="18">
        <f t="shared" si="0"/>
        <v>157</v>
      </c>
      <c r="C23" s="19">
        <v>35</v>
      </c>
      <c r="D23" s="20">
        <v>122</v>
      </c>
    </row>
    <row r="24" spans="1:4" ht="13.5">
      <c r="A24" s="5" t="s">
        <v>33</v>
      </c>
      <c r="B24" s="18">
        <f t="shared" si="0"/>
        <v>35</v>
      </c>
      <c r="C24" s="19">
        <v>5</v>
      </c>
      <c r="D24" s="20">
        <v>30</v>
      </c>
    </row>
    <row r="25" spans="1:4" ht="13.5">
      <c r="A25" s="6" t="s">
        <v>4</v>
      </c>
      <c r="B25" s="18">
        <f t="shared" si="0"/>
        <v>2</v>
      </c>
      <c r="C25" s="19">
        <v>1</v>
      </c>
      <c r="D25" s="20">
        <v>1</v>
      </c>
    </row>
    <row r="26" spans="1:4" ht="13.5">
      <c r="A26" s="7" t="s">
        <v>0</v>
      </c>
      <c r="B26" s="21">
        <f>SUM(C26:D26)</f>
        <v>13270</v>
      </c>
      <c r="C26" s="22">
        <f>SUM(C5:C25)</f>
        <v>6300</v>
      </c>
      <c r="D26" s="23">
        <f>SUM(D5:D25)</f>
        <v>6970</v>
      </c>
    </row>
    <row r="27" spans="1:4" ht="13.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O4" sqref="O4"/>
    </sheetView>
  </sheetViews>
  <sheetFormatPr defaultColWidth="9.00390625" defaultRowHeight="13.5"/>
  <sheetData>
    <row r="1" spans="1:4" ht="21.75" customHeight="1">
      <c r="A1" s="1" t="s">
        <v>257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v>395</v>
      </c>
      <c r="C5" s="19">
        <v>196</v>
      </c>
      <c r="D5" s="20">
        <v>199</v>
      </c>
    </row>
    <row r="6" spans="1:4" ht="12.75" customHeight="1">
      <c r="A6" s="4" t="s">
        <v>15</v>
      </c>
      <c r="B6" s="18">
        <v>517</v>
      </c>
      <c r="C6" s="19">
        <v>293</v>
      </c>
      <c r="D6" s="20">
        <v>224</v>
      </c>
    </row>
    <row r="7" spans="1:4" ht="12.75" customHeight="1">
      <c r="A7" s="4" t="s">
        <v>16</v>
      </c>
      <c r="B7" s="18">
        <v>520</v>
      </c>
      <c r="C7" s="19">
        <v>260</v>
      </c>
      <c r="D7" s="20">
        <v>260</v>
      </c>
    </row>
    <row r="8" spans="1:4" ht="12.75" customHeight="1">
      <c r="A8" s="5" t="s">
        <v>17</v>
      </c>
      <c r="B8" s="18">
        <v>562</v>
      </c>
      <c r="C8" s="19">
        <v>272</v>
      </c>
      <c r="D8" s="20">
        <v>290</v>
      </c>
    </row>
    <row r="9" spans="1:4" ht="12.75" customHeight="1">
      <c r="A9" s="5" t="s">
        <v>18</v>
      </c>
      <c r="B9" s="18">
        <v>512</v>
      </c>
      <c r="C9" s="19">
        <v>254</v>
      </c>
      <c r="D9" s="20">
        <v>258</v>
      </c>
    </row>
    <row r="10" spans="1:4" ht="12.75" customHeight="1">
      <c r="A10" s="5" t="s">
        <v>19</v>
      </c>
      <c r="B10" s="18">
        <v>609</v>
      </c>
      <c r="C10" s="19">
        <v>337</v>
      </c>
      <c r="D10" s="20">
        <v>272</v>
      </c>
    </row>
    <row r="11" spans="1:4" ht="12.75" customHeight="1">
      <c r="A11" s="5" t="s">
        <v>20</v>
      </c>
      <c r="B11" s="18">
        <v>624</v>
      </c>
      <c r="C11" s="19">
        <v>321</v>
      </c>
      <c r="D11" s="20">
        <v>303</v>
      </c>
    </row>
    <row r="12" spans="1:4" ht="12.75" customHeight="1">
      <c r="A12" s="5" t="s">
        <v>21</v>
      </c>
      <c r="B12" s="18">
        <v>638</v>
      </c>
      <c r="C12" s="19">
        <v>314</v>
      </c>
      <c r="D12" s="20">
        <v>324</v>
      </c>
    </row>
    <row r="13" spans="1:4" ht="12.75" customHeight="1">
      <c r="A13" s="5" t="s">
        <v>22</v>
      </c>
      <c r="B13" s="18">
        <v>566</v>
      </c>
      <c r="C13" s="19">
        <v>286</v>
      </c>
      <c r="D13" s="20">
        <v>280</v>
      </c>
    </row>
    <row r="14" spans="1:4" ht="12.75" customHeight="1">
      <c r="A14" s="5" t="s">
        <v>23</v>
      </c>
      <c r="B14" s="18">
        <v>715</v>
      </c>
      <c r="C14" s="19">
        <v>349</v>
      </c>
      <c r="D14" s="20">
        <v>366</v>
      </c>
    </row>
    <row r="15" spans="1:4" ht="12.75" customHeight="1">
      <c r="A15" s="5" t="s">
        <v>24</v>
      </c>
      <c r="B15" s="18">
        <v>900</v>
      </c>
      <c r="C15" s="19">
        <v>455</v>
      </c>
      <c r="D15" s="20">
        <v>445</v>
      </c>
    </row>
    <row r="16" spans="1:4" ht="12.75" customHeight="1">
      <c r="A16" s="5" t="s">
        <v>25</v>
      </c>
      <c r="B16" s="18">
        <v>1055</v>
      </c>
      <c r="C16" s="19">
        <v>533</v>
      </c>
      <c r="D16" s="20">
        <v>522</v>
      </c>
    </row>
    <row r="17" spans="1:4" ht="12.75" customHeight="1">
      <c r="A17" s="5" t="s">
        <v>26</v>
      </c>
      <c r="B17" s="18">
        <v>1027</v>
      </c>
      <c r="C17" s="19">
        <v>510</v>
      </c>
      <c r="D17" s="20">
        <v>517</v>
      </c>
    </row>
    <row r="18" spans="1:4" ht="12.75" customHeight="1">
      <c r="A18" s="5" t="s">
        <v>27</v>
      </c>
      <c r="B18" s="18">
        <v>750</v>
      </c>
      <c r="C18" s="19">
        <v>382</v>
      </c>
      <c r="D18" s="20">
        <v>368</v>
      </c>
    </row>
    <row r="19" spans="1:4" ht="12.75" customHeight="1">
      <c r="A19" s="5" t="s">
        <v>28</v>
      </c>
      <c r="B19" s="18">
        <v>751</v>
      </c>
      <c r="C19" s="19">
        <v>322</v>
      </c>
      <c r="D19" s="20">
        <v>429</v>
      </c>
    </row>
    <row r="20" spans="1:4" ht="12.75" customHeight="1">
      <c r="A20" s="5" t="s">
        <v>29</v>
      </c>
      <c r="B20" s="18">
        <v>795</v>
      </c>
      <c r="C20" s="19">
        <v>293</v>
      </c>
      <c r="D20" s="20">
        <v>502</v>
      </c>
    </row>
    <row r="21" spans="1:4" ht="13.5">
      <c r="A21" s="5" t="s">
        <v>30</v>
      </c>
      <c r="B21" s="18">
        <v>738</v>
      </c>
      <c r="C21" s="19">
        <v>289</v>
      </c>
      <c r="D21" s="20">
        <v>449</v>
      </c>
    </row>
    <row r="22" spans="1:4" ht="13.5">
      <c r="A22" s="5" t="s">
        <v>31</v>
      </c>
      <c r="B22" s="18">
        <v>448</v>
      </c>
      <c r="C22" s="19">
        <v>117</v>
      </c>
      <c r="D22" s="20">
        <v>331</v>
      </c>
    </row>
    <row r="23" spans="1:4" ht="13.5">
      <c r="A23" s="5" t="s">
        <v>32</v>
      </c>
      <c r="B23" s="18">
        <v>180</v>
      </c>
      <c r="C23" s="19">
        <v>32</v>
      </c>
      <c r="D23" s="20">
        <v>148</v>
      </c>
    </row>
    <row r="24" spans="1:4" ht="13.5">
      <c r="A24" s="5" t="s">
        <v>33</v>
      </c>
      <c r="B24" s="18">
        <v>59</v>
      </c>
      <c r="C24" s="19">
        <v>8</v>
      </c>
      <c r="D24" s="20">
        <v>51</v>
      </c>
    </row>
    <row r="25" spans="1:4" ht="13.5">
      <c r="A25" s="6" t="s">
        <v>4</v>
      </c>
      <c r="B25" s="18">
        <v>1</v>
      </c>
      <c r="C25" s="19">
        <v>1</v>
      </c>
      <c r="D25" s="62" t="s">
        <v>231</v>
      </c>
    </row>
    <row r="26" spans="1:4" ht="13.5">
      <c r="A26" s="7" t="s">
        <v>0</v>
      </c>
      <c r="B26" s="21">
        <f>SUM(C26:D26)</f>
        <v>12362</v>
      </c>
      <c r="C26" s="22">
        <f>SUM(C5:C25)</f>
        <v>5824</v>
      </c>
      <c r="D26" s="23">
        <f>SUM(D5:D25)</f>
        <v>6538</v>
      </c>
    </row>
    <row r="27" spans="1:4" ht="13.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H12" sqref="H12"/>
    </sheetView>
  </sheetViews>
  <sheetFormatPr defaultColWidth="9.00390625" defaultRowHeight="13.5"/>
  <sheetData>
    <row r="1" spans="1:4" ht="21.75" customHeight="1">
      <c r="A1" s="1" t="s">
        <v>258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9" ht="12.75" customHeight="1">
      <c r="A5" s="4" t="s">
        <v>3</v>
      </c>
      <c r="B5" s="18">
        <v>363</v>
      </c>
      <c r="C5" s="19">
        <v>202</v>
      </c>
      <c r="D5" s="20">
        <v>161</v>
      </c>
      <c r="G5" s="71"/>
      <c r="H5" s="71"/>
      <c r="I5" s="71"/>
    </row>
    <row r="6" spans="1:9" ht="12.75" customHeight="1">
      <c r="A6" s="4" t="s">
        <v>238</v>
      </c>
      <c r="B6" s="18">
        <v>401</v>
      </c>
      <c r="C6" s="19">
        <v>202</v>
      </c>
      <c r="D6" s="20">
        <v>199</v>
      </c>
      <c r="G6" s="71"/>
      <c r="H6" s="71"/>
      <c r="I6" s="71"/>
    </row>
    <row r="7" spans="1:9" ht="12.75" customHeight="1">
      <c r="A7" s="4" t="s">
        <v>239</v>
      </c>
      <c r="B7" s="18">
        <v>531</v>
      </c>
      <c r="C7" s="19">
        <v>299</v>
      </c>
      <c r="D7" s="20">
        <v>232</v>
      </c>
      <c r="G7" s="71"/>
      <c r="H7" s="71"/>
      <c r="I7" s="71"/>
    </row>
    <row r="8" spans="1:9" ht="12.75" customHeight="1">
      <c r="A8" s="5" t="s">
        <v>240</v>
      </c>
      <c r="B8" s="18">
        <v>431</v>
      </c>
      <c r="C8" s="19">
        <v>217</v>
      </c>
      <c r="D8" s="20">
        <v>214</v>
      </c>
      <c r="G8" s="71"/>
      <c r="H8" s="71"/>
      <c r="I8" s="71"/>
    </row>
    <row r="9" spans="1:9" ht="12.75" customHeight="1">
      <c r="A9" s="5" t="s">
        <v>241</v>
      </c>
      <c r="B9" s="18">
        <v>380</v>
      </c>
      <c r="C9" s="19">
        <v>179</v>
      </c>
      <c r="D9" s="20">
        <v>201</v>
      </c>
      <c r="G9" s="71"/>
      <c r="H9" s="71"/>
      <c r="I9" s="71"/>
    </row>
    <row r="10" spans="1:9" ht="12.75" customHeight="1">
      <c r="A10" s="5" t="s">
        <v>242</v>
      </c>
      <c r="B10" s="18">
        <v>507</v>
      </c>
      <c r="C10" s="19">
        <v>263</v>
      </c>
      <c r="D10" s="20">
        <v>244</v>
      </c>
      <c r="G10" s="71"/>
      <c r="H10" s="71"/>
      <c r="I10" s="71"/>
    </row>
    <row r="11" spans="1:9" ht="12.75" customHeight="1">
      <c r="A11" s="5" t="s">
        <v>243</v>
      </c>
      <c r="B11" s="18">
        <v>531</v>
      </c>
      <c r="C11" s="19">
        <v>291</v>
      </c>
      <c r="D11" s="20">
        <v>240</v>
      </c>
      <c r="G11" s="71"/>
      <c r="H11" s="71"/>
      <c r="I11" s="71"/>
    </row>
    <row r="12" spans="1:9" ht="12.75" customHeight="1">
      <c r="A12" s="5" t="s">
        <v>244</v>
      </c>
      <c r="B12" s="18">
        <v>606</v>
      </c>
      <c r="C12" s="19">
        <v>302</v>
      </c>
      <c r="D12" s="20">
        <v>304</v>
      </c>
      <c r="G12" s="71"/>
      <c r="H12" s="71"/>
      <c r="I12" s="71"/>
    </row>
    <row r="13" spans="1:9" ht="12.75" customHeight="1">
      <c r="A13" s="5" t="s">
        <v>245</v>
      </c>
      <c r="B13" s="18">
        <v>623</v>
      </c>
      <c r="C13" s="19">
        <v>311</v>
      </c>
      <c r="D13" s="20">
        <v>312</v>
      </c>
      <c r="G13" s="71"/>
      <c r="H13" s="71"/>
      <c r="I13" s="71"/>
    </row>
    <row r="14" spans="1:9" ht="12.75" customHeight="1">
      <c r="A14" s="5" t="s">
        <v>246</v>
      </c>
      <c r="B14" s="18">
        <v>580</v>
      </c>
      <c r="C14" s="19">
        <v>289</v>
      </c>
      <c r="D14" s="20">
        <v>291</v>
      </c>
      <c r="G14" s="71"/>
      <c r="H14" s="71"/>
      <c r="I14" s="71"/>
    </row>
    <row r="15" spans="1:9" ht="12.75" customHeight="1">
      <c r="A15" s="5" t="s">
        <v>247</v>
      </c>
      <c r="B15" s="18">
        <v>692</v>
      </c>
      <c r="C15" s="19">
        <v>334</v>
      </c>
      <c r="D15" s="20">
        <v>358</v>
      </c>
      <c r="G15" s="71"/>
      <c r="H15" s="71"/>
      <c r="I15" s="71"/>
    </row>
    <row r="16" spans="1:9" ht="12.75" customHeight="1">
      <c r="A16" s="5" t="s">
        <v>248</v>
      </c>
      <c r="B16" s="18">
        <v>892</v>
      </c>
      <c r="C16" s="19">
        <v>446</v>
      </c>
      <c r="D16" s="20">
        <v>446</v>
      </c>
      <c r="G16" s="71"/>
      <c r="H16" s="71"/>
      <c r="I16" s="71"/>
    </row>
    <row r="17" spans="1:9" ht="12.75" customHeight="1">
      <c r="A17" s="5" t="s">
        <v>249</v>
      </c>
      <c r="B17" s="18">
        <v>1027</v>
      </c>
      <c r="C17" s="19">
        <v>507</v>
      </c>
      <c r="D17" s="20">
        <v>520</v>
      </c>
      <c r="G17" s="71"/>
      <c r="H17" s="71"/>
      <c r="I17" s="71"/>
    </row>
    <row r="18" spans="1:9" ht="12.75" customHeight="1">
      <c r="A18" s="5" t="s">
        <v>250</v>
      </c>
      <c r="B18" s="18">
        <v>1000</v>
      </c>
      <c r="C18" s="19">
        <v>495</v>
      </c>
      <c r="D18" s="20">
        <v>505</v>
      </c>
      <c r="G18" s="71"/>
      <c r="H18" s="71"/>
      <c r="I18" s="71"/>
    </row>
    <row r="19" spans="1:9" ht="12.75" customHeight="1">
      <c r="A19" s="5" t="s">
        <v>251</v>
      </c>
      <c r="B19" s="18">
        <v>710</v>
      </c>
      <c r="C19" s="19">
        <v>350</v>
      </c>
      <c r="D19" s="20">
        <v>360</v>
      </c>
      <c r="G19" s="71"/>
      <c r="H19" s="71"/>
      <c r="I19" s="71"/>
    </row>
    <row r="20" spans="1:9" ht="12.75" customHeight="1">
      <c r="A20" s="5" t="s">
        <v>252</v>
      </c>
      <c r="B20" s="18">
        <v>691</v>
      </c>
      <c r="C20" s="19">
        <v>284</v>
      </c>
      <c r="D20" s="20">
        <v>407</v>
      </c>
      <c r="G20" s="71"/>
      <c r="H20" s="71"/>
      <c r="I20" s="71"/>
    </row>
    <row r="21" spans="1:9" ht="13.5">
      <c r="A21" s="5" t="s">
        <v>253</v>
      </c>
      <c r="B21" s="18">
        <v>702</v>
      </c>
      <c r="C21" s="19">
        <v>240</v>
      </c>
      <c r="D21" s="20">
        <v>462</v>
      </c>
      <c r="G21" s="71"/>
      <c r="H21" s="71"/>
      <c r="I21" s="71"/>
    </row>
    <row r="22" spans="1:9" ht="13.5">
      <c r="A22" s="5" t="s">
        <v>254</v>
      </c>
      <c r="B22" s="18">
        <v>497</v>
      </c>
      <c r="C22" s="19">
        <v>161</v>
      </c>
      <c r="D22" s="20">
        <v>336</v>
      </c>
      <c r="G22" s="71"/>
      <c r="H22" s="71"/>
      <c r="I22" s="71"/>
    </row>
    <row r="23" spans="1:9" ht="13.5">
      <c r="A23" s="5" t="s">
        <v>255</v>
      </c>
      <c r="B23" s="18">
        <v>245</v>
      </c>
      <c r="C23" s="19">
        <v>53</v>
      </c>
      <c r="D23" s="20">
        <v>192</v>
      </c>
      <c r="G23" s="71"/>
      <c r="H23" s="71"/>
      <c r="I23" s="71"/>
    </row>
    <row r="24" spans="1:9" ht="13.5">
      <c r="A24" s="5" t="s">
        <v>256</v>
      </c>
      <c r="B24" s="18">
        <v>75</v>
      </c>
      <c r="C24" s="19">
        <v>11</v>
      </c>
      <c r="D24" s="20">
        <v>64</v>
      </c>
      <c r="G24" s="71"/>
      <c r="H24" s="71"/>
      <c r="I24" s="71"/>
    </row>
    <row r="25" spans="1:4" ht="13.5">
      <c r="A25" s="6" t="s">
        <v>4</v>
      </c>
      <c r="B25" s="18">
        <v>1</v>
      </c>
      <c r="C25" s="19">
        <v>1</v>
      </c>
      <c r="D25" s="62" t="s">
        <v>231</v>
      </c>
    </row>
    <row r="26" spans="1:4" ht="13.5">
      <c r="A26" s="7" t="s">
        <v>0</v>
      </c>
      <c r="B26" s="21">
        <v>11485</v>
      </c>
      <c r="C26" s="22">
        <v>5437</v>
      </c>
      <c r="D26" s="23">
        <v>6048</v>
      </c>
    </row>
    <row r="27" spans="1:4" ht="13.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B1" activePane="topRight" state="frozen"/>
      <selection pane="topLeft" activeCell="D10" sqref="D10"/>
      <selection pane="topRight" activeCell="D11" sqref="D11"/>
    </sheetView>
  </sheetViews>
  <sheetFormatPr defaultColWidth="9.00390625" defaultRowHeight="13.5"/>
  <cols>
    <col min="1" max="16384" width="9.00390625" style="39" customWidth="1"/>
  </cols>
  <sheetData>
    <row r="1" spans="1:52" ht="21.75" customHeight="1">
      <c r="A1" s="1" t="s">
        <v>235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1" ht="12.75" customHeight="1">
      <c r="A3" s="12"/>
      <c r="B3" s="14"/>
      <c r="C3" s="9" t="s">
        <v>0</v>
      </c>
      <c r="D3" s="10"/>
      <c r="E3" s="14"/>
      <c r="F3" s="9" t="s">
        <v>6</v>
      </c>
      <c r="G3" s="10"/>
      <c r="H3" s="14"/>
      <c r="I3" s="9" t="s">
        <v>7</v>
      </c>
      <c r="J3" s="10"/>
      <c r="K3" s="14"/>
      <c r="L3" s="9" t="s">
        <v>8</v>
      </c>
      <c r="M3" s="10"/>
      <c r="N3" s="14"/>
      <c r="O3" s="9" t="s">
        <v>9</v>
      </c>
      <c r="P3" s="10"/>
      <c r="Q3" s="14"/>
      <c r="R3" s="9" t="s">
        <v>10</v>
      </c>
      <c r="S3" s="10"/>
      <c r="T3" s="14"/>
      <c r="U3" s="9" t="s">
        <v>11</v>
      </c>
      <c r="V3" s="10"/>
      <c r="W3" s="14"/>
      <c r="X3" s="9" t="s">
        <v>208</v>
      </c>
      <c r="Y3" s="10"/>
      <c r="Z3" s="14"/>
      <c r="AA3" s="9" t="s">
        <v>13</v>
      </c>
      <c r="AB3" s="10"/>
      <c r="AC3" s="14"/>
      <c r="AD3" s="9" t="s">
        <v>14</v>
      </c>
      <c r="AE3" s="10"/>
    </row>
    <row r="4" spans="1:31" ht="12.75" customHeight="1">
      <c r="A4" s="13"/>
      <c r="B4" s="15" t="s">
        <v>0</v>
      </c>
      <c r="C4" s="17" t="s">
        <v>1</v>
      </c>
      <c r="D4" s="16" t="s">
        <v>2</v>
      </c>
      <c r="E4" s="15" t="s">
        <v>0</v>
      </c>
      <c r="F4" s="17" t="s">
        <v>1</v>
      </c>
      <c r="G4" s="16" t="s">
        <v>2</v>
      </c>
      <c r="H4" s="15" t="s">
        <v>0</v>
      </c>
      <c r="I4" s="17" t="s">
        <v>1</v>
      </c>
      <c r="J4" s="16" t="s">
        <v>2</v>
      </c>
      <c r="K4" s="15" t="s">
        <v>0</v>
      </c>
      <c r="L4" s="17" t="s">
        <v>1</v>
      </c>
      <c r="M4" s="16" t="s">
        <v>2</v>
      </c>
      <c r="N4" s="15" t="s">
        <v>0</v>
      </c>
      <c r="O4" s="17" t="s">
        <v>1</v>
      </c>
      <c r="P4" s="16" t="s">
        <v>2</v>
      </c>
      <c r="Q4" s="15" t="s">
        <v>0</v>
      </c>
      <c r="R4" s="17" t="s">
        <v>1</v>
      </c>
      <c r="S4" s="16" t="s">
        <v>2</v>
      </c>
      <c r="T4" s="15" t="s">
        <v>0</v>
      </c>
      <c r="U4" s="17" t="s">
        <v>1</v>
      </c>
      <c r="V4" s="16" t="s">
        <v>2</v>
      </c>
      <c r="W4" s="15" t="s">
        <v>0</v>
      </c>
      <c r="X4" s="17" t="s">
        <v>1</v>
      </c>
      <c r="Y4" s="16" t="s">
        <v>2</v>
      </c>
      <c r="Z4" s="15" t="s">
        <v>0</v>
      </c>
      <c r="AA4" s="17" t="s">
        <v>1</v>
      </c>
      <c r="AB4" s="16" t="s">
        <v>2</v>
      </c>
      <c r="AC4" s="15" t="s">
        <v>0</v>
      </c>
      <c r="AD4" s="17" t="s">
        <v>1</v>
      </c>
      <c r="AE4" s="16" t="s">
        <v>2</v>
      </c>
    </row>
    <row r="5" spans="1:33" ht="12.75" customHeight="1">
      <c r="A5" s="6" t="s">
        <v>197</v>
      </c>
      <c r="B5" s="21">
        <f aca="true" t="shared" si="0" ref="B5:B15">SUM(C5:D5)</f>
        <v>584</v>
      </c>
      <c r="C5" s="19">
        <f>SUMIF($B$4:$AE$4,"=男",E5:AE5)</f>
        <v>288</v>
      </c>
      <c r="D5" s="19">
        <f>SUMIF($B$4:$AE$4,"=男",F5:AF5)</f>
        <v>296</v>
      </c>
      <c r="E5" s="21">
        <f aca="true" t="shared" si="1" ref="E5:E15">SUM(F5:G5)</f>
        <v>81</v>
      </c>
      <c r="F5" s="22">
        <v>35</v>
      </c>
      <c r="G5" s="23">
        <v>46</v>
      </c>
      <c r="H5" s="21">
        <f aca="true" t="shared" si="2" ref="H5:H15">SUM(I5:J5)</f>
        <v>66</v>
      </c>
      <c r="I5" s="22">
        <v>29</v>
      </c>
      <c r="J5" s="23">
        <v>37</v>
      </c>
      <c r="K5" s="21">
        <f aca="true" t="shared" si="3" ref="K5:K15">SUM(L5:M5)</f>
        <v>90</v>
      </c>
      <c r="L5" s="22">
        <v>42</v>
      </c>
      <c r="M5" s="23">
        <v>48</v>
      </c>
      <c r="N5" s="21">
        <f aca="true" t="shared" si="4" ref="N5:N15">SUM(O5:P5)</f>
        <v>40</v>
      </c>
      <c r="O5" s="22">
        <v>22</v>
      </c>
      <c r="P5" s="49">
        <v>18</v>
      </c>
      <c r="Q5" s="21">
        <f aca="true" t="shared" si="5" ref="Q5:Q15">SUM(R5:S5)</f>
        <v>92</v>
      </c>
      <c r="R5" s="22">
        <v>51</v>
      </c>
      <c r="S5" s="23">
        <v>41</v>
      </c>
      <c r="T5" s="21">
        <f aca="true" t="shared" si="6" ref="T5:T15">SUM(U5:V5)</f>
        <v>36</v>
      </c>
      <c r="U5" s="22">
        <v>15</v>
      </c>
      <c r="V5" s="23">
        <v>21</v>
      </c>
      <c r="W5" s="21">
        <f aca="true" t="shared" si="7" ref="W5:W15">SUM(X5:Y5)</f>
        <v>54</v>
      </c>
      <c r="X5" s="22">
        <v>30</v>
      </c>
      <c r="Y5" s="23">
        <v>24</v>
      </c>
      <c r="Z5" s="21">
        <f aca="true" t="shared" si="8" ref="Z5:Z15">SUM(AA5:AB5)</f>
        <v>65</v>
      </c>
      <c r="AA5" s="22">
        <v>33</v>
      </c>
      <c r="AB5" s="23">
        <v>32</v>
      </c>
      <c r="AC5" s="21">
        <f aca="true" t="shared" si="9" ref="AC5:AC15">SUM(AD5:AE5)</f>
        <v>60</v>
      </c>
      <c r="AD5" s="22">
        <v>31</v>
      </c>
      <c r="AE5" s="23">
        <v>29</v>
      </c>
      <c r="AF5" s="42"/>
      <c r="AG5" s="42"/>
    </row>
    <row r="6" spans="1:33" ht="12.75" customHeight="1">
      <c r="A6" s="6" t="s">
        <v>198</v>
      </c>
      <c r="B6" s="18">
        <f t="shared" si="0"/>
        <v>2391</v>
      </c>
      <c r="C6" s="19">
        <f aca="true" t="shared" si="10" ref="C6:D15">SUMIF($B$4:$AE$4,"=男",E6:AE6)</f>
        <v>1214</v>
      </c>
      <c r="D6" s="19">
        <f t="shared" si="10"/>
        <v>1177</v>
      </c>
      <c r="E6" s="18">
        <f t="shared" si="1"/>
        <v>334</v>
      </c>
      <c r="F6" s="19">
        <v>163</v>
      </c>
      <c r="G6" s="20">
        <v>171</v>
      </c>
      <c r="H6" s="18">
        <f t="shared" si="2"/>
        <v>293</v>
      </c>
      <c r="I6" s="19">
        <v>156</v>
      </c>
      <c r="J6" s="20">
        <v>137</v>
      </c>
      <c r="K6" s="18">
        <f t="shared" si="3"/>
        <v>288</v>
      </c>
      <c r="L6" s="19">
        <v>142</v>
      </c>
      <c r="M6" s="20">
        <v>146</v>
      </c>
      <c r="N6" s="18">
        <f t="shared" si="4"/>
        <v>188</v>
      </c>
      <c r="O6" s="19">
        <v>94</v>
      </c>
      <c r="P6" s="56">
        <v>94</v>
      </c>
      <c r="Q6" s="18">
        <f t="shared" si="5"/>
        <v>378</v>
      </c>
      <c r="R6" s="19">
        <v>190</v>
      </c>
      <c r="S6" s="20">
        <v>188</v>
      </c>
      <c r="T6" s="18">
        <f t="shared" si="6"/>
        <v>171</v>
      </c>
      <c r="U6" s="19">
        <v>85</v>
      </c>
      <c r="V6" s="20">
        <v>86</v>
      </c>
      <c r="W6" s="18">
        <f t="shared" si="7"/>
        <v>211</v>
      </c>
      <c r="X6" s="19">
        <v>112</v>
      </c>
      <c r="Y6" s="20">
        <v>99</v>
      </c>
      <c r="Z6" s="18">
        <f t="shared" si="8"/>
        <v>268</v>
      </c>
      <c r="AA6" s="19">
        <v>135</v>
      </c>
      <c r="AB6" s="20">
        <v>133</v>
      </c>
      <c r="AC6" s="18">
        <f t="shared" si="9"/>
        <v>260</v>
      </c>
      <c r="AD6" s="19">
        <v>137</v>
      </c>
      <c r="AE6" s="20">
        <v>123</v>
      </c>
      <c r="AF6" s="42"/>
      <c r="AG6" s="42"/>
    </row>
    <row r="7" spans="1:33" ht="12.75" customHeight="1">
      <c r="A7" s="6" t="s">
        <v>199</v>
      </c>
      <c r="B7" s="18">
        <f t="shared" si="0"/>
        <v>3194</v>
      </c>
      <c r="C7" s="19">
        <f t="shared" si="10"/>
        <v>1651</v>
      </c>
      <c r="D7" s="19">
        <f t="shared" si="10"/>
        <v>1543</v>
      </c>
      <c r="E7" s="18">
        <f t="shared" si="1"/>
        <v>475</v>
      </c>
      <c r="F7" s="19">
        <v>250</v>
      </c>
      <c r="G7" s="20">
        <v>225</v>
      </c>
      <c r="H7" s="18">
        <f t="shared" si="2"/>
        <v>342</v>
      </c>
      <c r="I7" s="19">
        <v>177</v>
      </c>
      <c r="J7" s="20">
        <v>165</v>
      </c>
      <c r="K7" s="18">
        <f t="shared" si="3"/>
        <v>362</v>
      </c>
      <c r="L7" s="19">
        <v>190</v>
      </c>
      <c r="M7" s="20">
        <v>172</v>
      </c>
      <c r="N7" s="18">
        <f t="shared" si="4"/>
        <v>268</v>
      </c>
      <c r="O7" s="19">
        <v>133</v>
      </c>
      <c r="P7" s="56">
        <v>135</v>
      </c>
      <c r="Q7" s="18">
        <f t="shared" si="5"/>
        <v>460</v>
      </c>
      <c r="R7" s="19">
        <v>248</v>
      </c>
      <c r="S7" s="20">
        <v>212</v>
      </c>
      <c r="T7" s="18">
        <f t="shared" si="6"/>
        <v>227</v>
      </c>
      <c r="U7" s="19">
        <v>116</v>
      </c>
      <c r="V7" s="20">
        <v>111</v>
      </c>
      <c r="W7" s="18">
        <f t="shared" si="7"/>
        <v>328</v>
      </c>
      <c r="X7" s="19">
        <v>166</v>
      </c>
      <c r="Y7" s="20">
        <v>162</v>
      </c>
      <c r="Z7" s="18">
        <f t="shared" si="8"/>
        <v>375</v>
      </c>
      <c r="AA7" s="19">
        <v>196</v>
      </c>
      <c r="AB7" s="20">
        <v>179</v>
      </c>
      <c r="AC7" s="18">
        <f t="shared" si="9"/>
        <v>357</v>
      </c>
      <c r="AD7" s="19">
        <v>175</v>
      </c>
      <c r="AE7" s="56">
        <v>182</v>
      </c>
      <c r="AF7" s="42"/>
      <c r="AG7" s="42"/>
    </row>
    <row r="8" spans="1:33" ht="12.75" customHeight="1">
      <c r="A8" s="6">
        <v>14</v>
      </c>
      <c r="B8" s="18">
        <f t="shared" si="0"/>
        <v>356</v>
      </c>
      <c r="C8" s="19">
        <f t="shared" si="10"/>
        <v>205</v>
      </c>
      <c r="D8" s="19">
        <f t="shared" si="10"/>
        <v>151</v>
      </c>
      <c r="E8" s="18">
        <f t="shared" si="1"/>
        <v>41</v>
      </c>
      <c r="F8" s="19">
        <v>19</v>
      </c>
      <c r="G8" s="20">
        <v>22</v>
      </c>
      <c r="H8" s="18">
        <f t="shared" si="2"/>
        <v>47</v>
      </c>
      <c r="I8" s="19">
        <v>27</v>
      </c>
      <c r="J8" s="20">
        <v>20</v>
      </c>
      <c r="K8" s="18">
        <f t="shared" si="3"/>
        <v>42</v>
      </c>
      <c r="L8" s="19">
        <v>22</v>
      </c>
      <c r="M8" s="20">
        <v>20</v>
      </c>
      <c r="N8" s="18">
        <f t="shared" si="4"/>
        <v>25</v>
      </c>
      <c r="O8" s="19">
        <v>17</v>
      </c>
      <c r="P8" s="56">
        <v>8</v>
      </c>
      <c r="Q8" s="18">
        <f t="shared" si="5"/>
        <v>58</v>
      </c>
      <c r="R8" s="19">
        <v>34</v>
      </c>
      <c r="S8" s="20">
        <v>24</v>
      </c>
      <c r="T8" s="18">
        <f t="shared" si="6"/>
        <v>24</v>
      </c>
      <c r="U8" s="19">
        <v>22</v>
      </c>
      <c r="V8" s="20">
        <v>2</v>
      </c>
      <c r="W8" s="18">
        <f t="shared" si="7"/>
        <v>37</v>
      </c>
      <c r="X8" s="19">
        <v>25</v>
      </c>
      <c r="Y8" s="20">
        <v>12</v>
      </c>
      <c r="Z8" s="18">
        <f t="shared" si="8"/>
        <v>44</v>
      </c>
      <c r="AA8" s="19">
        <v>20</v>
      </c>
      <c r="AB8" s="20">
        <v>24</v>
      </c>
      <c r="AC8" s="18">
        <f t="shared" si="9"/>
        <v>38</v>
      </c>
      <c r="AD8" s="19">
        <v>19</v>
      </c>
      <c r="AE8" s="56">
        <v>19</v>
      </c>
      <c r="AF8" s="42"/>
      <c r="AG8" s="42"/>
    </row>
    <row r="9" spans="1:33" ht="12.75" customHeight="1">
      <c r="A9" s="6" t="s">
        <v>200</v>
      </c>
      <c r="B9" s="18">
        <f t="shared" si="0"/>
        <v>1331</v>
      </c>
      <c r="C9" s="19">
        <f t="shared" si="10"/>
        <v>720</v>
      </c>
      <c r="D9" s="19">
        <f t="shared" si="10"/>
        <v>611</v>
      </c>
      <c r="E9" s="18">
        <f t="shared" si="1"/>
        <v>187</v>
      </c>
      <c r="F9" s="19">
        <v>103</v>
      </c>
      <c r="G9" s="20">
        <v>84</v>
      </c>
      <c r="H9" s="18">
        <f t="shared" si="2"/>
        <v>163</v>
      </c>
      <c r="I9" s="19">
        <v>81</v>
      </c>
      <c r="J9" s="20">
        <v>82</v>
      </c>
      <c r="K9" s="18">
        <f t="shared" si="3"/>
        <v>189</v>
      </c>
      <c r="L9" s="19">
        <v>98</v>
      </c>
      <c r="M9" s="20">
        <v>91</v>
      </c>
      <c r="N9" s="18">
        <f t="shared" si="4"/>
        <v>96</v>
      </c>
      <c r="O9" s="19">
        <v>71</v>
      </c>
      <c r="P9" s="56">
        <v>25</v>
      </c>
      <c r="Q9" s="18">
        <f t="shared" si="5"/>
        <v>199</v>
      </c>
      <c r="R9" s="19">
        <v>106</v>
      </c>
      <c r="S9" s="20">
        <v>93</v>
      </c>
      <c r="T9" s="18">
        <f t="shared" si="6"/>
        <v>69</v>
      </c>
      <c r="U9" s="19">
        <v>53</v>
      </c>
      <c r="V9" s="20">
        <v>16</v>
      </c>
      <c r="W9" s="18">
        <f t="shared" si="7"/>
        <v>102</v>
      </c>
      <c r="X9" s="19">
        <v>76</v>
      </c>
      <c r="Y9" s="20">
        <v>26</v>
      </c>
      <c r="Z9" s="18">
        <f t="shared" si="8"/>
        <v>188</v>
      </c>
      <c r="AA9" s="19">
        <v>74</v>
      </c>
      <c r="AB9" s="20">
        <v>114</v>
      </c>
      <c r="AC9" s="18">
        <f t="shared" si="9"/>
        <v>138</v>
      </c>
      <c r="AD9" s="19">
        <v>58</v>
      </c>
      <c r="AE9" s="56">
        <v>80</v>
      </c>
      <c r="AF9" s="42"/>
      <c r="AG9" s="42"/>
    </row>
    <row r="10" spans="1:33" ht="12.75" customHeight="1">
      <c r="A10" s="6" t="s">
        <v>201</v>
      </c>
      <c r="B10" s="18">
        <f t="shared" si="0"/>
        <v>1252</v>
      </c>
      <c r="C10" s="19">
        <f t="shared" si="10"/>
        <v>609</v>
      </c>
      <c r="D10" s="19">
        <f t="shared" si="10"/>
        <v>643</v>
      </c>
      <c r="E10" s="18">
        <f t="shared" si="1"/>
        <v>167</v>
      </c>
      <c r="F10" s="19">
        <v>75</v>
      </c>
      <c r="G10" s="20">
        <v>92</v>
      </c>
      <c r="H10" s="18">
        <f t="shared" si="2"/>
        <v>135</v>
      </c>
      <c r="I10" s="19">
        <v>69</v>
      </c>
      <c r="J10" s="20">
        <v>66</v>
      </c>
      <c r="K10" s="18">
        <f t="shared" si="3"/>
        <v>203</v>
      </c>
      <c r="L10" s="19">
        <v>105</v>
      </c>
      <c r="M10" s="20">
        <v>98</v>
      </c>
      <c r="N10" s="18">
        <f t="shared" si="4"/>
        <v>98</v>
      </c>
      <c r="O10" s="19">
        <v>48</v>
      </c>
      <c r="P10" s="56">
        <v>50</v>
      </c>
      <c r="Q10" s="18">
        <f t="shared" si="5"/>
        <v>189</v>
      </c>
      <c r="R10" s="19">
        <v>83</v>
      </c>
      <c r="S10" s="20">
        <v>106</v>
      </c>
      <c r="T10" s="18">
        <f t="shared" si="6"/>
        <v>74</v>
      </c>
      <c r="U10" s="19">
        <v>43</v>
      </c>
      <c r="V10" s="20">
        <v>31</v>
      </c>
      <c r="W10" s="18">
        <f t="shared" si="7"/>
        <v>108</v>
      </c>
      <c r="X10" s="19">
        <v>55</v>
      </c>
      <c r="Y10" s="20">
        <v>53</v>
      </c>
      <c r="Z10" s="18">
        <f t="shared" si="8"/>
        <v>151</v>
      </c>
      <c r="AA10" s="19">
        <v>67</v>
      </c>
      <c r="AB10" s="20">
        <v>84</v>
      </c>
      <c r="AC10" s="18">
        <f t="shared" si="9"/>
        <v>127</v>
      </c>
      <c r="AD10" s="19">
        <v>64</v>
      </c>
      <c r="AE10" s="56">
        <v>63</v>
      </c>
      <c r="AF10" s="42"/>
      <c r="AG10" s="42"/>
    </row>
    <row r="11" spans="1:33" s="41" customFormat="1" ht="12.75" customHeight="1">
      <c r="A11" s="40" t="s">
        <v>202</v>
      </c>
      <c r="B11" s="45">
        <f t="shared" si="0"/>
        <v>1559</v>
      </c>
      <c r="C11" s="19">
        <f t="shared" si="10"/>
        <v>1559</v>
      </c>
      <c r="D11" s="59" t="s">
        <v>231</v>
      </c>
      <c r="E11" s="45">
        <f t="shared" si="1"/>
        <v>199</v>
      </c>
      <c r="F11" s="46">
        <v>199</v>
      </c>
      <c r="G11" s="59" t="s">
        <v>231</v>
      </c>
      <c r="H11" s="45">
        <f t="shared" si="2"/>
        <v>183</v>
      </c>
      <c r="I11" s="46">
        <v>183</v>
      </c>
      <c r="J11" s="59" t="s">
        <v>231</v>
      </c>
      <c r="K11" s="45">
        <f t="shared" si="3"/>
        <v>209</v>
      </c>
      <c r="L11" s="46">
        <v>209</v>
      </c>
      <c r="M11" s="59" t="s">
        <v>231</v>
      </c>
      <c r="N11" s="45">
        <f t="shared" si="4"/>
        <v>130</v>
      </c>
      <c r="O11" s="46">
        <v>130</v>
      </c>
      <c r="P11" s="60" t="s">
        <v>231</v>
      </c>
      <c r="Q11" s="45">
        <f t="shared" si="5"/>
        <v>228</v>
      </c>
      <c r="R11" s="46">
        <v>228</v>
      </c>
      <c r="S11" s="59" t="s">
        <v>231</v>
      </c>
      <c r="T11" s="45">
        <f t="shared" si="6"/>
        <v>102</v>
      </c>
      <c r="U11" s="46">
        <v>102</v>
      </c>
      <c r="V11" s="59" t="s">
        <v>231</v>
      </c>
      <c r="W11" s="45">
        <f t="shared" si="7"/>
        <v>132</v>
      </c>
      <c r="X11" s="46">
        <v>132</v>
      </c>
      <c r="Y11" s="59" t="s">
        <v>231</v>
      </c>
      <c r="Z11" s="45">
        <f t="shared" si="8"/>
        <v>207</v>
      </c>
      <c r="AA11" s="46">
        <v>207</v>
      </c>
      <c r="AB11" s="59" t="s">
        <v>231</v>
      </c>
      <c r="AC11" s="45">
        <f t="shared" si="9"/>
        <v>169</v>
      </c>
      <c r="AD11" s="46">
        <v>169</v>
      </c>
      <c r="AE11" s="60" t="s">
        <v>231</v>
      </c>
      <c r="AF11" s="47"/>
      <c r="AG11" s="47"/>
    </row>
    <row r="12" spans="1:33" s="41" customFormat="1" ht="12.75" customHeight="1">
      <c r="A12" s="40" t="s">
        <v>203</v>
      </c>
      <c r="B12" s="45">
        <f t="shared" si="0"/>
        <v>1602</v>
      </c>
      <c r="C12" s="19">
        <f t="shared" si="10"/>
        <v>1602</v>
      </c>
      <c r="D12" s="59" t="s">
        <v>231</v>
      </c>
      <c r="E12" s="45">
        <f t="shared" si="1"/>
        <v>198</v>
      </c>
      <c r="F12" s="46">
        <v>198</v>
      </c>
      <c r="G12" s="59" t="s">
        <v>231</v>
      </c>
      <c r="H12" s="45">
        <f t="shared" si="2"/>
        <v>154</v>
      </c>
      <c r="I12" s="46">
        <v>154</v>
      </c>
      <c r="J12" s="59" t="s">
        <v>231</v>
      </c>
      <c r="K12" s="45">
        <f t="shared" si="3"/>
        <v>228</v>
      </c>
      <c r="L12" s="46">
        <v>228</v>
      </c>
      <c r="M12" s="59" t="s">
        <v>231</v>
      </c>
      <c r="N12" s="45">
        <f t="shared" si="4"/>
        <v>118</v>
      </c>
      <c r="O12" s="46">
        <v>118</v>
      </c>
      <c r="P12" s="60" t="s">
        <v>231</v>
      </c>
      <c r="Q12" s="45">
        <f t="shared" si="5"/>
        <v>232</v>
      </c>
      <c r="R12" s="46">
        <v>232</v>
      </c>
      <c r="S12" s="59" t="s">
        <v>231</v>
      </c>
      <c r="T12" s="45">
        <f t="shared" si="6"/>
        <v>94</v>
      </c>
      <c r="U12" s="46">
        <v>94</v>
      </c>
      <c r="V12" s="59" t="s">
        <v>231</v>
      </c>
      <c r="W12" s="45">
        <f t="shared" si="7"/>
        <v>174</v>
      </c>
      <c r="X12" s="46">
        <v>174</v>
      </c>
      <c r="Y12" s="59" t="s">
        <v>231</v>
      </c>
      <c r="Z12" s="45">
        <f t="shared" si="8"/>
        <v>222</v>
      </c>
      <c r="AA12" s="46">
        <v>222</v>
      </c>
      <c r="AB12" s="59" t="s">
        <v>231</v>
      </c>
      <c r="AC12" s="45">
        <f t="shared" si="9"/>
        <v>182</v>
      </c>
      <c r="AD12" s="46">
        <v>182</v>
      </c>
      <c r="AE12" s="60" t="s">
        <v>231</v>
      </c>
      <c r="AF12" s="47"/>
      <c r="AG12" s="47"/>
    </row>
    <row r="13" spans="1:33" s="41" customFormat="1" ht="12.75" customHeight="1">
      <c r="A13" s="40" t="s">
        <v>204</v>
      </c>
      <c r="B13" s="45">
        <f t="shared" si="0"/>
        <v>1959</v>
      </c>
      <c r="C13" s="59" t="s">
        <v>231</v>
      </c>
      <c r="D13" s="19">
        <f t="shared" si="10"/>
        <v>1959</v>
      </c>
      <c r="E13" s="45">
        <f t="shared" si="1"/>
        <v>267</v>
      </c>
      <c r="F13" s="59" t="s">
        <v>231</v>
      </c>
      <c r="G13" s="48">
        <v>267</v>
      </c>
      <c r="H13" s="45">
        <f t="shared" si="2"/>
        <v>206</v>
      </c>
      <c r="I13" s="59" t="s">
        <v>231</v>
      </c>
      <c r="J13" s="48">
        <v>206</v>
      </c>
      <c r="K13" s="45">
        <f t="shared" si="3"/>
        <v>243</v>
      </c>
      <c r="L13" s="59" t="s">
        <v>231</v>
      </c>
      <c r="M13" s="48">
        <v>243</v>
      </c>
      <c r="N13" s="45">
        <f t="shared" si="4"/>
        <v>160</v>
      </c>
      <c r="O13" s="59" t="s">
        <v>231</v>
      </c>
      <c r="P13" s="52">
        <v>160</v>
      </c>
      <c r="Q13" s="45">
        <f t="shared" si="5"/>
        <v>306</v>
      </c>
      <c r="R13" s="59" t="s">
        <v>231</v>
      </c>
      <c r="S13" s="48">
        <v>306</v>
      </c>
      <c r="T13" s="45">
        <f t="shared" si="6"/>
        <v>134</v>
      </c>
      <c r="U13" s="59" t="s">
        <v>231</v>
      </c>
      <c r="V13" s="48">
        <v>134</v>
      </c>
      <c r="W13" s="45">
        <f t="shared" si="7"/>
        <v>184</v>
      </c>
      <c r="X13" s="59" t="s">
        <v>231</v>
      </c>
      <c r="Y13" s="48">
        <v>184</v>
      </c>
      <c r="Z13" s="45">
        <f t="shared" si="8"/>
        <v>238</v>
      </c>
      <c r="AA13" s="59" t="s">
        <v>231</v>
      </c>
      <c r="AB13" s="48">
        <v>238</v>
      </c>
      <c r="AC13" s="45">
        <f t="shared" si="9"/>
        <v>221</v>
      </c>
      <c r="AD13" s="59" t="s">
        <v>231</v>
      </c>
      <c r="AE13" s="52">
        <v>221</v>
      </c>
      <c r="AF13" s="47"/>
      <c r="AG13" s="47"/>
    </row>
    <row r="14" spans="1:33" s="41" customFormat="1" ht="12.75" customHeight="1">
      <c r="A14" s="40" t="s">
        <v>205</v>
      </c>
      <c r="B14" s="45">
        <f t="shared" si="0"/>
        <v>1228</v>
      </c>
      <c r="C14" s="59" t="s">
        <v>231</v>
      </c>
      <c r="D14" s="19">
        <f t="shared" si="10"/>
        <v>1228</v>
      </c>
      <c r="E14" s="45">
        <f t="shared" si="1"/>
        <v>154</v>
      </c>
      <c r="F14" s="59" t="s">
        <v>231</v>
      </c>
      <c r="G14" s="48">
        <v>154</v>
      </c>
      <c r="H14" s="45">
        <f t="shared" si="2"/>
        <v>122</v>
      </c>
      <c r="I14" s="59" t="s">
        <v>231</v>
      </c>
      <c r="J14" s="48">
        <v>122</v>
      </c>
      <c r="K14" s="45">
        <f t="shared" si="3"/>
        <v>174</v>
      </c>
      <c r="L14" s="59" t="s">
        <v>231</v>
      </c>
      <c r="M14" s="48">
        <v>174</v>
      </c>
      <c r="N14" s="45">
        <f t="shared" si="4"/>
        <v>89</v>
      </c>
      <c r="O14" s="59" t="s">
        <v>231</v>
      </c>
      <c r="P14" s="52">
        <v>89</v>
      </c>
      <c r="Q14" s="45">
        <f t="shared" si="5"/>
        <v>176</v>
      </c>
      <c r="R14" s="59" t="s">
        <v>231</v>
      </c>
      <c r="S14" s="48">
        <v>176</v>
      </c>
      <c r="T14" s="45">
        <f t="shared" si="6"/>
        <v>70</v>
      </c>
      <c r="U14" s="59" t="s">
        <v>231</v>
      </c>
      <c r="V14" s="48">
        <v>70</v>
      </c>
      <c r="W14" s="45">
        <f t="shared" si="7"/>
        <v>121</v>
      </c>
      <c r="X14" s="59" t="s">
        <v>231</v>
      </c>
      <c r="Y14" s="48">
        <v>121</v>
      </c>
      <c r="Z14" s="45">
        <f t="shared" si="8"/>
        <v>179</v>
      </c>
      <c r="AA14" s="59" t="s">
        <v>231</v>
      </c>
      <c r="AB14" s="48">
        <v>179</v>
      </c>
      <c r="AC14" s="45">
        <f t="shared" si="9"/>
        <v>143</v>
      </c>
      <c r="AD14" s="59" t="s">
        <v>231</v>
      </c>
      <c r="AE14" s="52">
        <v>143</v>
      </c>
      <c r="AF14" s="47"/>
      <c r="AG14" s="47"/>
    </row>
    <row r="15" spans="1:33" ht="12.75" customHeight="1">
      <c r="A15" s="6" t="s">
        <v>232</v>
      </c>
      <c r="B15" s="18">
        <f t="shared" si="0"/>
        <v>1908</v>
      </c>
      <c r="C15" s="19">
        <f t="shared" si="10"/>
        <v>818</v>
      </c>
      <c r="D15" s="19">
        <f t="shared" si="10"/>
        <v>1090</v>
      </c>
      <c r="E15" s="18">
        <f t="shared" si="1"/>
        <v>242</v>
      </c>
      <c r="F15" s="19">
        <v>107</v>
      </c>
      <c r="G15" s="20">
        <v>135</v>
      </c>
      <c r="H15" s="18">
        <f t="shared" si="2"/>
        <v>199</v>
      </c>
      <c r="I15" s="19">
        <v>88</v>
      </c>
      <c r="J15" s="20">
        <v>111</v>
      </c>
      <c r="K15" s="18">
        <f t="shared" si="3"/>
        <v>260</v>
      </c>
      <c r="L15" s="19">
        <v>116</v>
      </c>
      <c r="M15" s="20">
        <v>144</v>
      </c>
      <c r="N15" s="18">
        <f t="shared" si="4"/>
        <v>120</v>
      </c>
      <c r="O15" s="19">
        <v>40</v>
      </c>
      <c r="P15" s="56">
        <v>80</v>
      </c>
      <c r="Q15" s="18">
        <f t="shared" si="5"/>
        <v>297</v>
      </c>
      <c r="R15" s="19">
        <v>124</v>
      </c>
      <c r="S15" s="20">
        <v>173</v>
      </c>
      <c r="T15" s="18">
        <f t="shared" si="6"/>
        <v>118</v>
      </c>
      <c r="U15" s="19">
        <v>51</v>
      </c>
      <c r="V15" s="20">
        <v>67</v>
      </c>
      <c r="W15" s="18">
        <f t="shared" si="7"/>
        <v>201</v>
      </c>
      <c r="X15" s="19">
        <v>90</v>
      </c>
      <c r="Y15" s="20">
        <v>111</v>
      </c>
      <c r="Z15" s="18">
        <f t="shared" si="8"/>
        <v>254</v>
      </c>
      <c r="AA15" s="19">
        <v>112</v>
      </c>
      <c r="AB15" s="20">
        <v>142</v>
      </c>
      <c r="AC15" s="18">
        <f t="shared" si="9"/>
        <v>217</v>
      </c>
      <c r="AD15" s="19">
        <v>90</v>
      </c>
      <c r="AE15" s="56">
        <v>127</v>
      </c>
      <c r="AF15" s="42"/>
      <c r="AG15" s="42"/>
    </row>
    <row r="16" spans="1:33" ht="12.75" customHeight="1">
      <c r="A16" s="6"/>
      <c r="B16" s="18"/>
      <c r="C16" s="19"/>
      <c r="D16" s="19"/>
      <c r="E16" s="18"/>
      <c r="F16" s="19"/>
      <c r="G16" s="20"/>
      <c r="H16" s="18"/>
      <c r="I16" s="19"/>
      <c r="J16" s="20"/>
      <c r="K16" s="18"/>
      <c r="L16" s="19"/>
      <c r="M16" s="20"/>
      <c r="N16" s="18"/>
      <c r="O16" s="19"/>
      <c r="P16" s="56"/>
      <c r="Q16" s="18"/>
      <c r="R16" s="19"/>
      <c r="S16" s="20"/>
      <c r="T16" s="18"/>
      <c r="U16" s="19"/>
      <c r="V16" s="20"/>
      <c r="W16" s="18"/>
      <c r="X16" s="19"/>
      <c r="Y16" s="20"/>
      <c r="Z16" s="18"/>
      <c r="AA16" s="19"/>
      <c r="AB16" s="20"/>
      <c r="AC16" s="18"/>
      <c r="AD16" s="19"/>
      <c r="AE16" s="56"/>
      <c r="AF16" s="42"/>
      <c r="AG16" s="42"/>
    </row>
    <row r="17" spans="1:33" ht="12.75" customHeight="1">
      <c r="A17" s="6"/>
      <c r="B17" s="18"/>
      <c r="C17" s="19"/>
      <c r="D17" s="19"/>
      <c r="E17" s="18"/>
      <c r="F17" s="19"/>
      <c r="G17" s="20"/>
      <c r="H17" s="18"/>
      <c r="I17" s="19"/>
      <c r="J17" s="20"/>
      <c r="K17" s="18"/>
      <c r="L17" s="19"/>
      <c r="M17" s="20"/>
      <c r="N17" s="18"/>
      <c r="O17" s="19"/>
      <c r="P17" s="20"/>
      <c r="Q17" s="18"/>
      <c r="R17" s="19"/>
      <c r="S17" s="20"/>
      <c r="T17" s="18"/>
      <c r="U17" s="19"/>
      <c r="V17" s="20"/>
      <c r="W17" s="18"/>
      <c r="X17" s="19"/>
      <c r="Y17" s="20"/>
      <c r="Z17" s="18"/>
      <c r="AA17" s="19"/>
      <c r="AB17" s="20"/>
      <c r="AC17" s="18"/>
      <c r="AD17" s="19"/>
      <c r="AE17" s="56"/>
      <c r="AF17" s="42"/>
      <c r="AG17" s="42"/>
    </row>
    <row r="18" spans="1:33" ht="12.75" customHeight="1">
      <c r="A18" s="6"/>
      <c r="B18" s="24"/>
      <c r="C18" s="19"/>
      <c r="D18" s="19"/>
      <c r="E18" s="18"/>
      <c r="F18" s="19"/>
      <c r="G18" s="20"/>
      <c r="H18" s="18"/>
      <c r="I18" s="19"/>
      <c r="J18" s="20"/>
      <c r="K18" s="18"/>
      <c r="L18" s="19"/>
      <c r="M18" s="20"/>
      <c r="N18" s="18"/>
      <c r="O18" s="19"/>
      <c r="P18" s="20"/>
      <c r="Q18" s="18"/>
      <c r="R18" s="19"/>
      <c r="S18" s="20"/>
      <c r="T18" s="18"/>
      <c r="U18" s="19"/>
      <c r="V18" s="20"/>
      <c r="W18" s="18"/>
      <c r="X18" s="19"/>
      <c r="Y18" s="20"/>
      <c r="Z18" s="18"/>
      <c r="AA18" s="19"/>
      <c r="AB18" s="20"/>
      <c r="AC18" s="18"/>
      <c r="AD18" s="19"/>
      <c r="AE18" s="20"/>
      <c r="AF18" s="42"/>
      <c r="AG18" s="42"/>
    </row>
    <row r="19" spans="1:33" ht="12.75" customHeight="1">
      <c r="A19" s="7" t="s">
        <v>0</v>
      </c>
      <c r="B19" s="21">
        <f>SUM(B5:B18)</f>
        <v>17364</v>
      </c>
      <c r="C19" s="22">
        <f>SUM(C5:C18)</f>
        <v>8666</v>
      </c>
      <c r="D19" s="49">
        <f aca="true" t="shared" si="11" ref="D19:AE19">SUM(D5:D18)</f>
        <v>8698</v>
      </c>
      <c r="E19" s="50">
        <f t="shared" si="11"/>
        <v>2345</v>
      </c>
      <c r="F19" s="22">
        <f t="shared" si="11"/>
        <v>1149</v>
      </c>
      <c r="G19" s="49">
        <f t="shared" si="11"/>
        <v>1196</v>
      </c>
      <c r="H19" s="50">
        <f t="shared" si="11"/>
        <v>1910</v>
      </c>
      <c r="I19" s="22">
        <f t="shared" si="11"/>
        <v>964</v>
      </c>
      <c r="J19" s="49">
        <f t="shared" si="11"/>
        <v>946</v>
      </c>
      <c r="K19" s="50">
        <f t="shared" si="11"/>
        <v>2288</v>
      </c>
      <c r="L19" s="22">
        <f t="shared" si="11"/>
        <v>1152</v>
      </c>
      <c r="M19" s="49">
        <f t="shared" si="11"/>
        <v>1136</v>
      </c>
      <c r="N19" s="50">
        <f t="shared" si="11"/>
        <v>1332</v>
      </c>
      <c r="O19" s="22">
        <f t="shared" si="11"/>
        <v>673</v>
      </c>
      <c r="P19" s="49">
        <f t="shared" si="11"/>
        <v>659</v>
      </c>
      <c r="Q19" s="50">
        <f t="shared" si="11"/>
        <v>2615</v>
      </c>
      <c r="R19" s="22">
        <f t="shared" si="11"/>
        <v>1296</v>
      </c>
      <c r="S19" s="49">
        <f t="shared" si="11"/>
        <v>1319</v>
      </c>
      <c r="T19" s="50">
        <f t="shared" si="11"/>
        <v>1119</v>
      </c>
      <c r="U19" s="22">
        <f t="shared" si="11"/>
        <v>581</v>
      </c>
      <c r="V19" s="49">
        <f t="shared" si="11"/>
        <v>538</v>
      </c>
      <c r="W19" s="50">
        <f t="shared" si="11"/>
        <v>1652</v>
      </c>
      <c r="X19" s="22">
        <f t="shared" si="11"/>
        <v>860</v>
      </c>
      <c r="Y19" s="49">
        <f t="shared" si="11"/>
        <v>792</v>
      </c>
      <c r="Z19" s="50">
        <f t="shared" si="11"/>
        <v>2191</v>
      </c>
      <c r="AA19" s="22">
        <f t="shared" si="11"/>
        <v>1066</v>
      </c>
      <c r="AB19" s="49">
        <f t="shared" si="11"/>
        <v>1125</v>
      </c>
      <c r="AC19" s="50">
        <f t="shared" si="11"/>
        <v>1912</v>
      </c>
      <c r="AD19" s="22">
        <f t="shared" si="11"/>
        <v>925</v>
      </c>
      <c r="AE19" s="49">
        <f t="shared" si="11"/>
        <v>987</v>
      </c>
      <c r="AF19" s="42"/>
      <c r="AG19" s="42"/>
    </row>
    <row r="20" spans="1:33" ht="12.75" customHeight="1">
      <c r="A20" s="8"/>
      <c r="B20" s="51"/>
      <c r="C20" s="25"/>
      <c r="D20" s="26"/>
      <c r="E20" s="24"/>
      <c r="F20" s="25"/>
      <c r="G20" s="26"/>
      <c r="H20" s="24"/>
      <c r="I20" s="25"/>
      <c r="J20" s="26"/>
      <c r="K20" s="24"/>
      <c r="L20" s="25"/>
      <c r="M20" s="26"/>
      <c r="N20" s="24"/>
      <c r="O20" s="25"/>
      <c r="P20" s="26"/>
      <c r="Q20" s="24"/>
      <c r="R20" s="25"/>
      <c r="S20" s="26"/>
      <c r="T20" s="24"/>
      <c r="U20" s="25"/>
      <c r="V20" s="26"/>
      <c r="W20" s="24"/>
      <c r="X20" s="25"/>
      <c r="Y20" s="26"/>
      <c r="Z20" s="24"/>
      <c r="AA20" s="25"/>
      <c r="AB20" s="26"/>
      <c r="AC20" s="24"/>
      <c r="AD20" s="25"/>
      <c r="AE20" s="26"/>
      <c r="AF20" s="42"/>
      <c r="AG20" s="42"/>
    </row>
  </sheetData>
  <sheetProtection/>
  <printOptions/>
  <pageMargins left="0.7480314960629921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B1" activePane="topRight" state="frozen"/>
      <selection pane="topLeft" activeCell="D10" sqref="D10"/>
      <selection pane="topRight" activeCell="E12" sqref="E12"/>
    </sheetView>
  </sheetViews>
  <sheetFormatPr defaultColWidth="9.00390625" defaultRowHeight="13.5"/>
  <cols>
    <col min="1" max="16384" width="9.00390625" style="39" customWidth="1"/>
  </cols>
  <sheetData>
    <row r="1" spans="1:52" ht="21.75" customHeight="1">
      <c r="A1" s="1" t="s">
        <v>236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1" ht="12.75" customHeight="1">
      <c r="A3" s="12"/>
      <c r="B3" s="14"/>
      <c r="C3" s="9" t="s">
        <v>0</v>
      </c>
      <c r="D3" s="10"/>
      <c r="E3" s="14"/>
      <c r="F3" s="9" t="s">
        <v>6</v>
      </c>
      <c r="G3" s="10"/>
      <c r="H3" s="14"/>
      <c r="I3" s="9" t="s">
        <v>7</v>
      </c>
      <c r="J3" s="10"/>
      <c r="K3" s="14"/>
      <c r="L3" s="9" t="s">
        <v>8</v>
      </c>
      <c r="M3" s="10"/>
      <c r="N3" s="14"/>
      <c r="O3" s="9" t="s">
        <v>9</v>
      </c>
      <c r="P3" s="10"/>
      <c r="Q3" s="14"/>
      <c r="R3" s="9" t="s">
        <v>10</v>
      </c>
      <c r="S3" s="10"/>
      <c r="T3" s="14"/>
      <c r="U3" s="9" t="s">
        <v>11</v>
      </c>
      <c r="V3" s="10"/>
      <c r="W3" s="14"/>
      <c r="X3" s="9" t="s">
        <v>208</v>
      </c>
      <c r="Y3" s="10"/>
      <c r="Z3" s="14"/>
      <c r="AA3" s="9" t="s">
        <v>13</v>
      </c>
      <c r="AB3" s="10"/>
      <c r="AC3" s="14"/>
      <c r="AD3" s="9" t="s">
        <v>14</v>
      </c>
      <c r="AE3" s="10"/>
    </row>
    <row r="4" spans="1:31" ht="12.75" customHeight="1">
      <c r="A4" s="13"/>
      <c r="B4" s="15" t="s">
        <v>0</v>
      </c>
      <c r="C4" s="17" t="s">
        <v>1</v>
      </c>
      <c r="D4" s="16" t="s">
        <v>2</v>
      </c>
      <c r="E4" s="15" t="s">
        <v>0</v>
      </c>
      <c r="F4" s="17" t="s">
        <v>1</v>
      </c>
      <c r="G4" s="16" t="s">
        <v>2</v>
      </c>
      <c r="H4" s="15" t="s">
        <v>0</v>
      </c>
      <c r="I4" s="17" t="s">
        <v>1</v>
      </c>
      <c r="J4" s="16" t="s">
        <v>2</v>
      </c>
      <c r="K4" s="15" t="s">
        <v>0</v>
      </c>
      <c r="L4" s="17" t="s">
        <v>1</v>
      </c>
      <c r="M4" s="16" t="s">
        <v>2</v>
      </c>
      <c r="N4" s="15" t="s">
        <v>0</v>
      </c>
      <c r="O4" s="17" t="s">
        <v>1</v>
      </c>
      <c r="P4" s="16" t="s">
        <v>2</v>
      </c>
      <c r="Q4" s="15" t="s">
        <v>0</v>
      </c>
      <c r="R4" s="17" t="s">
        <v>1</v>
      </c>
      <c r="S4" s="16" t="s">
        <v>2</v>
      </c>
      <c r="T4" s="15" t="s">
        <v>0</v>
      </c>
      <c r="U4" s="17" t="s">
        <v>1</v>
      </c>
      <c r="V4" s="16" t="s">
        <v>2</v>
      </c>
      <c r="W4" s="15" t="s">
        <v>0</v>
      </c>
      <c r="X4" s="17" t="s">
        <v>1</v>
      </c>
      <c r="Y4" s="16" t="s">
        <v>2</v>
      </c>
      <c r="Z4" s="15" t="s">
        <v>0</v>
      </c>
      <c r="AA4" s="17" t="s">
        <v>1</v>
      </c>
      <c r="AB4" s="16" t="s">
        <v>2</v>
      </c>
      <c r="AC4" s="15" t="s">
        <v>0</v>
      </c>
      <c r="AD4" s="17" t="s">
        <v>1</v>
      </c>
      <c r="AE4" s="16" t="s">
        <v>2</v>
      </c>
    </row>
    <row r="5" spans="1:32" ht="12.75" customHeight="1">
      <c r="A5" s="6" t="s">
        <v>197</v>
      </c>
      <c r="B5" s="21">
        <f aca="true" t="shared" si="0" ref="B5:B16">SUM(C5:D5)</f>
        <v>525</v>
      </c>
      <c r="C5" s="19">
        <f>SUMIF($B$4:$AE$4,"=男",E5:AE5)</f>
        <v>273</v>
      </c>
      <c r="D5" s="19">
        <f>SUMIF($B$4:$AE$4,"=男",F5:AF5)</f>
        <v>252</v>
      </c>
      <c r="E5" s="21">
        <f aca="true" t="shared" si="1" ref="E5:E16">SUM(F5:G5)</f>
        <v>77</v>
      </c>
      <c r="F5" s="22">
        <v>37</v>
      </c>
      <c r="G5" s="23">
        <v>40</v>
      </c>
      <c r="H5" s="21">
        <f aca="true" t="shared" si="2" ref="H5:H16">SUM(I5:J5)</f>
        <v>56</v>
      </c>
      <c r="I5" s="22">
        <v>22</v>
      </c>
      <c r="J5" s="23">
        <v>34</v>
      </c>
      <c r="K5" s="21">
        <f aca="true" t="shared" si="3" ref="K5:K16">SUM(L5:M5)</f>
        <v>74</v>
      </c>
      <c r="L5" s="22">
        <v>37</v>
      </c>
      <c r="M5" s="23">
        <v>37</v>
      </c>
      <c r="N5" s="21">
        <f aca="true" t="shared" si="4" ref="N5:N16">SUM(O5:P5)</f>
        <v>28</v>
      </c>
      <c r="O5" s="22">
        <v>12</v>
      </c>
      <c r="P5" s="23">
        <v>16</v>
      </c>
      <c r="Q5" s="21">
        <f aca="true" t="shared" si="5" ref="Q5:Q16">SUM(R5:S5)</f>
        <v>79</v>
      </c>
      <c r="R5" s="22">
        <v>43</v>
      </c>
      <c r="S5" s="23">
        <v>36</v>
      </c>
      <c r="T5" s="21">
        <f aca="true" t="shared" si="6" ref="T5:T16">SUM(U5:V5)</f>
        <v>33</v>
      </c>
      <c r="U5" s="22">
        <v>18</v>
      </c>
      <c r="V5" s="23">
        <v>15</v>
      </c>
      <c r="W5" s="21">
        <f aca="true" t="shared" si="7" ref="W5:W16">SUM(X5:Y5)</f>
        <v>57</v>
      </c>
      <c r="X5" s="22">
        <v>30</v>
      </c>
      <c r="Y5" s="23">
        <v>27</v>
      </c>
      <c r="Z5" s="21">
        <f aca="true" t="shared" si="8" ref="Z5:Z16">SUM(AA5:AB5)</f>
        <v>63</v>
      </c>
      <c r="AA5" s="22">
        <v>42</v>
      </c>
      <c r="AB5" s="23">
        <v>21</v>
      </c>
      <c r="AC5" s="21">
        <f aca="true" t="shared" si="9" ref="AC5:AC16">SUM(AD5:AE5)</f>
        <v>58</v>
      </c>
      <c r="AD5" s="22">
        <v>32</v>
      </c>
      <c r="AE5" s="23">
        <v>26</v>
      </c>
      <c r="AF5" s="42"/>
    </row>
    <row r="6" spans="1:32" ht="12.75" customHeight="1">
      <c r="A6" s="6" t="s">
        <v>198</v>
      </c>
      <c r="B6" s="18">
        <f t="shared" si="0"/>
        <v>2385</v>
      </c>
      <c r="C6" s="19">
        <f aca="true" t="shared" si="10" ref="C6:D16">SUMIF($B$4:$AE$4,"=男",E6:AE6)</f>
        <v>1227</v>
      </c>
      <c r="D6" s="19">
        <f t="shared" si="10"/>
        <v>1158</v>
      </c>
      <c r="E6" s="18">
        <f t="shared" si="1"/>
        <v>319</v>
      </c>
      <c r="F6" s="19">
        <v>151</v>
      </c>
      <c r="G6" s="20">
        <v>168</v>
      </c>
      <c r="H6" s="18">
        <f t="shared" si="2"/>
        <v>245</v>
      </c>
      <c r="I6" s="19">
        <v>122</v>
      </c>
      <c r="J6" s="20">
        <v>123</v>
      </c>
      <c r="K6" s="18">
        <f t="shared" si="3"/>
        <v>369</v>
      </c>
      <c r="L6" s="19">
        <v>182</v>
      </c>
      <c r="M6" s="20">
        <v>187</v>
      </c>
      <c r="N6" s="18">
        <f t="shared" si="4"/>
        <v>174</v>
      </c>
      <c r="O6" s="19">
        <v>91</v>
      </c>
      <c r="P6" s="56">
        <v>83</v>
      </c>
      <c r="Q6" s="18">
        <f t="shared" si="5"/>
        <v>402</v>
      </c>
      <c r="R6" s="19">
        <v>210</v>
      </c>
      <c r="S6" s="20">
        <v>192</v>
      </c>
      <c r="T6" s="18">
        <f t="shared" si="6"/>
        <v>159</v>
      </c>
      <c r="U6" s="19">
        <v>79</v>
      </c>
      <c r="V6" s="20">
        <v>80</v>
      </c>
      <c r="W6" s="18">
        <f t="shared" si="7"/>
        <v>204</v>
      </c>
      <c r="X6" s="19">
        <v>100</v>
      </c>
      <c r="Y6" s="20">
        <v>104</v>
      </c>
      <c r="Z6" s="18">
        <f t="shared" si="8"/>
        <v>266</v>
      </c>
      <c r="AA6" s="19">
        <v>152</v>
      </c>
      <c r="AB6" s="20">
        <v>114</v>
      </c>
      <c r="AC6" s="18">
        <f t="shared" si="9"/>
        <v>247</v>
      </c>
      <c r="AD6" s="19">
        <v>140</v>
      </c>
      <c r="AE6" s="20">
        <v>107</v>
      </c>
      <c r="AF6" s="42"/>
    </row>
    <row r="7" spans="1:32" ht="12.75" customHeight="1">
      <c r="A7" s="6" t="s">
        <v>199</v>
      </c>
      <c r="B7" s="18">
        <f t="shared" si="0"/>
        <v>3426</v>
      </c>
      <c r="C7" s="19">
        <f t="shared" si="10"/>
        <v>1779</v>
      </c>
      <c r="D7" s="19">
        <f t="shared" si="10"/>
        <v>1647</v>
      </c>
      <c r="E7" s="18">
        <f t="shared" si="1"/>
        <v>479</v>
      </c>
      <c r="F7" s="19">
        <v>243</v>
      </c>
      <c r="G7" s="20">
        <v>236</v>
      </c>
      <c r="H7" s="18">
        <f t="shared" si="2"/>
        <v>400</v>
      </c>
      <c r="I7" s="19">
        <v>214</v>
      </c>
      <c r="J7" s="20">
        <v>186</v>
      </c>
      <c r="K7" s="18">
        <f t="shared" si="3"/>
        <v>432</v>
      </c>
      <c r="L7" s="19">
        <v>213</v>
      </c>
      <c r="M7" s="20">
        <v>219</v>
      </c>
      <c r="N7" s="18">
        <f t="shared" si="4"/>
        <v>243</v>
      </c>
      <c r="O7" s="19">
        <v>122</v>
      </c>
      <c r="P7" s="56">
        <v>121</v>
      </c>
      <c r="Q7" s="18">
        <f t="shared" si="5"/>
        <v>548</v>
      </c>
      <c r="R7" s="19">
        <v>283</v>
      </c>
      <c r="S7" s="20">
        <v>265</v>
      </c>
      <c r="T7" s="18">
        <f t="shared" si="6"/>
        <v>221</v>
      </c>
      <c r="U7" s="19">
        <v>122</v>
      </c>
      <c r="V7" s="20">
        <v>99</v>
      </c>
      <c r="W7" s="18">
        <f t="shared" si="7"/>
        <v>316</v>
      </c>
      <c r="X7" s="19">
        <v>177</v>
      </c>
      <c r="Y7" s="20">
        <v>139</v>
      </c>
      <c r="Z7" s="18">
        <f t="shared" si="8"/>
        <v>422</v>
      </c>
      <c r="AA7" s="19">
        <v>219</v>
      </c>
      <c r="AB7" s="20">
        <v>203</v>
      </c>
      <c r="AC7" s="18">
        <f t="shared" si="9"/>
        <v>365</v>
      </c>
      <c r="AD7" s="19">
        <v>186</v>
      </c>
      <c r="AE7" s="20">
        <v>179</v>
      </c>
      <c r="AF7" s="42"/>
    </row>
    <row r="8" spans="1:32" ht="12.75" customHeight="1">
      <c r="A8" s="6">
        <v>14</v>
      </c>
      <c r="B8" s="18">
        <f t="shared" si="0"/>
        <v>346</v>
      </c>
      <c r="C8" s="19">
        <f t="shared" si="10"/>
        <v>174</v>
      </c>
      <c r="D8" s="19">
        <f t="shared" si="10"/>
        <v>172</v>
      </c>
      <c r="E8" s="18">
        <f t="shared" si="1"/>
        <v>33</v>
      </c>
      <c r="F8" s="19">
        <v>15</v>
      </c>
      <c r="G8" s="20">
        <v>18</v>
      </c>
      <c r="H8" s="18">
        <f t="shared" si="2"/>
        <v>44</v>
      </c>
      <c r="I8" s="19">
        <v>24</v>
      </c>
      <c r="J8" s="20">
        <v>20</v>
      </c>
      <c r="K8" s="18">
        <f t="shared" si="3"/>
        <v>36</v>
      </c>
      <c r="L8" s="19">
        <v>16</v>
      </c>
      <c r="M8" s="20">
        <v>20</v>
      </c>
      <c r="N8" s="18">
        <f t="shared" si="4"/>
        <v>23</v>
      </c>
      <c r="O8" s="19">
        <v>16</v>
      </c>
      <c r="P8" s="56">
        <v>7</v>
      </c>
      <c r="Q8" s="18">
        <f t="shared" si="5"/>
        <v>55</v>
      </c>
      <c r="R8" s="19">
        <v>30</v>
      </c>
      <c r="S8" s="20">
        <v>25</v>
      </c>
      <c r="T8" s="18">
        <f t="shared" si="6"/>
        <v>22</v>
      </c>
      <c r="U8" s="19">
        <v>15</v>
      </c>
      <c r="V8" s="20">
        <v>7</v>
      </c>
      <c r="W8" s="18">
        <f t="shared" si="7"/>
        <v>32</v>
      </c>
      <c r="X8" s="19">
        <v>17</v>
      </c>
      <c r="Y8" s="20">
        <v>15</v>
      </c>
      <c r="Z8" s="18">
        <f t="shared" si="8"/>
        <v>64</v>
      </c>
      <c r="AA8" s="19">
        <v>27</v>
      </c>
      <c r="AB8" s="20">
        <v>37</v>
      </c>
      <c r="AC8" s="18">
        <f t="shared" si="9"/>
        <v>37</v>
      </c>
      <c r="AD8" s="19">
        <v>14</v>
      </c>
      <c r="AE8" s="20">
        <v>23</v>
      </c>
      <c r="AF8" s="42"/>
    </row>
    <row r="9" spans="1:32" ht="12.75" customHeight="1">
      <c r="A9" s="6" t="s">
        <v>200</v>
      </c>
      <c r="B9" s="18">
        <f t="shared" si="0"/>
        <v>1381</v>
      </c>
      <c r="C9" s="19">
        <f t="shared" si="10"/>
        <v>767</v>
      </c>
      <c r="D9" s="19">
        <f t="shared" si="10"/>
        <v>614</v>
      </c>
      <c r="E9" s="18">
        <f t="shared" si="1"/>
        <v>188</v>
      </c>
      <c r="F9" s="19">
        <v>118</v>
      </c>
      <c r="G9" s="20">
        <v>70</v>
      </c>
      <c r="H9" s="18">
        <f t="shared" si="2"/>
        <v>149</v>
      </c>
      <c r="I9" s="19">
        <v>82</v>
      </c>
      <c r="J9" s="20">
        <v>67</v>
      </c>
      <c r="K9" s="18">
        <f t="shared" si="3"/>
        <v>188</v>
      </c>
      <c r="L9" s="19">
        <v>92</v>
      </c>
      <c r="M9" s="20">
        <v>96</v>
      </c>
      <c r="N9" s="18">
        <f t="shared" si="4"/>
        <v>81</v>
      </c>
      <c r="O9" s="19">
        <v>54</v>
      </c>
      <c r="P9" s="56">
        <v>27</v>
      </c>
      <c r="Q9" s="18">
        <f t="shared" si="5"/>
        <v>237</v>
      </c>
      <c r="R9" s="19">
        <v>132</v>
      </c>
      <c r="S9" s="20">
        <v>105</v>
      </c>
      <c r="T9" s="18">
        <f t="shared" si="6"/>
        <v>66</v>
      </c>
      <c r="U9" s="19">
        <v>53</v>
      </c>
      <c r="V9" s="20">
        <v>13</v>
      </c>
      <c r="W9" s="18">
        <f t="shared" si="7"/>
        <v>115</v>
      </c>
      <c r="X9" s="19">
        <v>65</v>
      </c>
      <c r="Y9" s="20">
        <v>50</v>
      </c>
      <c r="Z9" s="18">
        <f t="shared" si="8"/>
        <v>199</v>
      </c>
      <c r="AA9" s="19">
        <v>94</v>
      </c>
      <c r="AB9" s="20">
        <v>105</v>
      </c>
      <c r="AC9" s="18">
        <f t="shared" si="9"/>
        <v>158</v>
      </c>
      <c r="AD9" s="19">
        <v>77</v>
      </c>
      <c r="AE9" s="20">
        <v>81</v>
      </c>
      <c r="AF9" s="42"/>
    </row>
    <row r="10" spans="1:32" ht="12.75" customHeight="1">
      <c r="A10" s="6" t="s">
        <v>201</v>
      </c>
      <c r="B10" s="18">
        <f t="shared" si="0"/>
        <v>1227</v>
      </c>
      <c r="C10" s="19">
        <f t="shared" si="10"/>
        <v>602</v>
      </c>
      <c r="D10" s="19">
        <f t="shared" si="10"/>
        <v>625</v>
      </c>
      <c r="E10" s="18">
        <f t="shared" si="1"/>
        <v>158</v>
      </c>
      <c r="F10" s="19">
        <v>71</v>
      </c>
      <c r="G10" s="20">
        <v>87</v>
      </c>
      <c r="H10" s="18">
        <f t="shared" si="2"/>
        <v>124</v>
      </c>
      <c r="I10" s="19">
        <v>57</v>
      </c>
      <c r="J10" s="20">
        <v>67</v>
      </c>
      <c r="K10" s="18">
        <f t="shared" si="3"/>
        <v>184</v>
      </c>
      <c r="L10" s="19">
        <v>91</v>
      </c>
      <c r="M10" s="20">
        <v>93</v>
      </c>
      <c r="N10" s="18">
        <f t="shared" si="4"/>
        <v>81</v>
      </c>
      <c r="O10" s="19">
        <v>53</v>
      </c>
      <c r="P10" s="56">
        <v>28</v>
      </c>
      <c r="Q10" s="18">
        <f t="shared" si="5"/>
        <v>218</v>
      </c>
      <c r="R10" s="19">
        <v>104</v>
      </c>
      <c r="S10" s="20">
        <v>114</v>
      </c>
      <c r="T10" s="18">
        <f t="shared" si="6"/>
        <v>77</v>
      </c>
      <c r="U10" s="19">
        <v>41</v>
      </c>
      <c r="V10" s="20">
        <v>36</v>
      </c>
      <c r="W10" s="18">
        <f t="shared" si="7"/>
        <v>103</v>
      </c>
      <c r="X10" s="19">
        <v>58</v>
      </c>
      <c r="Y10" s="20">
        <v>45</v>
      </c>
      <c r="Z10" s="18">
        <f t="shared" si="8"/>
        <v>174</v>
      </c>
      <c r="AA10" s="19">
        <v>71</v>
      </c>
      <c r="AB10" s="20">
        <v>103</v>
      </c>
      <c r="AC10" s="18">
        <f t="shared" si="9"/>
        <v>108</v>
      </c>
      <c r="AD10" s="19">
        <v>56</v>
      </c>
      <c r="AE10" s="20">
        <v>52</v>
      </c>
      <c r="AF10" s="42"/>
    </row>
    <row r="11" spans="1:32" s="41" customFormat="1" ht="12.75" customHeight="1">
      <c r="A11" s="40" t="s">
        <v>202</v>
      </c>
      <c r="B11" s="45">
        <f t="shared" si="0"/>
        <v>1549</v>
      </c>
      <c r="C11" s="19">
        <f t="shared" si="10"/>
        <v>1549</v>
      </c>
      <c r="D11" s="59" t="s">
        <v>231</v>
      </c>
      <c r="E11" s="45">
        <f t="shared" si="1"/>
        <v>190</v>
      </c>
      <c r="F11" s="46">
        <v>190</v>
      </c>
      <c r="G11" s="59" t="s">
        <v>231</v>
      </c>
      <c r="H11" s="45">
        <f t="shared" si="2"/>
        <v>149</v>
      </c>
      <c r="I11" s="46">
        <v>149</v>
      </c>
      <c r="J11" s="59" t="s">
        <v>231</v>
      </c>
      <c r="K11" s="45">
        <f t="shared" si="3"/>
        <v>248</v>
      </c>
      <c r="L11" s="46">
        <v>248</v>
      </c>
      <c r="M11" s="59" t="s">
        <v>231</v>
      </c>
      <c r="N11" s="45">
        <f t="shared" si="4"/>
        <v>102</v>
      </c>
      <c r="O11" s="46">
        <v>102</v>
      </c>
      <c r="P11" s="60" t="s">
        <v>231</v>
      </c>
      <c r="Q11" s="45">
        <f t="shared" si="5"/>
        <v>267</v>
      </c>
      <c r="R11" s="46">
        <v>267</v>
      </c>
      <c r="S11" s="59" t="s">
        <v>231</v>
      </c>
      <c r="T11" s="45">
        <f t="shared" si="6"/>
        <v>89</v>
      </c>
      <c r="U11" s="46">
        <v>89</v>
      </c>
      <c r="V11" s="59" t="s">
        <v>231</v>
      </c>
      <c r="W11" s="45">
        <f t="shared" si="7"/>
        <v>128</v>
      </c>
      <c r="X11" s="46">
        <v>128</v>
      </c>
      <c r="Y11" s="59" t="s">
        <v>231</v>
      </c>
      <c r="Z11" s="45">
        <f t="shared" si="8"/>
        <v>212</v>
      </c>
      <c r="AA11" s="46">
        <v>212</v>
      </c>
      <c r="AB11" s="59" t="s">
        <v>231</v>
      </c>
      <c r="AC11" s="45">
        <f t="shared" si="9"/>
        <v>164</v>
      </c>
      <c r="AD11" s="46">
        <v>164</v>
      </c>
      <c r="AE11" s="60" t="s">
        <v>231</v>
      </c>
      <c r="AF11" s="47"/>
    </row>
    <row r="12" spans="1:32" s="41" customFormat="1" ht="12.75" customHeight="1">
      <c r="A12" s="40" t="s">
        <v>203</v>
      </c>
      <c r="B12" s="45">
        <f t="shared" si="0"/>
        <v>1628</v>
      </c>
      <c r="C12" s="19">
        <f t="shared" si="10"/>
        <v>1628</v>
      </c>
      <c r="D12" s="59" t="s">
        <v>231</v>
      </c>
      <c r="E12" s="45">
        <f t="shared" si="1"/>
        <v>209</v>
      </c>
      <c r="F12" s="46">
        <v>209</v>
      </c>
      <c r="G12" s="59" t="s">
        <v>231</v>
      </c>
      <c r="H12" s="45">
        <f t="shared" si="2"/>
        <v>165</v>
      </c>
      <c r="I12" s="46">
        <v>165</v>
      </c>
      <c r="J12" s="59" t="s">
        <v>231</v>
      </c>
      <c r="K12" s="45">
        <f t="shared" si="3"/>
        <v>229</v>
      </c>
      <c r="L12" s="46">
        <v>229</v>
      </c>
      <c r="M12" s="59" t="s">
        <v>231</v>
      </c>
      <c r="N12" s="45">
        <f t="shared" si="4"/>
        <v>108</v>
      </c>
      <c r="O12" s="46">
        <v>108</v>
      </c>
      <c r="P12" s="60" t="s">
        <v>231</v>
      </c>
      <c r="Q12" s="45">
        <f t="shared" si="5"/>
        <v>253</v>
      </c>
      <c r="R12" s="46">
        <v>253</v>
      </c>
      <c r="S12" s="59" t="s">
        <v>231</v>
      </c>
      <c r="T12" s="45">
        <f t="shared" si="6"/>
        <v>114</v>
      </c>
      <c r="U12" s="46">
        <v>114</v>
      </c>
      <c r="V12" s="59" t="s">
        <v>231</v>
      </c>
      <c r="W12" s="45">
        <f t="shared" si="7"/>
        <v>163</v>
      </c>
      <c r="X12" s="46">
        <v>163</v>
      </c>
      <c r="Y12" s="59" t="s">
        <v>231</v>
      </c>
      <c r="Z12" s="45">
        <f t="shared" si="8"/>
        <v>212</v>
      </c>
      <c r="AA12" s="46">
        <v>212</v>
      </c>
      <c r="AB12" s="59" t="s">
        <v>231</v>
      </c>
      <c r="AC12" s="45">
        <f t="shared" si="9"/>
        <v>175</v>
      </c>
      <c r="AD12" s="46">
        <v>175</v>
      </c>
      <c r="AE12" s="60" t="s">
        <v>231</v>
      </c>
      <c r="AF12" s="47"/>
    </row>
    <row r="13" spans="1:32" s="41" customFormat="1" ht="12.75" customHeight="1">
      <c r="A13" s="40" t="s">
        <v>204</v>
      </c>
      <c r="B13" s="45">
        <f t="shared" si="0"/>
        <v>2052</v>
      </c>
      <c r="C13" s="59" t="s">
        <v>231</v>
      </c>
      <c r="D13" s="19">
        <f t="shared" si="10"/>
        <v>2052</v>
      </c>
      <c r="E13" s="45">
        <f t="shared" si="1"/>
        <v>270</v>
      </c>
      <c r="F13" s="59" t="s">
        <v>231</v>
      </c>
      <c r="G13" s="48">
        <v>270</v>
      </c>
      <c r="H13" s="45">
        <f t="shared" si="2"/>
        <v>204</v>
      </c>
      <c r="I13" s="59" t="s">
        <v>231</v>
      </c>
      <c r="J13" s="48">
        <v>204</v>
      </c>
      <c r="K13" s="45">
        <f t="shared" si="3"/>
        <v>283</v>
      </c>
      <c r="L13" s="59" t="s">
        <v>231</v>
      </c>
      <c r="M13" s="48">
        <v>283</v>
      </c>
      <c r="N13" s="45">
        <f t="shared" si="4"/>
        <v>165</v>
      </c>
      <c r="O13" s="59" t="s">
        <v>231</v>
      </c>
      <c r="P13" s="52">
        <v>165</v>
      </c>
      <c r="Q13" s="45">
        <f t="shared" si="5"/>
        <v>340</v>
      </c>
      <c r="R13" s="59" t="s">
        <v>231</v>
      </c>
      <c r="S13" s="48">
        <v>340</v>
      </c>
      <c r="T13" s="45">
        <f t="shared" si="6"/>
        <v>132</v>
      </c>
      <c r="U13" s="59" t="s">
        <v>231</v>
      </c>
      <c r="V13" s="48">
        <v>132</v>
      </c>
      <c r="W13" s="45">
        <f t="shared" si="7"/>
        <v>190</v>
      </c>
      <c r="X13" s="59" t="s">
        <v>231</v>
      </c>
      <c r="Y13" s="48">
        <v>190</v>
      </c>
      <c r="Z13" s="45">
        <f t="shared" si="8"/>
        <v>258</v>
      </c>
      <c r="AA13" s="59" t="s">
        <v>231</v>
      </c>
      <c r="AB13" s="48">
        <v>258</v>
      </c>
      <c r="AC13" s="45">
        <f t="shared" si="9"/>
        <v>210</v>
      </c>
      <c r="AD13" s="59" t="s">
        <v>231</v>
      </c>
      <c r="AE13" s="48">
        <v>210</v>
      </c>
      <c r="AF13" s="47"/>
    </row>
    <row r="14" spans="1:32" s="41" customFormat="1" ht="12.75" customHeight="1">
      <c r="A14" s="40" t="s">
        <v>205</v>
      </c>
      <c r="B14" s="45">
        <f t="shared" si="0"/>
        <v>1282</v>
      </c>
      <c r="C14" s="59" t="s">
        <v>231</v>
      </c>
      <c r="D14" s="19">
        <f t="shared" si="10"/>
        <v>1282</v>
      </c>
      <c r="E14" s="45">
        <f t="shared" si="1"/>
        <v>180</v>
      </c>
      <c r="F14" s="59" t="s">
        <v>231</v>
      </c>
      <c r="G14" s="48">
        <v>180</v>
      </c>
      <c r="H14" s="45">
        <f t="shared" si="2"/>
        <v>130</v>
      </c>
      <c r="I14" s="59" t="s">
        <v>231</v>
      </c>
      <c r="J14" s="48">
        <v>130</v>
      </c>
      <c r="K14" s="45">
        <f t="shared" si="3"/>
        <v>174</v>
      </c>
      <c r="L14" s="59" t="s">
        <v>231</v>
      </c>
      <c r="M14" s="48">
        <v>174</v>
      </c>
      <c r="N14" s="45">
        <f t="shared" si="4"/>
        <v>94</v>
      </c>
      <c r="O14" s="59" t="s">
        <v>231</v>
      </c>
      <c r="P14" s="52">
        <v>94</v>
      </c>
      <c r="Q14" s="45">
        <f t="shared" si="5"/>
        <v>202</v>
      </c>
      <c r="R14" s="59" t="s">
        <v>231</v>
      </c>
      <c r="S14" s="48">
        <v>202</v>
      </c>
      <c r="T14" s="45">
        <f t="shared" si="6"/>
        <v>71</v>
      </c>
      <c r="U14" s="59" t="s">
        <v>231</v>
      </c>
      <c r="V14" s="48">
        <v>71</v>
      </c>
      <c r="W14" s="45">
        <f t="shared" si="7"/>
        <v>113</v>
      </c>
      <c r="X14" s="59" t="s">
        <v>231</v>
      </c>
      <c r="Y14" s="48">
        <v>113</v>
      </c>
      <c r="Z14" s="45">
        <f t="shared" si="8"/>
        <v>183</v>
      </c>
      <c r="AA14" s="59" t="s">
        <v>231</v>
      </c>
      <c r="AB14" s="48">
        <v>183</v>
      </c>
      <c r="AC14" s="45">
        <f t="shared" si="9"/>
        <v>135</v>
      </c>
      <c r="AD14" s="59" t="s">
        <v>231</v>
      </c>
      <c r="AE14" s="48">
        <v>135</v>
      </c>
      <c r="AF14" s="47"/>
    </row>
    <row r="15" spans="1:32" ht="12.75" customHeight="1">
      <c r="A15" s="6" t="s">
        <v>206</v>
      </c>
      <c r="B15" s="18">
        <f t="shared" si="0"/>
        <v>541</v>
      </c>
      <c r="C15" s="19">
        <f t="shared" si="10"/>
        <v>242</v>
      </c>
      <c r="D15" s="19">
        <f t="shared" si="10"/>
        <v>299</v>
      </c>
      <c r="E15" s="18">
        <f t="shared" si="1"/>
        <v>60</v>
      </c>
      <c r="F15" s="19">
        <v>26</v>
      </c>
      <c r="G15" s="20">
        <v>34</v>
      </c>
      <c r="H15" s="18">
        <f t="shared" si="2"/>
        <v>46</v>
      </c>
      <c r="I15" s="19">
        <v>23</v>
      </c>
      <c r="J15" s="20">
        <v>23</v>
      </c>
      <c r="K15" s="18">
        <f t="shared" si="3"/>
        <v>84</v>
      </c>
      <c r="L15" s="19">
        <v>35</v>
      </c>
      <c r="M15" s="20">
        <v>49</v>
      </c>
      <c r="N15" s="18">
        <f t="shared" si="4"/>
        <v>31</v>
      </c>
      <c r="O15" s="19">
        <v>16</v>
      </c>
      <c r="P15" s="56">
        <v>15</v>
      </c>
      <c r="Q15" s="18">
        <f t="shared" si="5"/>
        <v>80</v>
      </c>
      <c r="R15" s="19">
        <v>37</v>
      </c>
      <c r="S15" s="20">
        <v>43</v>
      </c>
      <c r="T15" s="18">
        <f t="shared" si="6"/>
        <v>31</v>
      </c>
      <c r="U15" s="19">
        <v>9</v>
      </c>
      <c r="V15" s="20">
        <v>22</v>
      </c>
      <c r="W15" s="18">
        <f t="shared" si="7"/>
        <v>60</v>
      </c>
      <c r="X15" s="19">
        <v>23</v>
      </c>
      <c r="Y15" s="20">
        <v>37</v>
      </c>
      <c r="Z15" s="18">
        <f t="shared" si="8"/>
        <v>75</v>
      </c>
      <c r="AA15" s="19">
        <v>40</v>
      </c>
      <c r="AB15" s="20">
        <v>35</v>
      </c>
      <c r="AC15" s="18">
        <f t="shared" si="9"/>
        <v>74</v>
      </c>
      <c r="AD15" s="19">
        <v>33</v>
      </c>
      <c r="AE15" s="20">
        <v>41</v>
      </c>
      <c r="AF15" s="42"/>
    </row>
    <row r="16" spans="1:32" ht="12.75" customHeight="1">
      <c r="A16" s="6" t="s">
        <v>229</v>
      </c>
      <c r="B16" s="18">
        <f t="shared" si="0"/>
        <v>1330</v>
      </c>
      <c r="C16" s="19">
        <f t="shared" si="10"/>
        <v>550</v>
      </c>
      <c r="D16" s="19">
        <f t="shared" si="10"/>
        <v>780</v>
      </c>
      <c r="E16" s="18">
        <f t="shared" si="1"/>
        <v>165</v>
      </c>
      <c r="F16" s="19">
        <v>69</v>
      </c>
      <c r="G16" s="20">
        <v>96</v>
      </c>
      <c r="H16" s="18">
        <f t="shared" si="2"/>
        <v>139</v>
      </c>
      <c r="I16" s="19">
        <v>61</v>
      </c>
      <c r="J16" s="20">
        <v>78</v>
      </c>
      <c r="K16" s="18">
        <f t="shared" si="3"/>
        <v>170</v>
      </c>
      <c r="L16" s="19">
        <v>77</v>
      </c>
      <c r="M16" s="20">
        <v>93</v>
      </c>
      <c r="N16" s="18">
        <f t="shared" si="4"/>
        <v>81</v>
      </c>
      <c r="O16" s="19">
        <v>27</v>
      </c>
      <c r="P16" s="56">
        <v>54</v>
      </c>
      <c r="Q16" s="18">
        <f t="shared" si="5"/>
        <v>219</v>
      </c>
      <c r="R16" s="19">
        <v>83</v>
      </c>
      <c r="S16" s="20">
        <v>136</v>
      </c>
      <c r="T16" s="18">
        <f t="shared" si="6"/>
        <v>73</v>
      </c>
      <c r="U16" s="19">
        <v>33</v>
      </c>
      <c r="V16" s="20">
        <v>40</v>
      </c>
      <c r="W16" s="18">
        <f t="shared" si="7"/>
        <v>137</v>
      </c>
      <c r="X16" s="19">
        <v>53</v>
      </c>
      <c r="Y16" s="20">
        <v>84</v>
      </c>
      <c r="Z16" s="18">
        <f t="shared" si="8"/>
        <v>188</v>
      </c>
      <c r="AA16" s="19">
        <v>83</v>
      </c>
      <c r="AB16" s="20">
        <v>105</v>
      </c>
      <c r="AC16" s="18">
        <f t="shared" si="9"/>
        <v>158</v>
      </c>
      <c r="AD16" s="19">
        <v>64</v>
      </c>
      <c r="AE16" s="20">
        <v>94</v>
      </c>
      <c r="AF16" s="42"/>
    </row>
    <row r="17" spans="1:32" ht="12.75" customHeight="1">
      <c r="A17" s="6"/>
      <c r="B17" s="18"/>
      <c r="C17" s="19"/>
      <c r="D17" s="19"/>
      <c r="E17" s="18"/>
      <c r="F17" s="19"/>
      <c r="G17" s="20"/>
      <c r="H17" s="18"/>
      <c r="I17" s="19"/>
      <c r="J17" s="20"/>
      <c r="K17" s="18"/>
      <c r="L17" s="19"/>
      <c r="M17" s="20"/>
      <c r="N17" s="18"/>
      <c r="O17" s="19"/>
      <c r="P17" s="56"/>
      <c r="Q17" s="18"/>
      <c r="R17" s="19"/>
      <c r="S17" s="20"/>
      <c r="T17" s="18"/>
      <c r="U17" s="19"/>
      <c r="V17" s="20"/>
      <c r="W17" s="18"/>
      <c r="X17" s="19"/>
      <c r="Y17" s="20"/>
      <c r="Z17" s="18"/>
      <c r="AA17" s="19"/>
      <c r="AB17" s="20"/>
      <c r="AC17" s="18"/>
      <c r="AD17" s="19"/>
      <c r="AE17" s="20"/>
      <c r="AF17" s="42"/>
    </row>
    <row r="18" spans="1:32" ht="12.75" customHeight="1">
      <c r="A18" s="6"/>
      <c r="B18" s="24"/>
      <c r="C18" s="19"/>
      <c r="D18" s="19"/>
      <c r="E18" s="18"/>
      <c r="F18" s="19"/>
      <c r="G18" s="20"/>
      <c r="H18" s="18"/>
      <c r="I18" s="19"/>
      <c r="J18" s="20"/>
      <c r="K18" s="18"/>
      <c r="L18" s="19"/>
      <c r="M18" s="20"/>
      <c r="N18" s="18"/>
      <c r="O18" s="19"/>
      <c r="P18" s="20"/>
      <c r="Q18" s="18"/>
      <c r="R18" s="19"/>
      <c r="S18" s="20"/>
      <c r="T18" s="18"/>
      <c r="U18" s="19"/>
      <c r="V18" s="20"/>
      <c r="W18" s="18"/>
      <c r="X18" s="19"/>
      <c r="Y18" s="20"/>
      <c r="Z18" s="18"/>
      <c r="AA18" s="19"/>
      <c r="AB18" s="20"/>
      <c r="AC18" s="18"/>
      <c r="AD18" s="19"/>
      <c r="AE18" s="20"/>
      <c r="AF18" s="42"/>
    </row>
    <row r="19" spans="1:32" ht="12.75" customHeight="1">
      <c r="A19" s="7" t="s">
        <v>0</v>
      </c>
      <c r="B19" s="21">
        <f>SUM(B5:B18)</f>
        <v>17672</v>
      </c>
      <c r="C19" s="22">
        <f>SUM(C5:C18)</f>
        <v>8791</v>
      </c>
      <c r="D19" s="49">
        <f aca="true" t="shared" si="11" ref="D19:AE19">SUM(D5:D18)</f>
        <v>8881</v>
      </c>
      <c r="E19" s="50">
        <f t="shared" si="11"/>
        <v>2328</v>
      </c>
      <c r="F19" s="22">
        <f t="shared" si="11"/>
        <v>1129</v>
      </c>
      <c r="G19" s="49">
        <f t="shared" si="11"/>
        <v>1199</v>
      </c>
      <c r="H19" s="50">
        <f t="shared" si="11"/>
        <v>1851</v>
      </c>
      <c r="I19" s="22">
        <f t="shared" si="11"/>
        <v>919</v>
      </c>
      <c r="J19" s="49">
        <f t="shared" si="11"/>
        <v>932</v>
      </c>
      <c r="K19" s="50">
        <f t="shared" si="11"/>
        <v>2471</v>
      </c>
      <c r="L19" s="22">
        <f t="shared" si="11"/>
        <v>1220</v>
      </c>
      <c r="M19" s="49">
        <f t="shared" si="11"/>
        <v>1251</v>
      </c>
      <c r="N19" s="50">
        <f t="shared" si="11"/>
        <v>1211</v>
      </c>
      <c r="O19" s="22">
        <f t="shared" si="11"/>
        <v>601</v>
      </c>
      <c r="P19" s="49">
        <f t="shared" si="11"/>
        <v>610</v>
      </c>
      <c r="Q19" s="50">
        <f t="shared" si="11"/>
        <v>2900</v>
      </c>
      <c r="R19" s="22">
        <f t="shared" si="11"/>
        <v>1442</v>
      </c>
      <c r="S19" s="49">
        <f t="shared" si="11"/>
        <v>1458</v>
      </c>
      <c r="T19" s="50">
        <f t="shared" si="11"/>
        <v>1088</v>
      </c>
      <c r="U19" s="22">
        <f t="shared" si="11"/>
        <v>573</v>
      </c>
      <c r="V19" s="49">
        <f t="shared" si="11"/>
        <v>515</v>
      </c>
      <c r="W19" s="50">
        <f t="shared" si="11"/>
        <v>1618</v>
      </c>
      <c r="X19" s="22">
        <f t="shared" si="11"/>
        <v>814</v>
      </c>
      <c r="Y19" s="49">
        <f t="shared" si="11"/>
        <v>804</v>
      </c>
      <c r="Z19" s="50">
        <f t="shared" si="11"/>
        <v>2316</v>
      </c>
      <c r="AA19" s="22">
        <f t="shared" si="11"/>
        <v>1152</v>
      </c>
      <c r="AB19" s="49">
        <f t="shared" si="11"/>
        <v>1164</v>
      </c>
      <c r="AC19" s="50">
        <f t="shared" si="11"/>
        <v>1889</v>
      </c>
      <c r="AD19" s="22">
        <f t="shared" si="11"/>
        <v>941</v>
      </c>
      <c r="AE19" s="49">
        <f t="shared" si="11"/>
        <v>948</v>
      </c>
      <c r="AF19" s="42"/>
    </row>
    <row r="20" spans="1:32" ht="12.75" customHeight="1">
      <c r="A20" s="8"/>
      <c r="B20" s="51"/>
      <c r="C20" s="25"/>
      <c r="D20" s="26"/>
      <c r="E20" s="24"/>
      <c r="F20" s="25"/>
      <c r="G20" s="26"/>
      <c r="H20" s="24"/>
      <c r="I20" s="25"/>
      <c r="J20" s="26"/>
      <c r="K20" s="24"/>
      <c r="L20" s="25"/>
      <c r="M20" s="26"/>
      <c r="N20" s="24"/>
      <c r="O20" s="25"/>
      <c r="P20" s="26"/>
      <c r="Q20" s="24"/>
      <c r="R20" s="25"/>
      <c r="S20" s="26"/>
      <c r="T20" s="24"/>
      <c r="U20" s="25"/>
      <c r="V20" s="26"/>
      <c r="W20" s="24"/>
      <c r="X20" s="25"/>
      <c r="Y20" s="26"/>
      <c r="Z20" s="24"/>
      <c r="AA20" s="25"/>
      <c r="AB20" s="26"/>
      <c r="AC20" s="24"/>
      <c r="AD20" s="25"/>
      <c r="AE20" s="26"/>
      <c r="AF20" s="42"/>
    </row>
  </sheetData>
  <sheetProtection/>
  <printOptions/>
  <pageMargins left="0.7480314960629921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pane xSplit="1" topLeftCell="B1" activePane="topRight" state="frozen"/>
      <selection pane="topLeft" activeCell="D10" sqref="D10"/>
      <selection pane="topRight" activeCell="C13" sqref="C13"/>
    </sheetView>
  </sheetViews>
  <sheetFormatPr defaultColWidth="9.00390625" defaultRowHeight="13.5"/>
  <cols>
    <col min="1" max="16384" width="9.00390625" style="39" customWidth="1"/>
  </cols>
  <sheetData>
    <row r="1" spans="1:52" ht="21.75" customHeight="1">
      <c r="A1" s="1" t="s">
        <v>237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1" ht="12.75" customHeight="1">
      <c r="A3" s="12"/>
      <c r="B3" s="14"/>
      <c r="C3" s="9" t="s">
        <v>0</v>
      </c>
      <c r="D3" s="10"/>
      <c r="E3" s="14"/>
      <c r="F3" s="9" t="s">
        <v>6</v>
      </c>
      <c r="G3" s="10"/>
      <c r="H3" s="14"/>
      <c r="I3" s="9" t="s">
        <v>7</v>
      </c>
      <c r="J3" s="10"/>
      <c r="K3" s="14"/>
      <c r="L3" s="9" t="s">
        <v>8</v>
      </c>
      <c r="M3" s="10"/>
      <c r="N3" s="14"/>
      <c r="O3" s="9" t="s">
        <v>9</v>
      </c>
      <c r="P3" s="10"/>
      <c r="Q3" s="14"/>
      <c r="R3" s="9" t="s">
        <v>10</v>
      </c>
      <c r="S3" s="10"/>
      <c r="T3" s="14"/>
      <c r="U3" s="9" t="s">
        <v>11</v>
      </c>
      <c r="V3" s="10"/>
      <c r="W3" s="14"/>
      <c r="X3" s="9" t="s">
        <v>208</v>
      </c>
      <c r="Y3" s="10"/>
      <c r="Z3" s="14"/>
      <c r="AA3" s="9" t="s">
        <v>13</v>
      </c>
      <c r="AB3" s="10"/>
      <c r="AC3" s="14"/>
      <c r="AD3" s="9" t="s">
        <v>14</v>
      </c>
      <c r="AE3" s="10"/>
    </row>
    <row r="4" spans="1:31" ht="12.75" customHeight="1">
      <c r="A4" s="13"/>
      <c r="B4" s="15" t="s">
        <v>0</v>
      </c>
      <c r="C4" s="17" t="s">
        <v>1</v>
      </c>
      <c r="D4" s="16" t="s">
        <v>2</v>
      </c>
      <c r="E4" s="15" t="s">
        <v>0</v>
      </c>
      <c r="F4" s="17" t="s">
        <v>1</v>
      </c>
      <c r="G4" s="16" t="s">
        <v>2</v>
      </c>
      <c r="H4" s="15" t="s">
        <v>0</v>
      </c>
      <c r="I4" s="17" t="s">
        <v>1</v>
      </c>
      <c r="J4" s="16" t="s">
        <v>2</v>
      </c>
      <c r="K4" s="15" t="s">
        <v>0</v>
      </c>
      <c r="L4" s="17" t="s">
        <v>1</v>
      </c>
      <c r="M4" s="16" t="s">
        <v>2</v>
      </c>
      <c r="N4" s="15" t="s">
        <v>0</v>
      </c>
      <c r="O4" s="17" t="s">
        <v>1</v>
      </c>
      <c r="P4" s="16" t="s">
        <v>2</v>
      </c>
      <c r="Q4" s="15" t="s">
        <v>0</v>
      </c>
      <c r="R4" s="17" t="s">
        <v>1</v>
      </c>
      <c r="S4" s="16" t="s">
        <v>2</v>
      </c>
      <c r="T4" s="15" t="s">
        <v>0</v>
      </c>
      <c r="U4" s="17" t="s">
        <v>1</v>
      </c>
      <c r="V4" s="16" t="s">
        <v>2</v>
      </c>
      <c r="W4" s="15" t="s">
        <v>0</v>
      </c>
      <c r="X4" s="17" t="s">
        <v>1</v>
      </c>
      <c r="Y4" s="16" t="s">
        <v>2</v>
      </c>
      <c r="Z4" s="15" t="s">
        <v>0</v>
      </c>
      <c r="AA4" s="17" t="s">
        <v>1</v>
      </c>
      <c r="AB4" s="16" t="s">
        <v>2</v>
      </c>
      <c r="AC4" s="15" t="s">
        <v>0</v>
      </c>
      <c r="AD4" s="17" t="s">
        <v>1</v>
      </c>
      <c r="AE4" s="16" t="s">
        <v>2</v>
      </c>
    </row>
    <row r="5" spans="1:31" ht="12.75" customHeight="1">
      <c r="A5" s="6" t="s">
        <v>197</v>
      </c>
      <c r="B5" s="21">
        <f>SUM(C5:D5)</f>
        <v>513</v>
      </c>
      <c r="C5" s="22">
        <f>SUM(F5,I5,L5,O5,R5,U5,X5,AA5,AD5,)</f>
        <v>268</v>
      </c>
      <c r="D5" s="23">
        <f>SUM(G5,J5,M5,P5,S5,V5,Y5,AB5,AE5,)</f>
        <v>245</v>
      </c>
      <c r="E5" s="21">
        <f>SUM(F5:G5)</f>
        <v>66</v>
      </c>
      <c r="F5" s="22">
        <v>36</v>
      </c>
      <c r="G5" s="23">
        <v>30</v>
      </c>
      <c r="H5" s="21">
        <f>SUM(I5:J5)</f>
        <v>59</v>
      </c>
      <c r="I5" s="22">
        <v>30</v>
      </c>
      <c r="J5" s="23">
        <v>29</v>
      </c>
      <c r="K5" s="21">
        <f>SUM(L5:M5)</f>
        <v>69</v>
      </c>
      <c r="L5" s="22">
        <v>36</v>
      </c>
      <c r="M5" s="23">
        <v>33</v>
      </c>
      <c r="N5" s="21">
        <f>SUM(O5:P5)</f>
        <v>46</v>
      </c>
      <c r="O5" s="22">
        <v>28</v>
      </c>
      <c r="P5" s="49">
        <v>18</v>
      </c>
      <c r="Q5" s="21">
        <f>SUM(R5:S5)</f>
        <v>94</v>
      </c>
      <c r="R5" s="22">
        <v>49</v>
      </c>
      <c r="S5" s="23">
        <v>45</v>
      </c>
      <c r="T5" s="21">
        <f>SUM(U5:V5)</f>
        <v>36</v>
      </c>
      <c r="U5" s="22">
        <v>15</v>
      </c>
      <c r="V5" s="23">
        <v>21</v>
      </c>
      <c r="W5" s="21">
        <f>SUM(X5:Y5)</f>
        <v>34</v>
      </c>
      <c r="X5" s="22">
        <v>21</v>
      </c>
      <c r="Y5" s="23">
        <v>13</v>
      </c>
      <c r="Z5" s="21">
        <f>SUM(AA5:AB5)</f>
        <v>53</v>
      </c>
      <c r="AA5" s="22">
        <v>28</v>
      </c>
      <c r="AB5" s="23">
        <v>25</v>
      </c>
      <c r="AC5" s="21">
        <f>SUM(AD5:AE5)</f>
        <v>56</v>
      </c>
      <c r="AD5" s="22">
        <v>25</v>
      </c>
      <c r="AE5" s="23">
        <v>31</v>
      </c>
    </row>
    <row r="6" spans="1:31" ht="12.75" customHeight="1">
      <c r="A6" s="6" t="s">
        <v>198</v>
      </c>
      <c r="B6" s="18">
        <f aca="true" t="shared" si="0" ref="B6:B17">SUM(C6:D6)</f>
        <v>2335</v>
      </c>
      <c r="C6" s="19">
        <f aca="true" t="shared" si="1" ref="C6:C19">SUM(F6,I6,L6,O6,R6,U6,X6,AA6,AD6,)</f>
        <v>1195</v>
      </c>
      <c r="D6" s="20">
        <f aca="true" t="shared" si="2" ref="D6:D19">SUM(G6,J6,M6,P6,S6,V6,Y6,AB6,AE6,)</f>
        <v>1140</v>
      </c>
      <c r="E6" s="18">
        <f aca="true" t="shared" si="3" ref="E6:E17">SUM(F6:G6)</f>
        <v>335</v>
      </c>
      <c r="F6" s="19">
        <v>164</v>
      </c>
      <c r="G6" s="20">
        <v>171</v>
      </c>
      <c r="H6" s="18">
        <f aca="true" t="shared" si="4" ref="H6:H17">SUM(I6:J6)</f>
        <v>279</v>
      </c>
      <c r="I6" s="19">
        <v>135</v>
      </c>
      <c r="J6" s="20">
        <v>144</v>
      </c>
      <c r="K6" s="18">
        <f aca="true" t="shared" si="5" ref="K6:K17">SUM(L6:M6)</f>
        <v>324</v>
      </c>
      <c r="L6" s="19">
        <v>158</v>
      </c>
      <c r="M6" s="20">
        <v>166</v>
      </c>
      <c r="N6" s="18">
        <f aca="true" t="shared" si="6" ref="N6:N17">SUM(O6:P6)</f>
        <v>168</v>
      </c>
      <c r="O6" s="19">
        <v>86</v>
      </c>
      <c r="P6" s="56">
        <v>82</v>
      </c>
      <c r="Q6" s="18">
        <f aca="true" t="shared" si="7" ref="Q6:Q17">SUM(R6:S6)</f>
        <v>399</v>
      </c>
      <c r="R6" s="19">
        <v>218</v>
      </c>
      <c r="S6" s="20">
        <v>181</v>
      </c>
      <c r="T6" s="18">
        <f aca="true" t="shared" si="8" ref="T6:T17">SUM(U6:V6)</f>
        <v>134</v>
      </c>
      <c r="U6" s="19">
        <v>72</v>
      </c>
      <c r="V6" s="20">
        <v>62</v>
      </c>
      <c r="W6" s="18">
        <f aca="true" t="shared" si="9" ref="W6:W17">SUM(X6:Y6)</f>
        <v>194</v>
      </c>
      <c r="X6" s="19">
        <v>93</v>
      </c>
      <c r="Y6" s="20">
        <v>101</v>
      </c>
      <c r="Z6" s="18">
        <f aca="true" t="shared" si="10" ref="Z6:Z17">SUM(AA6:AB6)</f>
        <v>255</v>
      </c>
      <c r="AA6" s="19">
        <v>132</v>
      </c>
      <c r="AB6" s="20">
        <v>123</v>
      </c>
      <c r="AC6" s="18">
        <f aca="true" t="shared" si="11" ref="AC6:AC17">SUM(AD6:AE6)</f>
        <v>247</v>
      </c>
      <c r="AD6" s="19">
        <v>137</v>
      </c>
      <c r="AE6" s="20">
        <v>110</v>
      </c>
    </row>
    <row r="7" spans="1:31" ht="12.75" customHeight="1">
      <c r="A7" s="6" t="s">
        <v>199</v>
      </c>
      <c r="B7" s="18">
        <f t="shared" si="0"/>
        <v>3458</v>
      </c>
      <c r="C7" s="19">
        <f t="shared" si="1"/>
        <v>1802</v>
      </c>
      <c r="D7" s="20">
        <f t="shared" si="2"/>
        <v>1656</v>
      </c>
      <c r="E7" s="18">
        <f t="shared" si="3"/>
        <v>483</v>
      </c>
      <c r="F7" s="19">
        <v>238</v>
      </c>
      <c r="G7" s="20">
        <v>245</v>
      </c>
      <c r="H7" s="18">
        <f t="shared" si="4"/>
        <v>412</v>
      </c>
      <c r="I7" s="19">
        <v>218</v>
      </c>
      <c r="J7" s="20">
        <v>194</v>
      </c>
      <c r="K7" s="18">
        <f t="shared" si="5"/>
        <v>473</v>
      </c>
      <c r="L7" s="19">
        <v>226</v>
      </c>
      <c r="M7" s="20">
        <v>247</v>
      </c>
      <c r="N7" s="18">
        <f t="shared" si="6"/>
        <v>236</v>
      </c>
      <c r="O7" s="19">
        <v>124</v>
      </c>
      <c r="P7" s="56">
        <v>112</v>
      </c>
      <c r="Q7" s="18">
        <f t="shared" si="7"/>
        <v>598</v>
      </c>
      <c r="R7" s="19">
        <v>321</v>
      </c>
      <c r="S7" s="20">
        <v>277</v>
      </c>
      <c r="T7" s="18">
        <f t="shared" si="8"/>
        <v>228</v>
      </c>
      <c r="U7" s="19">
        <v>114</v>
      </c>
      <c r="V7" s="20">
        <v>114</v>
      </c>
      <c r="W7" s="18">
        <f t="shared" si="9"/>
        <v>287</v>
      </c>
      <c r="X7" s="19">
        <v>149</v>
      </c>
      <c r="Y7" s="20">
        <v>138</v>
      </c>
      <c r="Z7" s="18">
        <f t="shared" si="10"/>
        <v>393</v>
      </c>
      <c r="AA7" s="19">
        <v>223</v>
      </c>
      <c r="AB7" s="20">
        <v>170</v>
      </c>
      <c r="AC7" s="18">
        <f t="shared" si="11"/>
        <v>348</v>
      </c>
      <c r="AD7" s="19">
        <v>189</v>
      </c>
      <c r="AE7" s="20">
        <v>159</v>
      </c>
    </row>
    <row r="8" spans="1:31" ht="12.75" customHeight="1">
      <c r="A8" s="6">
        <v>14</v>
      </c>
      <c r="B8" s="18">
        <f t="shared" si="0"/>
        <v>338</v>
      </c>
      <c r="C8" s="19">
        <f t="shared" si="1"/>
        <v>182</v>
      </c>
      <c r="D8" s="20">
        <f t="shared" si="2"/>
        <v>156</v>
      </c>
      <c r="E8" s="18">
        <f t="shared" si="3"/>
        <v>45</v>
      </c>
      <c r="F8" s="19">
        <v>26</v>
      </c>
      <c r="G8" s="20">
        <v>19</v>
      </c>
      <c r="H8" s="18">
        <f t="shared" si="4"/>
        <v>29</v>
      </c>
      <c r="I8" s="19">
        <v>16</v>
      </c>
      <c r="J8" s="20">
        <v>13</v>
      </c>
      <c r="K8" s="18">
        <f t="shared" si="5"/>
        <v>42</v>
      </c>
      <c r="L8" s="19">
        <v>22</v>
      </c>
      <c r="M8" s="20">
        <v>20</v>
      </c>
      <c r="N8" s="18">
        <f t="shared" si="6"/>
        <v>30</v>
      </c>
      <c r="O8" s="19">
        <v>19</v>
      </c>
      <c r="P8" s="56">
        <v>11</v>
      </c>
      <c r="Q8" s="18">
        <f t="shared" si="7"/>
        <v>62</v>
      </c>
      <c r="R8" s="19">
        <v>31</v>
      </c>
      <c r="S8" s="20">
        <v>31</v>
      </c>
      <c r="T8" s="18">
        <f t="shared" si="8"/>
        <v>11</v>
      </c>
      <c r="U8" s="19">
        <v>9</v>
      </c>
      <c r="V8" s="20">
        <v>2</v>
      </c>
      <c r="W8" s="18">
        <f t="shared" si="9"/>
        <v>25</v>
      </c>
      <c r="X8" s="19">
        <v>15</v>
      </c>
      <c r="Y8" s="20">
        <v>10</v>
      </c>
      <c r="Z8" s="18">
        <f t="shared" si="10"/>
        <v>54</v>
      </c>
      <c r="AA8" s="19">
        <v>22</v>
      </c>
      <c r="AB8" s="20">
        <v>32</v>
      </c>
      <c r="AC8" s="18">
        <f t="shared" si="11"/>
        <v>40</v>
      </c>
      <c r="AD8" s="19">
        <v>22</v>
      </c>
      <c r="AE8" s="20">
        <v>18</v>
      </c>
    </row>
    <row r="9" spans="1:31" ht="12.75" customHeight="1">
      <c r="A9" s="6" t="s">
        <v>200</v>
      </c>
      <c r="B9" s="18">
        <f t="shared" si="0"/>
        <v>1151</v>
      </c>
      <c r="C9" s="19">
        <f t="shared" si="1"/>
        <v>645</v>
      </c>
      <c r="D9" s="20">
        <f t="shared" si="2"/>
        <v>506</v>
      </c>
      <c r="E9" s="18">
        <f t="shared" si="3"/>
        <v>153</v>
      </c>
      <c r="F9" s="19">
        <v>85</v>
      </c>
      <c r="G9" s="20">
        <v>68</v>
      </c>
      <c r="H9" s="18">
        <f t="shared" si="4"/>
        <v>177</v>
      </c>
      <c r="I9" s="19">
        <v>93</v>
      </c>
      <c r="J9" s="20">
        <v>84</v>
      </c>
      <c r="K9" s="18">
        <f t="shared" si="5"/>
        <v>148</v>
      </c>
      <c r="L9" s="19">
        <v>74</v>
      </c>
      <c r="M9" s="20">
        <v>74</v>
      </c>
      <c r="N9" s="18">
        <f t="shared" si="6"/>
        <v>86</v>
      </c>
      <c r="O9" s="19">
        <v>61</v>
      </c>
      <c r="P9" s="56">
        <v>25</v>
      </c>
      <c r="Q9" s="18">
        <f t="shared" si="7"/>
        <v>166</v>
      </c>
      <c r="R9" s="19">
        <v>97</v>
      </c>
      <c r="S9" s="20">
        <v>69</v>
      </c>
      <c r="T9" s="18">
        <f t="shared" si="8"/>
        <v>56</v>
      </c>
      <c r="U9" s="19">
        <v>42</v>
      </c>
      <c r="V9" s="20">
        <v>14</v>
      </c>
      <c r="W9" s="18">
        <f t="shared" si="9"/>
        <v>58</v>
      </c>
      <c r="X9" s="19">
        <v>36</v>
      </c>
      <c r="Y9" s="20">
        <v>22</v>
      </c>
      <c r="Z9" s="18">
        <f t="shared" si="10"/>
        <v>164</v>
      </c>
      <c r="AA9" s="19">
        <v>84</v>
      </c>
      <c r="AB9" s="20">
        <v>80</v>
      </c>
      <c r="AC9" s="18">
        <f t="shared" si="11"/>
        <v>143</v>
      </c>
      <c r="AD9" s="19">
        <v>73</v>
      </c>
      <c r="AE9" s="20">
        <v>70</v>
      </c>
    </row>
    <row r="10" spans="1:31" ht="12.75" customHeight="1">
      <c r="A10" s="6" t="s">
        <v>201</v>
      </c>
      <c r="B10" s="18">
        <f t="shared" si="0"/>
        <v>1142</v>
      </c>
      <c r="C10" s="19">
        <f t="shared" si="1"/>
        <v>579</v>
      </c>
      <c r="D10" s="20">
        <f t="shared" si="2"/>
        <v>563</v>
      </c>
      <c r="E10" s="18">
        <f t="shared" si="3"/>
        <v>165</v>
      </c>
      <c r="F10" s="19">
        <v>80</v>
      </c>
      <c r="G10" s="20">
        <v>85</v>
      </c>
      <c r="H10" s="18">
        <f t="shared" si="4"/>
        <v>125</v>
      </c>
      <c r="I10" s="19">
        <v>68</v>
      </c>
      <c r="J10" s="20">
        <v>57</v>
      </c>
      <c r="K10" s="18">
        <f t="shared" si="5"/>
        <v>151</v>
      </c>
      <c r="L10" s="19">
        <v>78</v>
      </c>
      <c r="M10" s="20">
        <v>73</v>
      </c>
      <c r="N10" s="18">
        <f t="shared" si="6"/>
        <v>84</v>
      </c>
      <c r="O10" s="19">
        <v>47</v>
      </c>
      <c r="P10" s="56">
        <v>37</v>
      </c>
      <c r="Q10" s="18">
        <f t="shared" si="7"/>
        <v>185</v>
      </c>
      <c r="R10" s="19">
        <v>96</v>
      </c>
      <c r="S10" s="20">
        <v>89</v>
      </c>
      <c r="T10" s="18">
        <f t="shared" si="8"/>
        <v>75</v>
      </c>
      <c r="U10" s="19">
        <v>42</v>
      </c>
      <c r="V10" s="20">
        <v>33</v>
      </c>
      <c r="W10" s="18">
        <f t="shared" si="9"/>
        <v>77</v>
      </c>
      <c r="X10" s="19">
        <v>29</v>
      </c>
      <c r="Y10" s="20">
        <v>48</v>
      </c>
      <c r="Z10" s="18">
        <f t="shared" si="10"/>
        <v>152</v>
      </c>
      <c r="AA10" s="19">
        <v>74</v>
      </c>
      <c r="AB10" s="20">
        <v>78</v>
      </c>
      <c r="AC10" s="18">
        <f t="shared" si="11"/>
        <v>128</v>
      </c>
      <c r="AD10" s="19">
        <v>65</v>
      </c>
      <c r="AE10" s="20">
        <v>63</v>
      </c>
    </row>
    <row r="11" spans="1:31" s="41" customFormat="1" ht="12.75" customHeight="1">
      <c r="A11" s="40" t="s">
        <v>202</v>
      </c>
      <c r="B11" s="45">
        <f t="shared" si="0"/>
        <v>1592</v>
      </c>
      <c r="C11" s="46">
        <f t="shared" si="1"/>
        <v>1592</v>
      </c>
      <c r="D11" s="59" t="s">
        <v>231</v>
      </c>
      <c r="E11" s="45">
        <f t="shared" si="3"/>
        <v>189</v>
      </c>
      <c r="F11" s="46">
        <v>189</v>
      </c>
      <c r="G11" s="59" t="s">
        <v>231</v>
      </c>
      <c r="H11" s="45">
        <f t="shared" si="4"/>
        <v>202</v>
      </c>
      <c r="I11" s="46">
        <v>202</v>
      </c>
      <c r="J11" s="59" t="s">
        <v>231</v>
      </c>
      <c r="K11" s="45">
        <f t="shared" si="5"/>
        <v>238</v>
      </c>
      <c r="L11" s="46">
        <v>238</v>
      </c>
      <c r="M11" s="59" t="s">
        <v>231</v>
      </c>
      <c r="N11" s="45">
        <f t="shared" si="6"/>
        <v>130</v>
      </c>
      <c r="O11" s="46">
        <v>130</v>
      </c>
      <c r="P11" s="60" t="s">
        <v>231</v>
      </c>
      <c r="Q11" s="45">
        <f t="shared" si="7"/>
        <v>269</v>
      </c>
      <c r="R11" s="46">
        <v>269</v>
      </c>
      <c r="S11" s="59" t="s">
        <v>231</v>
      </c>
      <c r="T11" s="45">
        <f t="shared" si="8"/>
        <v>91</v>
      </c>
      <c r="U11" s="46">
        <v>91</v>
      </c>
      <c r="V11" s="59" t="s">
        <v>231</v>
      </c>
      <c r="W11" s="45">
        <f t="shared" si="9"/>
        <v>110</v>
      </c>
      <c r="X11" s="46">
        <v>110</v>
      </c>
      <c r="Y11" s="59" t="s">
        <v>231</v>
      </c>
      <c r="Z11" s="45">
        <f t="shared" si="10"/>
        <v>201</v>
      </c>
      <c r="AA11" s="46">
        <v>201</v>
      </c>
      <c r="AB11" s="59" t="s">
        <v>231</v>
      </c>
      <c r="AC11" s="45">
        <f t="shared" si="11"/>
        <v>162</v>
      </c>
      <c r="AD11" s="46">
        <v>162</v>
      </c>
      <c r="AE11" s="60" t="s">
        <v>231</v>
      </c>
    </row>
    <row r="12" spans="1:31" s="41" customFormat="1" ht="12.75" customHeight="1">
      <c r="A12" s="40" t="s">
        <v>203</v>
      </c>
      <c r="B12" s="45">
        <f t="shared" si="0"/>
        <v>1607</v>
      </c>
      <c r="C12" s="46">
        <f t="shared" si="1"/>
        <v>1607</v>
      </c>
      <c r="D12" s="59" t="s">
        <v>231</v>
      </c>
      <c r="E12" s="45">
        <f t="shared" si="3"/>
        <v>217</v>
      </c>
      <c r="F12" s="46">
        <v>217</v>
      </c>
      <c r="G12" s="59" t="s">
        <v>231</v>
      </c>
      <c r="H12" s="45">
        <f t="shared" si="4"/>
        <v>179</v>
      </c>
      <c r="I12" s="46">
        <v>179</v>
      </c>
      <c r="J12" s="59" t="s">
        <v>231</v>
      </c>
      <c r="K12" s="45">
        <f t="shared" si="5"/>
        <v>216</v>
      </c>
      <c r="L12" s="46">
        <v>216</v>
      </c>
      <c r="M12" s="59" t="s">
        <v>231</v>
      </c>
      <c r="N12" s="45">
        <f t="shared" si="6"/>
        <v>123</v>
      </c>
      <c r="O12" s="46">
        <v>123</v>
      </c>
      <c r="P12" s="60" t="s">
        <v>231</v>
      </c>
      <c r="Q12" s="45">
        <f t="shared" si="7"/>
        <v>243</v>
      </c>
      <c r="R12" s="46">
        <v>243</v>
      </c>
      <c r="S12" s="59" t="s">
        <v>231</v>
      </c>
      <c r="T12" s="45">
        <f t="shared" si="8"/>
        <v>112</v>
      </c>
      <c r="U12" s="46">
        <v>112</v>
      </c>
      <c r="V12" s="59" t="s">
        <v>231</v>
      </c>
      <c r="W12" s="45">
        <f t="shared" si="9"/>
        <v>132</v>
      </c>
      <c r="X12" s="46">
        <v>132</v>
      </c>
      <c r="Y12" s="59" t="s">
        <v>231</v>
      </c>
      <c r="Z12" s="45">
        <f t="shared" si="10"/>
        <v>208</v>
      </c>
      <c r="AA12" s="46">
        <v>208</v>
      </c>
      <c r="AB12" s="59" t="s">
        <v>231</v>
      </c>
      <c r="AC12" s="45">
        <f t="shared" si="11"/>
        <v>177</v>
      </c>
      <c r="AD12" s="46">
        <v>177</v>
      </c>
      <c r="AE12" s="60" t="s">
        <v>231</v>
      </c>
    </row>
    <row r="13" spans="1:31" s="41" customFormat="1" ht="12.75" customHeight="1">
      <c r="A13" s="40" t="s">
        <v>204</v>
      </c>
      <c r="B13" s="45">
        <f t="shared" si="0"/>
        <v>2001</v>
      </c>
      <c r="C13" s="59" t="s">
        <v>231</v>
      </c>
      <c r="D13" s="48">
        <f t="shared" si="2"/>
        <v>2001</v>
      </c>
      <c r="E13" s="45">
        <f t="shared" si="3"/>
        <v>274</v>
      </c>
      <c r="F13" s="59" t="s">
        <v>231</v>
      </c>
      <c r="G13" s="48">
        <v>274</v>
      </c>
      <c r="H13" s="45">
        <f t="shared" si="4"/>
        <v>228</v>
      </c>
      <c r="I13" s="59" t="s">
        <v>231</v>
      </c>
      <c r="J13" s="48">
        <v>228</v>
      </c>
      <c r="K13" s="45">
        <f t="shared" si="5"/>
        <v>274</v>
      </c>
      <c r="L13" s="59" t="s">
        <v>231</v>
      </c>
      <c r="M13" s="48">
        <v>274</v>
      </c>
      <c r="N13" s="45">
        <f t="shared" si="6"/>
        <v>145</v>
      </c>
      <c r="O13" s="59" t="s">
        <v>231</v>
      </c>
      <c r="P13" s="52">
        <v>145</v>
      </c>
      <c r="Q13" s="45">
        <f t="shared" si="7"/>
        <v>345</v>
      </c>
      <c r="R13" s="59" t="s">
        <v>231</v>
      </c>
      <c r="S13" s="48">
        <v>345</v>
      </c>
      <c r="T13" s="45">
        <f t="shared" si="8"/>
        <v>117</v>
      </c>
      <c r="U13" s="59" t="s">
        <v>231</v>
      </c>
      <c r="V13" s="48">
        <v>117</v>
      </c>
      <c r="W13" s="45">
        <f t="shared" si="9"/>
        <v>162</v>
      </c>
      <c r="X13" s="59" t="s">
        <v>231</v>
      </c>
      <c r="Y13" s="48">
        <v>162</v>
      </c>
      <c r="Z13" s="45">
        <f t="shared" si="10"/>
        <v>252</v>
      </c>
      <c r="AA13" s="59" t="s">
        <v>231</v>
      </c>
      <c r="AB13" s="48">
        <v>252</v>
      </c>
      <c r="AC13" s="45">
        <f t="shared" si="11"/>
        <v>204</v>
      </c>
      <c r="AD13" s="59" t="s">
        <v>231</v>
      </c>
      <c r="AE13" s="48">
        <v>204</v>
      </c>
    </row>
    <row r="14" spans="1:31" s="41" customFormat="1" ht="12.75" customHeight="1">
      <c r="A14" s="40" t="s">
        <v>205</v>
      </c>
      <c r="B14" s="45">
        <f t="shared" si="0"/>
        <v>1286</v>
      </c>
      <c r="C14" s="59" t="s">
        <v>231</v>
      </c>
      <c r="D14" s="48">
        <f t="shared" si="2"/>
        <v>1286</v>
      </c>
      <c r="E14" s="45">
        <f t="shared" si="3"/>
        <v>190</v>
      </c>
      <c r="F14" s="59" t="s">
        <v>231</v>
      </c>
      <c r="G14" s="48">
        <v>190</v>
      </c>
      <c r="H14" s="45">
        <f t="shared" si="4"/>
        <v>125</v>
      </c>
      <c r="I14" s="59" t="s">
        <v>231</v>
      </c>
      <c r="J14" s="48">
        <v>125</v>
      </c>
      <c r="K14" s="45">
        <f t="shared" si="5"/>
        <v>164</v>
      </c>
      <c r="L14" s="59" t="s">
        <v>231</v>
      </c>
      <c r="M14" s="48">
        <v>164</v>
      </c>
      <c r="N14" s="45">
        <f t="shared" si="6"/>
        <v>101</v>
      </c>
      <c r="O14" s="59" t="s">
        <v>231</v>
      </c>
      <c r="P14" s="52">
        <v>101</v>
      </c>
      <c r="Q14" s="45">
        <f t="shared" si="7"/>
        <v>199</v>
      </c>
      <c r="R14" s="59" t="s">
        <v>231</v>
      </c>
      <c r="S14" s="48">
        <v>199</v>
      </c>
      <c r="T14" s="45">
        <f t="shared" si="8"/>
        <v>94</v>
      </c>
      <c r="U14" s="59" t="s">
        <v>231</v>
      </c>
      <c r="V14" s="48">
        <v>94</v>
      </c>
      <c r="W14" s="45">
        <f t="shared" si="9"/>
        <v>114</v>
      </c>
      <c r="X14" s="59" t="s">
        <v>231</v>
      </c>
      <c r="Y14" s="48">
        <v>114</v>
      </c>
      <c r="Z14" s="45">
        <f t="shared" si="10"/>
        <v>160</v>
      </c>
      <c r="AA14" s="59" t="s">
        <v>231</v>
      </c>
      <c r="AB14" s="48">
        <v>160</v>
      </c>
      <c r="AC14" s="45">
        <f t="shared" si="11"/>
        <v>139</v>
      </c>
      <c r="AD14" s="59" t="s">
        <v>231</v>
      </c>
      <c r="AE14" s="48">
        <v>139</v>
      </c>
    </row>
    <row r="15" spans="1:31" ht="12.75" customHeight="1">
      <c r="A15" s="6" t="s">
        <v>206</v>
      </c>
      <c r="B15" s="18">
        <f t="shared" si="0"/>
        <v>625</v>
      </c>
      <c r="C15" s="19">
        <f t="shared" si="1"/>
        <v>287</v>
      </c>
      <c r="D15" s="20">
        <f t="shared" si="2"/>
        <v>338</v>
      </c>
      <c r="E15" s="18">
        <f t="shared" si="3"/>
        <v>87</v>
      </c>
      <c r="F15" s="19">
        <v>40</v>
      </c>
      <c r="G15" s="20">
        <v>47</v>
      </c>
      <c r="H15" s="18">
        <f t="shared" si="4"/>
        <v>57</v>
      </c>
      <c r="I15" s="19">
        <v>23</v>
      </c>
      <c r="J15" s="20">
        <v>34</v>
      </c>
      <c r="K15" s="18">
        <f t="shared" si="5"/>
        <v>84</v>
      </c>
      <c r="L15" s="19">
        <v>41</v>
      </c>
      <c r="M15" s="20">
        <v>43</v>
      </c>
      <c r="N15" s="18">
        <f t="shared" si="6"/>
        <v>40</v>
      </c>
      <c r="O15" s="19">
        <v>16</v>
      </c>
      <c r="P15" s="56">
        <v>24</v>
      </c>
      <c r="Q15" s="18">
        <f t="shared" si="7"/>
        <v>92</v>
      </c>
      <c r="R15" s="19">
        <v>39</v>
      </c>
      <c r="S15" s="20">
        <v>53</v>
      </c>
      <c r="T15" s="18">
        <f t="shared" si="8"/>
        <v>34</v>
      </c>
      <c r="U15" s="19">
        <v>16</v>
      </c>
      <c r="V15" s="20">
        <v>18</v>
      </c>
      <c r="W15" s="18">
        <f t="shared" si="9"/>
        <v>67</v>
      </c>
      <c r="X15" s="19">
        <v>36</v>
      </c>
      <c r="Y15" s="20">
        <v>31</v>
      </c>
      <c r="Z15" s="18">
        <f t="shared" si="10"/>
        <v>85</v>
      </c>
      <c r="AA15" s="19">
        <v>37</v>
      </c>
      <c r="AB15" s="20">
        <v>48</v>
      </c>
      <c r="AC15" s="18">
        <f t="shared" si="11"/>
        <v>79</v>
      </c>
      <c r="AD15" s="19">
        <v>39</v>
      </c>
      <c r="AE15" s="20">
        <v>40</v>
      </c>
    </row>
    <row r="16" spans="1:31" ht="12.75" customHeight="1">
      <c r="A16" s="6" t="s">
        <v>207</v>
      </c>
      <c r="B16" s="18">
        <f t="shared" si="0"/>
        <v>446</v>
      </c>
      <c r="C16" s="19">
        <f t="shared" si="1"/>
        <v>197</v>
      </c>
      <c r="D16" s="20">
        <f t="shared" si="2"/>
        <v>249</v>
      </c>
      <c r="E16" s="18">
        <f t="shared" si="3"/>
        <v>47</v>
      </c>
      <c r="F16" s="19">
        <v>23</v>
      </c>
      <c r="G16" s="20">
        <v>24</v>
      </c>
      <c r="H16" s="18">
        <f t="shared" si="4"/>
        <v>37</v>
      </c>
      <c r="I16" s="19">
        <v>17</v>
      </c>
      <c r="J16" s="20">
        <v>20</v>
      </c>
      <c r="K16" s="18">
        <f t="shared" si="5"/>
        <v>72</v>
      </c>
      <c r="L16" s="19">
        <v>30</v>
      </c>
      <c r="M16" s="20">
        <v>42</v>
      </c>
      <c r="N16" s="18">
        <f t="shared" si="6"/>
        <v>26</v>
      </c>
      <c r="O16" s="19">
        <v>13</v>
      </c>
      <c r="P16" s="56">
        <v>13</v>
      </c>
      <c r="Q16" s="18">
        <f t="shared" si="7"/>
        <v>70</v>
      </c>
      <c r="R16" s="19">
        <v>33</v>
      </c>
      <c r="S16" s="20">
        <v>37</v>
      </c>
      <c r="T16" s="18">
        <f t="shared" si="8"/>
        <v>28</v>
      </c>
      <c r="U16" s="19">
        <v>8</v>
      </c>
      <c r="V16" s="20">
        <v>20</v>
      </c>
      <c r="W16" s="18">
        <f t="shared" si="9"/>
        <v>43</v>
      </c>
      <c r="X16" s="19">
        <v>18</v>
      </c>
      <c r="Y16" s="20">
        <v>25</v>
      </c>
      <c r="Z16" s="18">
        <f t="shared" si="10"/>
        <v>65</v>
      </c>
      <c r="AA16" s="19">
        <v>33</v>
      </c>
      <c r="AB16" s="20">
        <v>32</v>
      </c>
      <c r="AC16" s="18">
        <f t="shared" si="11"/>
        <v>58</v>
      </c>
      <c r="AD16" s="19">
        <v>22</v>
      </c>
      <c r="AE16" s="20">
        <v>36</v>
      </c>
    </row>
    <row r="17" spans="1:31" ht="12.75" customHeight="1">
      <c r="A17" s="6" t="s">
        <v>233</v>
      </c>
      <c r="B17" s="18">
        <f t="shared" si="0"/>
        <v>806</v>
      </c>
      <c r="C17" s="19">
        <f t="shared" si="1"/>
        <v>320</v>
      </c>
      <c r="D17" s="20">
        <f t="shared" si="2"/>
        <v>486</v>
      </c>
      <c r="E17" s="18">
        <f t="shared" si="3"/>
        <v>101</v>
      </c>
      <c r="F17" s="19">
        <v>41</v>
      </c>
      <c r="G17" s="20">
        <v>60</v>
      </c>
      <c r="H17" s="18">
        <f t="shared" si="4"/>
        <v>86</v>
      </c>
      <c r="I17" s="19">
        <v>37</v>
      </c>
      <c r="J17" s="20">
        <v>49</v>
      </c>
      <c r="K17" s="18">
        <f t="shared" si="5"/>
        <v>96</v>
      </c>
      <c r="L17" s="19">
        <v>43</v>
      </c>
      <c r="M17" s="20">
        <v>53</v>
      </c>
      <c r="N17" s="18">
        <f t="shared" si="6"/>
        <v>50</v>
      </c>
      <c r="O17" s="19">
        <v>17</v>
      </c>
      <c r="P17" s="56">
        <v>33</v>
      </c>
      <c r="Q17" s="18">
        <f t="shared" si="7"/>
        <v>129</v>
      </c>
      <c r="R17" s="19">
        <v>44</v>
      </c>
      <c r="S17" s="20">
        <v>85</v>
      </c>
      <c r="T17" s="18">
        <f t="shared" si="8"/>
        <v>51</v>
      </c>
      <c r="U17" s="19">
        <v>22</v>
      </c>
      <c r="V17" s="20">
        <v>29</v>
      </c>
      <c r="W17" s="18">
        <f t="shared" si="9"/>
        <v>86</v>
      </c>
      <c r="X17" s="19">
        <v>36</v>
      </c>
      <c r="Y17" s="20">
        <v>50</v>
      </c>
      <c r="Z17" s="18">
        <f t="shared" si="10"/>
        <v>103</v>
      </c>
      <c r="AA17" s="19">
        <v>41</v>
      </c>
      <c r="AB17" s="20">
        <v>62</v>
      </c>
      <c r="AC17" s="18">
        <f t="shared" si="11"/>
        <v>104</v>
      </c>
      <c r="AD17" s="19">
        <v>39</v>
      </c>
      <c r="AE17" s="20">
        <v>65</v>
      </c>
    </row>
    <row r="18" spans="1:31" ht="12.75" customHeight="1">
      <c r="A18" s="6"/>
      <c r="B18" s="24"/>
      <c r="C18" s="25"/>
      <c r="D18" s="26"/>
      <c r="E18" s="18"/>
      <c r="F18" s="19"/>
      <c r="G18" s="20"/>
      <c r="H18" s="18"/>
      <c r="I18" s="19"/>
      <c r="J18" s="20"/>
      <c r="K18" s="18"/>
      <c r="L18" s="19"/>
      <c r="M18" s="20"/>
      <c r="N18" s="18"/>
      <c r="O18" s="19"/>
      <c r="P18" s="57"/>
      <c r="Q18" s="18"/>
      <c r="R18" s="19"/>
      <c r="S18" s="20"/>
      <c r="T18" s="18"/>
      <c r="U18" s="19"/>
      <c r="V18" s="20"/>
      <c r="W18" s="18"/>
      <c r="X18" s="19"/>
      <c r="Y18" s="20"/>
      <c r="Z18" s="18"/>
      <c r="AA18" s="19"/>
      <c r="AB18" s="20"/>
      <c r="AC18" s="18"/>
      <c r="AD18" s="19"/>
      <c r="AE18" s="20"/>
    </row>
    <row r="19" spans="1:31" ht="12.75" customHeight="1">
      <c r="A19" s="7" t="s">
        <v>0</v>
      </c>
      <c r="B19" s="21">
        <f>SUM(B5:B18)</f>
        <v>17300</v>
      </c>
      <c r="C19" s="22">
        <f t="shared" si="1"/>
        <v>8674</v>
      </c>
      <c r="D19" s="53">
        <f t="shared" si="2"/>
        <v>8626</v>
      </c>
      <c r="E19" s="21">
        <f>SUM(E5:E18)</f>
        <v>2352</v>
      </c>
      <c r="F19" s="22">
        <f>SUM(F5:F18)</f>
        <v>1139</v>
      </c>
      <c r="G19" s="53">
        <f>SUM(G5:G18)</f>
        <v>1213</v>
      </c>
      <c r="H19" s="54">
        <f aca="true" t="shared" si="12" ref="H19:AE19">SUM(H5:H17)</f>
        <v>1995</v>
      </c>
      <c r="I19" s="22">
        <f t="shared" si="12"/>
        <v>1018</v>
      </c>
      <c r="J19" s="53">
        <f t="shared" si="12"/>
        <v>977</v>
      </c>
      <c r="K19" s="54">
        <f t="shared" si="12"/>
        <v>2351</v>
      </c>
      <c r="L19" s="22">
        <f t="shared" si="12"/>
        <v>1162</v>
      </c>
      <c r="M19" s="53">
        <f t="shared" si="12"/>
        <v>1189</v>
      </c>
      <c r="N19" s="54">
        <f t="shared" si="12"/>
        <v>1265</v>
      </c>
      <c r="O19" s="22">
        <f t="shared" si="12"/>
        <v>664</v>
      </c>
      <c r="P19" s="23">
        <f t="shared" si="12"/>
        <v>601</v>
      </c>
      <c r="Q19" s="54">
        <f t="shared" si="12"/>
        <v>2851</v>
      </c>
      <c r="R19" s="22">
        <f t="shared" si="12"/>
        <v>1440</v>
      </c>
      <c r="S19" s="53">
        <f t="shared" si="12"/>
        <v>1411</v>
      </c>
      <c r="T19" s="21">
        <f t="shared" si="12"/>
        <v>1067</v>
      </c>
      <c r="U19" s="22">
        <f t="shared" si="12"/>
        <v>543</v>
      </c>
      <c r="V19" s="23">
        <f t="shared" si="12"/>
        <v>524</v>
      </c>
      <c r="W19" s="21">
        <f t="shared" si="12"/>
        <v>1389</v>
      </c>
      <c r="X19" s="22">
        <f t="shared" si="12"/>
        <v>675</v>
      </c>
      <c r="Y19" s="53">
        <f t="shared" si="12"/>
        <v>714</v>
      </c>
      <c r="Z19" s="21">
        <f t="shared" si="12"/>
        <v>2145</v>
      </c>
      <c r="AA19" s="22">
        <f t="shared" si="12"/>
        <v>1083</v>
      </c>
      <c r="AB19" s="23">
        <f t="shared" si="12"/>
        <v>1062</v>
      </c>
      <c r="AC19" s="21">
        <f t="shared" si="12"/>
        <v>1885</v>
      </c>
      <c r="AD19" s="22">
        <f t="shared" si="12"/>
        <v>950</v>
      </c>
      <c r="AE19" s="23">
        <f t="shared" si="12"/>
        <v>935</v>
      </c>
    </row>
    <row r="20" spans="1:31" ht="12.75" customHeight="1">
      <c r="A20" s="8"/>
      <c r="B20" s="51"/>
      <c r="C20" s="25"/>
      <c r="D20" s="26"/>
      <c r="E20" s="24"/>
      <c r="F20" s="25"/>
      <c r="G20" s="26"/>
      <c r="H20" s="24"/>
      <c r="I20" s="25"/>
      <c r="J20" s="51"/>
      <c r="K20" s="55"/>
      <c r="L20" s="25"/>
      <c r="M20" s="26"/>
      <c r="N20" s="24"/>
      <c r="O20" s="25"/>
      <c r="P20" s="26"/>
      <c r="Q20" s="24"/>
      <c r="R20" s="25"/>
      <c r="S20" s="26"/>
      <c r="T20" s="24"/>
      <c r="U20" s="25"/>
      <c r="V20" s="26"/>
      <c r="W20" s="24"/>
      <c r="X20" s="25"/>
      <c r="Y20" s="26"/>
      <c r="Z20" s="24"/>
      <c r="AA20" s="25"/>
      <c r="AB20" s="26"/>
      <c r="AC20" s="24"/>
      <c r="AD20" s="25"/>
      <c r="AE20" s="26"/>
    </row>
    <row r="21" spans="2:31" ht="13.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</sheetData>
  <sheetProtection/>
  <printOptions/>
  <pageMargins left="0.7480314960629921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明朝,太字"&amp;18昭和10年国勢調査年齢（5歳階級別）・男女別人口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" topLeftCell="B1" activePane="topRight" state="frozen"/>
      <selection pane="topLeft" activeCell="D10" sqref="D10"/>
      <selection pane="topRight" activeCell="H22" sqref="H22"/>
    </sheetView>
  </sheetViews>
  <sheetFormatPr defaultColWidth="9.00390625" defaultRowHeight="13.5"/>
  <sheetData>
    <row r="1" spans="1:4" ht="21.75" customHeight="1">
      <c r="A1" s="11" t="s">
        <v>209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31" ht="12.75" customHeight="1">
      <c r="A3" s="12"/>
      <c r="B3" s="14"/>
      <c r="C3" s="9" t="s">
        <v>0</v>
      </c>
      <c r="D3" s="10"/>
      <c r="E3" s="14"/>
      <c r="F3" s="9" t="s">
        <v>6</v>
      </c>
      <c r="G3" s="10"/>
      <c r="H3" s="14"/>
      <c r="I3" s="9" t="s">
        <v>7</v>
      </c>
      <c r="J3" s="10"/>
      <c r="K3" s="14"/>
      <c r="L3" s="9" t="s">
        <v>8</v>
      </c>
      <c r="M3" s="10"/>
      <c r="N3" s="14"/>
      <c r="O3" s="9" t="s">
        <v>9</v>
      </c>
      <c r="P3" s="10"/>
      <c r="Q3" s="14"/>
      <c r="R3" s="9" t="s">
        <v>10</v>
      </c>
      <c r="S3" s="10"/>
      <c r="T3" s="14"/>
      <c r="U3" s="9" t="s">
        <v>11</v>
      </c>
      <c r="V3" s="10"/>
      <c r="W3" s="14"/>
      <c r="X3" s="9" t="s">
        <v>12</v>
      </c>
      <c r="Y3" s="10"/>
      <c r="Z3" s="14"/>
      <c r="AA3" s="9" t="s">
        <v>13</v>
      </c>
      <c r="AB3" s="10"/>
      <c r="AC3" s="14"/>
      <c r="AD3" s="9" t="s">
        <v>14</v>
      </c>
      <c r="AE3" s="10"/>
    </row>
    <row r="4" spans="1:31" ht="12.75" customHeight="1">
      <c r="A4" s="13"/>
      <c r="B4" s="15" t="s">
        <v>0</v>
      </c>
      <c r="C4" s="17" t="s">
        <v>1</v>
      </c>
      <c r="D4" s="16" t="s">
        <v>2</v>
      </c>
      <c r="E4" s="15" t="s">
        <v>0</v>
      </c>
      <c r="F4" s="17" t="s">
        <v>1</v>
      </c>
      <c r="G4" s="16" t="s">
        <v>2</v>
      </c>
      <c r="H4" s="15" t="s">
        <v>0</v>
      </c>
      <c r="I4" s="17" t="s">
        <v>1</v>
      </c>
      <c r="J4" s="16" t="s">
        <v>2</v>
      </c>
      <c r="K4" s="15" t="s">
        <v>0</v>
      </c>
      <c r="L4" s="17" t="s">
        <v>1</v>
      </c>
      <c r="M4" s="16" t="s">
        <v>2</v>
      </c>
      <c r="N4" s="15" t="s">
        <v>0</v>
      </c>
      <c r="O4" s="17" t="s">
        <v>1</v>
      </c>
      <c r="P4" s="16" t="s">
        <v>2</v>
      </c>
      <c r="Q4" s="15" t="s">
        <v>0</v>
      </c>
      <c r="R4" s="17" t="s">
        <v>1</v>
      </c>
      <c r="S4" s="16" t="s">
        <v>2</v>
      </c>
      <c r="T4" s="15" t="s">
        <v>0</v>
      </c>
      <c r="U4" s="17" t="s">
        <v>1</v>
      </c>
      <c r="V4" s="16" t="s">
        <v>2</v>
      </c>
      <c r="W4" s="15" t="s">
        <v>0</v>
      </c>
      <c r="X4" s="17" t="s">
        <v>1</v>
      </c>
      <c r="Y4" s="16" t="s">
        <v>2</v>
      </c>
      <c r="Z4" s="15" t="s">
        <v>0</v>
      </c>
      <c r="AA4" s="17" t="s">
        <v>1</v>
      </c>
      <c r="AB4" s="16" t="s">
        <v>2</v>
      </c>
      <c r="AC4" s="15" t="s">
        <v>0</v>
      </c>
      <c r="AD4" s="17" t="s">
        <v>1</v>
      </c>
      <c r="AE4" s="16" t="s">
        <v>2</v>
      </c>
    </row>
    <row r="5" spans="1:31" ht="12.75" customHeight="1">
      <c r="A5" s="4" t="s">
        <v>3</v>
      </c>
      <c r="B5" s="27">
        <f aca="true" t="shared" si="0" ref="B5:B20">SUM(E5,H5,K5,N5,Q5,T5,W5,Z5,AC5,)</f>
        <v>2617</v>
      </c>
      <c r="C5" s="28">
        <f aca="true" t="shared" si="1" ref="C5:C20">SUM(F5,I5,L5,O5,R5,U5,X5,AA5,AD5,)</f>
        <v>1335</v>
      </c>
      <c r="D5" s="29">
        <f aca="true" t="shared" si="2" ref="D5:D20">SUM(G5,J5,M5,P5,S5,V5,Y5,AB5,AE5,)</f>
        <v>1282</v>
      </c>
      <c r="E5" s="27">
        <f>SUM(F5:G5)</f>
        <v>447</v>
      </c>
      <c r="F5" s="30">
        <v>223</v>
      </c>
      <c r="G5" s="31">
        <v>224</v>
      </c>
      <c r="H5" s="27">
        <f>SUM(I5:J5)</f>
        <v>258</v>
      </c>
      <c r="I5" s="30">
        <v>129</v>
      </c>
      <c r="J5" s="31">
        <v>129</v>
      </c>
      <c r="K5" s="27">
        <f>SUM(L5:M5)</f>
        <v>272</v>
      </c>
      <c r="L5" s="30">
        <v>137</v>
      </c>
      <c r="M5" s="31">
        <v>135</v>
      </c>
      <c r="N5" s="27">
        <f>SUM(O5:P5)</f>
        <v>245</v>
      </c>
      <c r="O5" s="30">
        <v>127</v>
      </c>
      <c r="P5" s="31">
        <v>118</v>
      </c>
      <c r="Q5" s="27">
        <f>SUM(R5:S5)</f>
        <v>414</v>
      </c>
      <c r="R5" s="30">
        <v>226</v>
      </c>
      <c r="S5" s="31">
        <v>188</v>
      </c>
      <c r="T5" s="27">
        <f>SUM(U5:V5)</f>
        <v>209</v>
      </c>
      <c r="U5" s="30">
        <v>108</v>
      </c>
      <c r="V5" s="31">
        <v>101</v>
      </c>
      <c r="W5" s="27">
        <f>SUM(X5:Y5)</f>
        <v>246</v>
      </c>
      <c r="X5" s="30">
        <v>135</v>
      </c>
      <c r="Y5" s="31">
        <v>111</v>
      </c>
      <c r="Z5" s="27">
        <f>SUM(AA5:AB5)</f>
        <v>286</v>
      </c>
      <c r="AA5" s="30">
        <v>134</v>
      </c>
      <c r="AB5" s="31">
        <v>152</v>
      </c>
      <c r="AC5" s="27">
        <f>SUM(AD5:AE5)</f>
        <v>240</v>
      </c>
      <c r="AD5" s="30">
        <v>116</v>
      </c>
      <c r="AE5" s="31">
        <v>124</v>
      </c>
    </row>
    <row r="6" spans="1:31" ht="12.75" customHeight="1">
      <c r="A6" s="4" t="s">
        <v>15</v>
      </c>
      <c r="B6" s="27">
        <f t="shared" si="0"/>
        <v>2388</v>
      </c>
      <c r="C6" s="30">
        <f t="shared" si="1"/>
        <v>1207</v>
      </c>
      <c r="D6" s="31">
        <f t="shared" si="2"/>
        <v>1181</v>
      </c>
      <c r="E6" s="27">
        <f aca="true" t="shared" si="3" ref="E6:E22">SUM(F6:G6)</f>
        <v>379</v>
      </c>
      <c r="F6" s="30">
        <v>190</v>
      </c>
      <c r="G6" s="31">
        <v>189</v>
      </c>
      <c r="H6" s="27">
        <f aca="true" t="shared" si="4" ref="H6:H21">SUM(I6:J6)</f>
        <v>228</v>
      </c>
      <c r="I6" s="30">
        <v>118</v>
      </c>
      <c r="J6" s="31">
        <v>110</v>
      </c>
      <c r="K6" s="27">
        <f aca="true" t="shared" si="5" ref="K6:K21">SUM(L6:M6)</f>
        <v>260</v>
      </c>
      <c r="L6" s="30">
        <v>133</v>
      </c>
      <c r="M6" s="31">
        <v>127</v>
      </c>
      <c r="N6" s="27">
        <f aca="true" t="shared" si="6" ref="N6:N21">SUM(O6:P6)</f>
        <v>227</v>
      </c>
      <c r="O6" s="30">
        <v>114</v>
      </c>
      <c r="P6" s="58">
        <v>113</v>
      </c>
      <c r="Q6" s="27">
        <f aca="true" t="shared" si="7" ref="Q6:Q21">SUM(R6:S6)</f>
        <v>446</v>
      </c>
      <c r="R6" s="30">
        <v>210</v>
      </c>
      <c r="S6" s="31">
        <v>236</v>
      </c>
      <c r="T6" s="27">
        <f aca="true" t="shared" si="8" ref="T6:T22">SUM(U6:V6)</f>
        <v>170</v>
      </c>
      <c r="U6" s="30">
        <v>97</v>
      </c>
      <c r="V6" s="31">
        <v>73</v>
      </c>
      <c r="W6" s="27">
        <f aca="true" t="shared" si="9" ref="W6:W21">SUM(X6:Y6)</f>
        <v>196</v>
      </c>
      <c r="X6" s="30">
        <v>99</v>
      </c>
      <c r="Y6" s="31">
        <v>97</v>
      </c>
      <c r="Z6" s="27">
        <f aca="true" t="shared" si="10" ref="Z6:Z21">SUM(AA6:AB6)</f>
        <v>295</v>
      </c>
      <c r="AA6" s="30">
        <v>149</v>
      </c>
      <c r="AB6" s="31">
        <v>146</v>
      </c>
      <c r="AC6" s="27">
        <f aca="true" t="shared" si="11" ref="AC6:AC21">SUM(AD6:AE6)</f>
        <v>187</v>
      </c>
      <c r="AD6" s="30">
        <v>97</v>
      </c>
      <c r="AE6" s="31">
        <v>90</v>
      </c>
    </row>
    <row r="7" spans="1:31" ht="12.75" customHeight="1">
      <c r="A7" s="4" t="s">
        <v>16</v>
      </c>
      <c r="B7" s="27">
        <f t="shared" si="0"/>
        <v>2340</v>
      </c>
      <c r="C7" s="30">
        <f t="shared" si="1"/>
        <v>1197</v>
      </c>
      <c r="D7" s="31">
        <f t="shared" si="2"/>
        <v>1143</v>
      </c>
      <c r="E7" s="27">
        <f t="shared" si="3"/>
        <v>379</v>
      </c>
      <c r="F7" s="30">
        <v>188</v>
      </c>
      <c r="G7" s="31">
        <v>191</v>
      </c>
      <c r="H7" s="27">
        <f t="shared" si="4"/>
        <v>216</v>
      </c>
      <c r="I7" s="30">
        <v>114</v>
      </c>
      <c r="J7" s="31">
        <v>102</v>
      </c>
      <c r="K7" s="27">
        <f t="shared" si="5"/>
        <v>298</v>
      </c>
      <c r="L7" s="30">
        <v>142</v>
      </c>
      <c r="M7" s="31">
        <v>156</v>
      </c>
      <c r="N7" s="27">
        <f t="shared" si="6"/>
        <v>195</v>
      </c>
      <c r="O7" s="30">
        <v>91</v>
      </c>
      <c r="P7" s="58">
        <v>104</v>
      </c>
      <c r="Q7" s="27">
        <f t="shared" si="7"/>
        <v>442</v>
      </c>
      <c r="R7" s="30">
        <v>220</v>
      </c>
      <c r="S7" s="31">
        <v>222</v>
      </c>
      <c r="T7" s="27">
        <f t="shared" si="8"/>
        <v>150</v>
      </c>
      <c r="U7" s="30">
        <v>88</v>
      </c>
      <c r="V7" s="31">
        <v>62</v>
      </c>
      <c r="W7" s="27">
        <f t="shared" si="9"/>
        <v>183</v>
      </c>
      <c r="X7" s="30">
        <v>106</v>
      </c>
      <c r="Y7" s="31">
        <v>77</v>
      </c>
      <c r="Z7" s="27">
        <f t="shared" si="10"/>
        <v>255</v>
      </c>
      <c r="AA7" s="30">
        <v>140</v>
      </c>
      <c r="AB7" s="31">
        <v>115</v>
      </c>
      <c r="AC7" s="27">
        <f t="shared" si="11"/>
        <v>222</v>
      </c>
      <c r="AD7" s="30">
        <v>108</v>
      </c>
      <c r="AE7" s="31">
        <v>114</v>
      </c>
    </row>
    <row r="8" spans="1:31" ht="12.75" customHeight="1">
      <c r="A8" s="5" t="s">
        <v>17</v>
      </c>
      <c r="B8" s="27">
        <f t="shared" si="0"/>
        <v>2012</v>
      </c>
      <c r="C8" s="30">
        <f t="shared" si="1"/>
        <v>1095</v>
      </c>
      <c r="D8" s="31">
        <f t="shared" si="2"/>
        <v>917</v>
      </c>
      <c r="E8" s="27">
        <f t="shared" si="3"/>
        <v>309</v>
      </c>
      <c r="F8" s="30">
        <v>163</v>
      </c>
      <c r="G8" s="31">
        <v>146</v>
      </c>
      <c r="H8" s="27">
        <f t="shared" si="4"/>
        <v>233</v>
      </c>
      <c r="I8" s="30">
        <v>120</v>
      </c>
      <c r="J8" s="31">
        <v>113</v>
      </c>
      <c r="K8" s="27">
        <f t="shared" si="5"/>
        <v>240</v>
      </c>
      <c r="L8" s="30">
        <v>121</v>
      </c>
      <c r="M8" s="31">
        <v>119</v>
      </c>
      <c r="N8" s="27">
        <f t="shared" si="6"/>
        <v>156</v>
      </c>
      <c r="O8" s="30">
        <v>101</v>
      </c>
      <c r="P8" s="58">
        <v>55</v>
      </c>
      <c r="Q8" s="27">
        <f t="shared" si="7"/>
        <v>399</v>
      </c>
      <c r="R8" s="30">
        <v>219</v>
      </c>
      <c r="S8" s="31">
        <v>180</v>
      </c>
      <c r="T8" s="27">
        <f t="shared" si="8"/>
        <v>139</v>
      </c>
      <c r="U8" s="30">
        <v>83</v>
      </c>
      <c r="V8" s="31">
        <v>56</v>
      </c>
      <c r="W8" s="27">
        <f t="shared" si="9"/>
        <v>148</v>
      </c>
      <c r="X8" s="30">
        <v>88</v>
      </c>
      <c r="Y8" s="31">
        <v>60</v>
      </c>
      <c r="Z8" s="27">
        <f t="shared" si="10"/>
        <v>210</v>
      </c>
      <c r="AA8" s="30">
        <v>103</v>
      </c>
      <c r="AB8" s="31">
        <v>107</v>
      </c>
      <c r="AC8" s="27">
        <f t="shared" si="11"/>
        <v>178</v>
      </c>
      <c r="AD8" s="30">
        <v>97</v>
      </c>
      <c r="AE8" s="31">
        <v>81</v>
      </c>
    </row>
    <row r="9" spans="1:31" ht="12.75" customHeight="1">
      <c r="A9" s="5" t="s">
        <v>18</v>
      </c>
      <c r="B9" s="27">
        <f t="shared" si="0"/>
        <v>1705</v>
      </c>
      <c r="C9" s="30">
        <f t="shared" si="1"/>
        <v>856</v>
      </c>
      <c r="D9" s="31">
        <f t="shared" si="2"/>
        <v>849</v>
      </c>
      <c r="E9" s="27">
        <f t="shared" si="3"/>
        <v>235</v>
      </c>
      <c r="F9" s="30">
        <v>122</v>
      </c>
      <c r="G9" s="31">
        <v>113</v>
      </c>
      <c r="H9" s="27">
        <f t="shared" si="4"/>
        <v>205</v>
      </c>
      <c r="I9" s="30">
        <v>91</v>
      </c>
      <c r="J9" s="31">
        <v>114</v>
      </c>
      <c r="K9" s="27">
        <f t="shared" si="5"/>
        <v>204</v>
      </c>
      <c r="L9" s="30">
        <v>91</v>
      </c>
      <c r="M9" s="31">
        <v>113</v>
      </c>
      <c r="N9" s="27">
        <f t="shared" si="6"/>
        <v>123</v>
      </c>
      <c r="O9" s="30">
        <v>74</v>
      </c>
      <c r="P9" s="58">
        <v>49</v>
      </c>
      <c r="Q9" s="27">
        <f t="shared" si="7"/>
        <v>317</v>
      </c>
      <c r="R9" s="30">
        <v>163</v>
      </c>
      <c r="S9" s="31">
        <v>154</v>
      </c>
      <c r="T9" s="27">
        <f t="shared" si="8"/>
        <v>112</v>
      </c>
      <c r="U9" s="30">
        <v>54</v>
      </c>
      <c r="V9" s="31">
        <v>58</v>
      </c>
      <c r="W9" s="27">
        <f t="shared" si="9"/>
        <v>151</v>
      </c>
      <c r="X9" s="30">
        <v>72</v>
      </c>
      <c r="Y9" s="31">
        <v>79</v>
      </c>
      <c r="Z9" s="27">
        <f t="shared" si="10"/>
        <v>194</v>
      </c>
      <c r="AA9" s="30">
        <v>107</v>
      </c>
      <c r="AB9" s="31">
        <v>87</v>
      </c>
      <c r="AC9" s="27">
        <f t="shared" si="11"/>
        <v>164</v>
      </c>
      <c r="AD9" s="30">
        <v>82</v>
      </c>
      <c r="AE9" s="31">
        <v>82</v>
      </c>
    </row>
    <row r="10" spans="1:31" ht="12.75" customHeight="1">
      <c r="A10" s="5" t="s">
        <v>19</v>
      </c>
      <c r="B10" s="27">
        <f t="shared" si="0"/>
        <v>1420</v>
      </c>
      <c r="C10" s="30">
        <f t="shared" si="1"/>
        <v>621</v>
      </c>
      <c r="D10" s="31">
        <f t="shared" si="2"/>
        <v>799</v>
      </c>
      <c r="E10" s="27">
        <f t="shared" si="3"/>
        <v>220</v>
      </c>
      <c r="F10" s="30">
        <v>82</v>
      </c>
      <c r="G10" s="31">
        <v>138</v>
      </c>
      <c r="H10" s="27">
        <f t="shared" si="4"/>
        <v>146</v>
      </c>
      <c r="I10" s="30">
        <v>69</v>
      </c>
      <c r="J10" s="31">
        <v>77</v>
      </c>
      <c r="K10" s="27">
        <f t="shared" si="5"/>
        <v>169</v>
      </c>
      <c r="L10" s="30">
        <v>80</v>
      </c>
      <c r="M10" s="31">
        <v>89</v>
      </c>
      <c r="N10" s="27">
        <f t="shared" si="6"/>
        <v>119</v>
      </c>
      <c r="O10" s="30">
        <v>46</v>
      </c>
      <c r="P10" s="58">
        <v>73</v>
      </c>
      <c r="Q10" s="27">
        <f t="shared" si="7"/>
        <v>260</v>
      </c>
      <c r="R10" s="30">
        <v>122</v>
      </c>
      <c r="S10" s="31">
        <v>138</v>
      </c>
      <c r="T10" s="27">
        <f t="shared" si="8"/>
        <v>91</v>
      </c>
      <c r="U10" s="30">
        <v>38</v>
      </c>
      <c r="V10" s="31">
        <v>53</v>
      </c>
      <c r="W10" s="27">
        <f t="shared" si="9"/>
        <v>115</v>
      </c>
      <c r="X10" s="30">
        <v>51</v>
      </c>
      <c r="Y10" s="31">
        <v>64</v>
      </c>
      <c r="Z10" s="27">
        <f t="shared" si="10"/>
        <v>169</v>
      </c>
      <c r="AA10" s="30">
        <v>70</v>
      </c>
      <c r="AB10" s="31">
        <v>99</v>
      </c>
      <c r="AC10" s="27">
        <f t="shared" si="11"/>
        <v>131</v>
      </c>
      <c r="AD10" s="30">
        <v>63</v>
      </c>
      <c r="AE10" s="31">
        <v>68</v>
      </c>
    </row>
    <row r="11" spans="1:31" ht="12.75" customHeight="1">
      <c r="A11" s="5" t="s">
        <v>20</v>
      </c>
      <c r="B11" s="27">
        <f t="shared" si="0"/>
        <v>1214</v>
      </c>
      <c r="C11" s="30">
        <f t="shared" si="1"/>
        <v>515</v>
      </c>
      <c r="D11" s="31">
        <f t="shared" si="2"/>
        <v>699</v>
      </c>
      <c r="E11" s="27">
        <f t="shared" si="3"/>
        <v>209</v>
      </c>
      <c r="F11" s="30">
        <v>88</v>
      </c>
      <c r="G11" s="31">
        <v>121</v>
      </c>
      <c r="H11" s="27">
        <f t="shared" si="4"/>
        <v>133</v>
      </c>
      <c r="I11" s="30">
        <v>62</v>
      </c>
      <c r="J11" s="31">
        <v>71</v>
      </c>
      <c r="K11" s="27">
        <f t="shared" si="5"/>
        <v>111</v>
      </c>
      <c r="L11" s="30">
        <v>51</v>
      </c>
      <c r="M11" s="31">
        <v>60</v>
      </c>
      <c r="N11" s="27">
        <f t="shared" si="6"/>
        <v>127</v>
      </c>
      <c r="O11" s="30">
        <v>51</v>
      </c>
      <c r="P11" s="58">
        <v>76</v>
      </c>
      <c r="Q11" s="27">
        <f t="shared" si="7"/>
        <v>189</v>
      </c>
      <c r="R11" s="30">
        <v>78</v>
      </c>
      <c r="S11" s="31">
        <v>111</v>
      </c>
      <c r="T11" s="27">
        <f t="shared" si="8"/>
        <v>81</v>
      </c>
      <c r="U11" s="30">
        <v>33</v>
      </c>
      <c r="V11" s="31">
        <v>48</v>
      </c>
      <c r="W11" s="27">
        <f t="shared" si="9"/>
        <v>115</v>
      </c>
      <c r="X11" s="30">
        <v>47</v>
      </c>
      <c r="Y11" s="31">
        <v>68</v>
      </c>
      <c r="Z11" s="27">
        <f t="shared" si="10"/>
        <v>154</v>
      </c>
      <c r="AA11" s="30">
        <v>67</v>
      </c>
      <c r="AB11" s="31">
        <v>87</v>
      </c>
      <c r="AC11" s="27">
        <f t="shared" si="11"/>
        <v>95</v>
      </c>
      <c r="AD11" s="30">
        <v>38</v>
      </c>
      <c r="AE11" s="31">
        <v>57</v>
      </c>
    </row>
    <row r="12" spans="1:31" ht="12.75" customHeight="1">
      <c r="A12" s="5" t="s">
        <v>21</v>
      </c>
      <c r="B12" s="27">
        <f t="shared" si="0"/>
        <v>1099</v>
      </c>
      <c r="C12" s="30">
        <f t="shared" si="1"/>
        <v>517</v>
      </c>
      <c r="D12" s="31">
        <f t="shared" si="2"/>
        <v>582</v>
      </c>
      <c r="E12" s="27">
        <f t="shared" si="3"/>
        <v>193</v>
      </c>
      <c r="F12" s="30">
        <v>91</v>
      </c>
      <c r="G12" s="31">
        <v>102</v>
      </c>
      <c r="H12" s="27">
        <f t="shared" si="4"/>
        <v>100</v>
      </c>
      <c r="I12" s="30">
        <v>50</v>
      </c>
      <c r="J12" s="31">
        <v>50</v>
      </c>
      <c r="K12" s="27">
        <f t="shared" si="5"/>
        <v>115</v>
      </c>
      <c r="L12" s="30">
        <v>53</v>
      </c>
      <c r="M12" s="31">
        <v>62</v>
      </c>
      <c r="N12" s="27">
        <f t="shared" si="6"/>
        <v>105</v>
      </c>
      <c r="O12" s="30">
        <v>48</v>
      </c>
      <c r="P12" s="58">
        <v>57</v>
      </c>
      <c r="Q12" s="27">
        <f t="shared" si="7"/>
        <v>183</v>
      </c>
      <c r="R12" s="30">
        <v>88</v>
      </c>
      <c r="S12" s="31">
        <v>95</v>
      </c>
      <c r="T12" s="27">
        <f t="shared" si="8"/>
        <v>91</v>
      </c>
      <c r="U12" s="30">
        <v>44</v>
      </c>
      <c r="V12" s="31">
        <v>47</v>
      </c>
      <c r="W12" s="27">
        <f t="shared" si="9"/>
        <v>91</v>
      </c>
      <c r="X12" s="30">
        <v>39</v>
      </c>
      <c r="Y12" s="31">
        <v>52</v>
      </c>
      <c r="Z12" s="27">
        <f t="shared" si="10"/>
        <v>128</v>
      </c>
      <c r="AA12" s="30">
        <v>61</v>
      </c>
      <c r="AB12" s="31">
        <v>67</v>
      </c>
      <c r="AC12" s="27">
        <f t="shared" si="11"/>
        <v>93</v>
      </c>
      <c r="AD12" s="30">
        <v>43</v>
      </c>
      <c r="AE12" s="31">
        <v>50</v>
      </c>
    </row>
    <row r="13" spans="1:31" ht="12.75" customHeight="1">
      <c r="A13" s="5" t="s">
        <v>22</v>
      </c>
      <c r="B13" s="27">
        <f t="shared" si="0"/>
        <v>1036</v>
      </c>
      <c r="C13" s="30">
        <f t="shared" si="1"/>
        <v>492</v>
      </c>
      <c r="D13" s="31">
        <f t="shared" si="2"/>
        <v>544</v>
      </c>
      <c r="E13" s="27">
        <f t="shared" si="3"/>
        <v>155</v>
      </c>
      <c r="F13" s="30">
        <v>79</v>
      </c>
      <c r="G13" s="31">
        <v>76</v>
      </c>
      <c r="H13" s="27">
        <f t="shared" si="4"/>
        <v>99</v>
      </c>
      <c r="I13" s="30">
        <v>43</v>
      </c>
      <c r="J13" s="31">
        <v>56</v>
      </c>
      <c r="K13" s="27">
        <f t="shared" si="5"/>
        <v>120</v>
      </c>
      <c r="L13" s="30">
        <v>52</v>
      </c>
      <c r="M13" s="31">
        <v>68</v>
      </c>
      <c r="N13" s="27">
        <f t="shared" si="6"/>
        <v>86</v>
      </c>
      <c r="O13" s="30">
        <v>50</v>
      </c>
      <c r="P13" s="58">
        <v>36</v>
      </c>
      <c r="Q13" s="27">
        <f t="shared" si="7"/>
        <v>193</v>
      </c>
      <c r="R13" s="30">
        <v>82</v>
      </c>
      <c r="S13" s="31">
        <v>111</v>
      </c>
      <c r="T13" s="27">
        <f t="shared" si="8"/>
        <v>71</v>
      </c>
      <c r="U13" s="30">
        <v>36</v>
      </c>
      <c r="V13" s="31">
        <v>35</v>
      </c>
      <c r="W13" s="27">
        <f t="shared" si="9"/>
        <v>101</v>
      </c>
      <c r="X13" s="30">
        <v>53</v>
      </c>
      <c r="Y13" s="31">
        <v>48</v>
      </c>
      <c r="Z13" s="27">
        <f t="shared" si="10"/>
        <v>128</v>
      </c>
      <c r="AA13" s="30">
        <v>58</v>
      </c>
      <c r="AB13" s="31">
        <v>70</v>
      </c>
      <c r="AC13" s="27">
        <f t="shared" si="11"/>
        <v>83</v>
      </c>
      <c r="AD13" s="30">
        <v>39</v>
      </c>
      <c r="AE13" s="31">
        <v>44</v>
      </c>
    </row>
    <row r="14" spans="1:31" ht="12.75" customHeight="1">
      <c r="A14" s="5" t="s">
        <v>23</v>
      </c>
      <c r="B14" s="27">
        <f t="shared" si="0"/>
        <v>996</v>
      </c>
      <c r="C14" s="30">
        <f t="shared" si="1"/>
        <v>460</v>
      </c>
      <c r="D14" s="31">
        <f t="shared" si="2"/>
        <v>536</v>
      </c>
      <c r="E14" s="27">
        <f t="shared" si="3"/>
        <v>140</v>
      </c>
      <c r="F14" s="30">
        <v>70</v>
      </c>
      <c r="G14" s="31">
        <v>70</v>
      </c>
      <c r="H14" s="27">
        <f t="shared" si="4"/>
        <v>104</v>
      </c>
      <c r="I14" s="30">
        <v>53</v>
      </c>
      <c r="J14" s="31">
        <v>51</v>
      </c>
      <c r="K14" s="27">
        <f t="shared" si="5"/>
        <v>130</v>
      </c>
      <c r="L14" s="30">
        <v>55</v>
      </c>
      <c r="M14" s="31">
        <v>75</v>
      </c>
      <c r="N14" s="27">
        <f t="shared" si="6"/>
        <v>85</v>
      </c>
      <c r="O14" s="30">
        <v>35</v>
      </c>
      <c r="P14" s="58">
        <v>50</v>
      </c>
      <c r="Q14" s="27">
        <f t="shared" si="7"/>
        <v>201</v>
      </c>
      <c r="R14" s="30">
        <v>91</v>
      </c>
      <c r="S14" s="31">
        <v>110</v>
      </c>
      <c r="T14" s="27">
        <f t="shared" si="8"/>
        <v>53</v>
      </c>
      <c r="U14" s="30">
        <v>24</v>
      </c>
      <c r="V14" s="31">
        <v>29</v>
      </c>
      <c r="W14" s="27">
        <f t="shared" si="9"/>
        <v>88</v>
      </c>
      <c r="X14" s="30">
        <v>41</v>
      </c>
      <c r="Y14" s="31">
        <v>47</v>
      </c>
      <c r="Z14" s="27">
        <f t="shared" si="10"/>
        <v>113</v>
      </c>
      <c r="AA14" s="30">
        <v>55</v>
      </c>
      <c r="AB14" s="31">
        <v>58</v>
      </c>
      <c r="AC14" s="27">
        <f t="shared" si="11"/>
        <v>82</v>
      </c>
      <c r="AD14" s="30">
        <v>36</v>
      </c>
      <c r="AE14" s="31">
        <v>46</v>
      </c>
    </row>
    <row r="15" spans="1:31" ht="12.75" customHeight="1">
      <c r="A15" s="5" t="s">
        <v>24</v>
      </c>
      <c r="B15" s="27">
        <f t="shared" si="0"/>
        <v>882</v>
      </c>
      <c r="C15" s="30">
        <f t="shared" si="1"/>
        <v>442</v>
      </c>
      <c r="D15" s="31">
        <f t="shared" si="2"/>
        <v>440</v>
      </c>
      <c r="E15" s="27">
        <f t="shared" si="3"/>
        <v>124</v>
      </c>
      <c r="F15" s="30">
        <v>58</v>
      </c>
      <c r="G15" s="31">
        <v>66</v>
      </c>
      <c r="H15" s="27">
        <f t="shared" si="4"/>
        <v>83</v>
      </c>
      <c r="I15" s="30">
        <v>39</v>
      </c>
      <c r="J15" s="31">
        <v>44</v>
      </c>
      <c r="K15" s="27">
        <f t="shared" si="5"/>
        <v>120</v>
      </c>
      <c r="L15" s="30">
        <v>70</v>
      </c>
      <c r="M15" s="31">
        <v>50</v>
      </c>
      <c r="N15" s="27">
        <f t="shared" si="6"/>
        <v>63</v>
      </c>
      <c r="O15" s="30">
        <v>26</v>
      </c>
      <c r="P15" s="58">
        <v>37</v>
      </c>
      <c r="Q15" s="27">
        <f t="shared" si="7"/>
        <v>182</v>
      </c>
      <c r="R15" s="30">
        <v>94</v>
      </c>
      <c r="S15" s="31">
        <v>88</v>
      </c>
      <c r="T15" s="27">
        <f t="shared" si="8"/>
        <v>55</v>
      </c>
      <c r="U15" s="30">
        <v>26</v>
      </c>
      <c r="V15" s="31">
        <v>29</v>
      </c>
      <c r="W15" s="27">
        <f t="shared" si="9"/>
        <v>73</v>
      </c>
      <c r="X15" s="30">
        <v>35</v>
      </c>
      <c r="Y15" s="31">
        <v>38</v>
      </c>
      <c r="Z15" s="27">
        <f t="shared" si="10"/>
        <v>104</v>
      </c>
      <c r="AA15" s="30">
        <v>58</v>
      </c>
      <c r="AB15" s="31">
        <v>46</v>
      </c>
      <c r="AC15" s="27">
        <f t="shared" si="11"/>
        <v>78</v>
      </c>
      <c r="AD15" s="30">
        <v>36</v>
      </c>
      <c r="AE15" s="31">
        <v>42</v>
      </c>
    </row>
    <row r="16" spans="1:31" ht="12.75" customHeight="1">
      <c r="A16" s="5" t="s">
        <v>25</v>
      </c>
      <c r="B16" s="27">
        <f t="shared" si="0"/>
        <v>674</v>
      </c>
      <c r="C16" s="30">
        <f t="shared" si="1"/>
        <v>315</v>
      </c>
      <c r="D16" s="31">
        <f t="shared" si="2"/>
        <v>359</v>
      </c>
      <c r="E16" s="27">
        <f t="shared" si="3"/>
        <v>102</v>
      </c>
      <c r="F16" s="30">
        <v>50</v>
      </c>
      <c r="G16" s="31">
        <v>52</v>
      </c>
      <c r="H16" s="27">
        <f t="shared" si="4"/>
        <v>66</v>
      </c>
      <c r="I16" s="30">
        <v>28</v>
      </c>
      <c r="J16" s="31">
        <v>38</v>
      </c>
      <c r="K16" s="27">
        <f t="shared" si="5"/>
        <v>80</v>
      </c>
      <c r="L16" s="30">
        <v>37</v>
      </c>
      <c r="M16" s="31">
        <v>43</v>
      </c>
      <c r="N16" s="27">
        <f t="shared" si="6"/>
        <v>50</v>
      </c>
      <c r="O16" s="30">
        <v>24</v>
      </c>
      <c r="P16" s="58">
        <v>26</v>
      </c>
      <c r="Q16" s="27">
        <f t="shared" si="7"/>
        <v>106</v>
      </c>
      <c r="R16" s="30">
        <v>56</v>
      </c>
      <c r="S16" s="31">
        <v>50</v>
      </c>
      <c r="T16" s="27">
        <f t="shared" si="8"/>
        <v>42</v>
      </c>
      <c r="U16" s="30">
        <v>20</v>
      </c>
      <c r="V16" s="31">
        <v>22</v>
      </c>
      <c r="W16" s="27">
        <f t="shared" si="9"/>
        <v>48</v>
      </c>
      <c r="X16" s="30">
        <v>17</v>
      </c>
      <c r="Y16" s="31">
        <v>31</v>
      </c>
      <c r="Z16" s="27">
        <f t="shared" si="10"/>
        <v>100</v>
      </c>
      <c r="AA16" s="30">
        <v>41</v>
      </c>
      <c r="AB16" s="31">
        <v>59</v>
      </c>
      <c r="AC16" s="27">
        <f t="shared" si="11"/>
        <v>80</v>
      </c>
      <c r="AD16" s="30">
        <v>42</v>
      </c>
      <c r="AE16" s="31">
        <v>38</v>
      </c>
    </row>
    <row r="17" spans="1:31" ht="12.75" customHeight="1">
      <c r="A17" s="5" t="s">
        <v>26</v>
      </c>
      <c r="B17" s="27">
        <f t="shared" si="0"/>
        <v>712</v>
      </c>
      <c r="C17" s="30">
        <f t="shared" si="1"/>
        <v>352</v>
      </c>
      <c r="D17" s="31">
        <f t="shared" si="2"/>
        <v>360</v>
      </c>
      <c r="E17" s="27">
        <f t="shared" si="3"/>
        <v>93</v>
      </c>
      <c r="F17" s="30">
        <v>48</v>
      </c>
      <c r="G17" s="31">
        <v>45</v>
      </c>
      <c r="H17" s="27">
        <f t="shared" si="4"/>
        <v>73</v>
      </c>
      <c r="I17" s="30">
        <v>43</v>
      </c>
      <c r="J17" s="31">
        <v>30</v>
      </c>
      <c r="K17" s="27">
        <f t="shared" si="5"/>
        <v>76</v>
      </c>
      <c r="L17" s="30">
        <v>42</v>
      </c>
      <c r="M17" s="31">
        <v>34</v>
      </c>
      <c r="N17" s="27">
        <f t="shared" si="6"/>
        <v>72</v>
      </c>
      <c r="O17" s="30">
        <v>34</v>
      </c>
      <c r="P17" s="58">
        <v>38</v>
      </c>
      <c r="Q17" s="27">
        <f t="shared" si="7"/>
        <v>116</v>
      </c>
      <c r="R17" s="30">
        <v>59</v>
      </c>
      <c r="S17" s="31">
        <v>57</v>
      </c>
      <c r="T17" s="27">
        <f t="shared" si="8"/>
        <v>59</v>
      </c>
      <c r="U17" s="30">
        <v>23</v>
      </c>
      <c r="V17" s="31">
        <v>36</v>
      </c>
      <c r="W17" s="27">
        <f t="shared" si="9"/>
        <v>60</v>
      </c>
      <c r="X17" s="30">
        <v>24</v>
      </c>
      <c r="Y17" s="31">
        <v>36</v>
      </c>
      <c r="Z17" s="27">
        <f t="shared" si="10"/>
        <v>92</v>
      </c>
      <c r="AA17" s="30">
        <v>49</v>
      </c>
      <c r="AB17" s="31">
        <v>43</v>
      </c>
      <c r="AC17" s="27">
        <f t="shared" si="11"/>
        <v>71</v>
      </c>
      <c r="AD17" s="30">
        <v>30</v>
      </c>
      <c r="AE17" s="31">
        <v>41</v>
      </c>
    </row>
    <row r="18" spans="1:31" ht="12.75" customHeight="1">
      <c r="A18" s="5" t="s">
        <v>27</v>
      </c>
      <c r="B18" s="27">
        <f t="shared" si="0"/>
        <v>548</v>
      </c>
      <c r="C18" s="30">
        <f t="shared" si="1"/>
        <v>228</v>
      </c>
      <c r="D18" s="31">
        <f t="shared" si="2"/>
        <v>320</v>
      </c>
      <c r="E18" s="27">
        <f t="shared" si="3"/>
        <v>81</v>
      </c>
      <c r="F18" s="30">
        <v>29</v>
      </c>
      <c r="G18" s="31">
        <v>52</v>
      </c>
      <c r="H18" s="27">
        <f t="shared" si="4"/>
        <v>45</v>
      </c>
      <c r="I18" s="30">
        <v>15</v>
      </c>
      <c r="J18" s="31">
        <v>30</v>
      </c>
      <c r="K18" s="27">
        <f t="shared" si="5"/>
        <v>75</v>
      </c>
      <c r="L18" s="30">
        <v>31</v>
      </c>
      <c r="M18" s="31">
        <v>44</v>
      </c>
      <c r="N18" s="27">
        <f t="shared" si="6"/>
        <v>45</v>
      </c>
      <c r="O18" s="30">
        <v>26</v>
      </c>
      <c r="P18" s="58">
        <v>19</v>
      </c>
      <c r="Q18" s="65">
        <f t="shared" si="7"/>
        <v>85</v>
      </c>
      <c r="R18" s="30">
        <v>29</v>
      </c>
      <c r="S18" s="31">
        <v>56</v>
      </c>
      <c r="T18" s="27">
        <f t="shared" si="8"/>
        <v>41</v>
      </c>
      <c r="U18" s="30">
        <v>21</v>
      </c>
      <c r="V18" s="31">
        <v>20</v>
      </c>
      <c r="W18" s="27">
        <f t="shared" si="9"/>
        <v>56</v>
      </c>
      <c r="X18" s="30">
        <v>26</v>
      </c>
      <c r="Y18" s="31">
        <v>30</v>
      </c>
      <c r="Z18" s="27">
        <f t="shared" si="10"/>
        <v>61</v>
      </c>
      <c r="AA18" s="30">
        <v>25</v>
      </c>
      <c r="AB18" s="31">
        <v>36</v>
      </c>
      <c r="AC18" s="27">
        <f t="shared" si="11"/>
        <v>59</v>
      </c>
      <c r="AD18" s="30">
        <v>26</v>
      </c>
      <c r="AE18" s="31">
        <v>33</v>
      </c>
    </row>
    <row r="19" spans="1:31" ht="12.75" customHeight="1">
      <c r="A19" s="5" t="s">
        <v>28</v>
      </c>
      <c r="B19" s="27">
        <f t="shared" si="0"/>
        <v>460</v>
      </c>
      <c r="C19" s="30">
        <f t="shared" si="1"/>
        <v>187</v>
      </c>
      <c r="D19" s="31">
        <f t="shared" si="2"/>
        <v>273</v>
      </c>
      <c r="E19" s="27">
        <f t="shared" si="3"/>
        <v>72</v>
      </c>
      <c r="F19" s="30">
        <v>30</v>
      </c>
      <c r="G19" s="31">
        <v>42</v>
      </c>
      <c r="H19" s="27">
        <f t="shared" si="4"/>
        <v>45</v>
      </c>
      <c r="I19" s="30">
        <v>21</v>
      </c>
      <c r="J19" s="31">
        <v>24</v>
      </c>
      <c r="K19" s="27">
        <f t="shared" si="5"/>
        <v>54</v>
      </c>
      <c r="L19" s="30">
        <v>18</v>
      </c>
      <c r="M19" s="31">
        <v>36</v>
      </c>
      <c r="N19" s="27">
        <f t="shared" si="6"/>
        <v>40</v>
      </c>
      <c r="O19" s="30">
        <v>12</v>
      </c>
      <c r="P19" s="58">
        <v>28</v>
      </c>
      <c r="Q19" s="65">
        <f t="shared" si="7"/>
        <v>66</v>
      </c>
      <c r="R19" s="30">
        <v>29</v>
      </c>
      <c r="S19" s="31">
        <v>37</v>
      </c>
      <c r="T19" s="27">
        <f t="shared" si="8"/>
        <v>26</v>
      </c>
      <c r="U19" s="30">
        <v>10</v>
      </c>
      <c r="V19" s="31">
        <v>16</v>
      </c>
      <c r="W19" s="27">
        <f t="shared" si="9"/>
        <v>43</v>
      </c>
      <c r="X19" s="30">
        <v>24</v>
      </c>
      <c r="Y19" s="31">
        <v>19</v>
      </c>
      <c r="Z19" s="27">
        <f t="shared" si="10"/>
        <v>66</v>
      </c>
      <c r="AA19" s="30">
        <v>22</v>
      </c>
      <c r="AB19" s="31">
        <v>44</v>
      </c>
      <c r="AC19" s="27">
        <f t="shared" si="11"/>
        <v>48</v>
      </c>
      <c r="AD19" s="30">
        <v>21</v>
      </c>
      <c r="AE19" s="31">
        <v>27</v>
      </c>
    </row>
    <row r="20" spans="1:31" ht="12.75" customHeight="1">
      <c r="A20" s="5" t="s">
        <v>29</v>
      </c>
      <c r="B20" s="27">
        <f t="shared" si="0"/>
        <v>268</v>
      </c>
      <c r="C20" s="30">
        <f t="shared" si="1"/>
        <v>99</v>
      </c>
      <c r="D20" s="31">
        <f t="shared" si="2"/>
        <v>169</v>
      </c>
      <c r="E20" s="27">
        <f t="shared" si="3"/>
        <v>43</v>
      </c>
      <c r="F20" s="30">
        <v>15</v>
      </c>
      <c r="G20" s="31">
        <v>28</v>
      </c>
      <c r="H20" s="27">
        <f t="shared" si="4"/>
        <v>21</v>
      </c>
      <c r="I20" s="30">
        <v>11</v>
      </c>
      <c r="J20" s="31">
        <v>10</v>
      </c>
      <c r="K20" s="27">
        <f t="shared" si="5"/>
        <v>39</v>
      </c>
      <c r="L20" s="30">
        <v>21</v>
      </c>
      <c r="M20" s="31">
        <v>18</v>
      </c>
      <c r="N20" s="27">
        <f t="shared" si="6"/>
        <v>21</v>
      </c>
      <c r="O20" s="30">
        <v>3</v>
      </c>
      <c r="P20" s="58">
        <v>18</v>
      </c>
      <c r="Q20" s="65">
        <f t="shared" si="7"/>
        <v>52</v>
      </c>
      <c r="R20" s="30">
        <v>15</v>
      </c>
      <c r="S20" s="31">
        <v>37</v>
      </c>
      <c r="T20" s="27">
        <f t="shared" si="8"/>
        <v>13</v>
      </c>
      <c r="U20" s="30">
        <v>5</v>
      </c>
      <c r="V20" s="31">
        <v>8</v>
      </c>
      <c r="W20" s="27">
        <f t="shared" si="9"/>
        <v>27</v>
      </c>
      <c r="X20" s="30">
        <v>12</v>
      </c>
      <c r="Y20" s="31">
        <v>15</v>
      </c>
      <c r="Z20" s="27">
        <f t="shared" si="10"/>
        <v>29</v>
      </c>
      <c r="AA20" s="30">
        <v>7</v>
      </c>
      <c r="AB20" s="31">
        <v>22</v>
      </c>
      <c r="AC20" s="27">
        <f t="shared" si="11"/>
        <v>23</v>
      </c>
      <c r="AD20" s="30">
        <v>10</v>
      </c>
      <c r="AE20" s="31">
        <v>13</v>
      </c>
    </row>
    <row r="21" spans="1:31" ht="13.5">
      <c r="A21" s="5" t="s">
        <v>34</v>
      </c>
      <c r="B21" s="27">
        <f aca="true" t="shared" si="12" ref="B21:D22">SUM(E21,H21,K21,N21,Q21,T21,W21,Z21,AC21,)</f>
        <v>144</v>
      </c>
      <c r="C21" s="30">
        <f t="shared" si="12"/>
        <v>45</v>
      </c>
      <c r="D21" s="31">
        <f t="shared" si="12"/>
        <v>99</v>
      </c>
      <c r="E21" s="27">
        <f t="shared" si="3"/>
        <v>18</v>
      </c>
      <c r="F21" s="30">
        <v>8</v>
      </c>
      <c r="G21" s="31">
        <v>10</v>
      </c>
      <c r="H21" s="27">
        <f t="shared" si="4"/>
        <v>13</v>
      </c>
      <c r="I21" s="30">
        <v>5</v>
      </c>
      <c r="J21" s="31">
        <v>8</v>
      </c>
      <c r="K21" s="27">
        <f t="shared" si="5"/>
        <v>17</v>
      </c>
      <c r="L21" s="30">
        <v>5</v>
      </c>
      <c r="M21" s="31">
        <v>12</v>
      </c>
      <c r="N21" s="27">
        <f t="shared" si="6"/>
        <v>7</v>
      </c>
      <c r="O21" s="30">
        <v>4</v>
      </c>
      <c r="P21" s="58">
        <v>3</v>
      </c>
      <c r="Q21" s="65">
        <f t="shared" si="7"/>
        <v>17</v>
      </c>
      <c r="R21" s="30">
        <v>7</v>
      </c>
      <c r="S21" s="31">
        <v>10</v>
      </c>
      <c r="T21" s="27">
        <f t="shared" si="8"/>
        <v>15</v>
      </c>
      <c r="U21" s="30">
        <v>4</v>
      </c>
      <c r="V21" s="31">
        <v>11</v>
      </c>
      <c r="W21" s="27">
        <f t="shared" si="9"/>
        <v>13</v>
      </c>
      <c r="X21" s="30">
        <v>4</v>
      </c>
      <c r="Y21" s="31">
        <v>9</v>
      </c>
      <c r="Z21" s="27">
        <f t="shared" si="10"/>
        <v>26</v>
      </c>
      <c r="AA21" s="30">
        <v>6</v>
      </c>
      <c r="AB21" s="31">
        <v>20</v>
      </c>
      <c r="AC21" s="27">
        <f t="shared" si="11"/>
        <v>18</v>
      </c>
      <c r="AD21" s="30">
        <v>2</v>
      </c>
      <c r="AE21" s="31">
        <v>16</v>
      </c>
    </row>
    <row r="22" spans="1:31" ht="13.5">
      <c r="A22" s="6" t="s">
        <v>4</v>
      </c>
      <c r="B22" s="27">
        <f t="shared" si="12"/>
        <v>3</v>
      </c>
      <c r="C22" s="32">
        <f t="shared" si="12"/>
        <v>1</v>
      </c>
      <c r="D22" s="31">
        <f t="shared" si="12"/>
        <v>3</v>
      </c>
      <c r="E22" s="27">
        <f t="shared" si="3"/>
        <v>1</v>
      </c>
      <c r="F22" s="59" t="s">
        <v>231</v>
      </c>
      <c r="G22" s="31">
        <v>1</v>
      </c>
      <c r="H22" s="59" t="s">
        <v>231</v>
      </c>
      <c r="I22" s="59" t="s">
        <v>231</v>
      </c>
      <c r="J22" s="64" t="s">
        <v>231</v>
      </c>
      <c r="K22" s="59" t="s">
        <v>231</v>
      </c>
      <c r="L22" s="59" t="s">
        <v>231</v>
      </c>
      <c r="M22" s="64" t="s">
        <v>231</v>
      </c>
      <c r="N22" s="59" t="s">
        <v>231</v>
      </c>
      <c r="O22" s="59" t="s">
        <v>231</v>
      </c>
      <c r="P22" s="64" t="s">
        <v>231</v>
      </c>
      <c r="Q22" s="66" t="s">
        <v>231</v>
      </c>
      <c r="R22" s="59">
        <v>1</v>
      </c>
      <c r="S22" s="64" t="s">
        <v>231</v>
      </c>
      <c r="T22" s="27">
        <f t="shared" si="8"/>
        <v>2</v>
      </c>
      <c r="U22" s="59" t="s">
        <v>231</v>
      </c>
      <c r="V22" s="31">
        <v>2</v>
      </c>
      <c r="W22" s="59" t="s">
        <v>231</v>
      </c>
      <c r="X22" s="59" t="s">
        <v>231</v>
      </c>
      <c r="Y22" s="64" t="s">
        <v>231</v>
      </c>
      <c r="Z22" s="59" t="s">
        <v>231</v>
      </c>
      <c r="AA22" s="59" t="s">
        <v>231</v>
      </c>
      <c r="AB22" s="64" t="s">
        <v>231</v>
      </c>
      <c r="AC22" s="59" t="s">
        <v>231</v>
      </c>
      <c r="AD22" s="59" t="s">
        <v>231</v>
      </c>
      <c r="AE22" s="64" t="s">
        <v>231</v>
      </c>
    </row>
    <row r="23" spans="1:31" ht="13.5">
      <c r="A23" s="7" t="s">
        <v>0</v>
      </c>
      <c r="B23" s="33">
        <f>SUM(C23:D23)</f>
        <v>20519</v>
      </c>
      <c r="C23" s="28">
        <f>SUM(C5:C22)</f>
        <v>9964</v>
      </c>
      <c r="D23" s="29">
        <f>SUM(D5:D22)</f>
        <v>10555</v>
      </c>
      <c r="E23" s="33">
        <f>SUM(F23:G23)</f>
        <v>3200</v>
      </c>
      <c r="F23" s="28">
        <f>SUM(F5:F22)</f>
        <v>1534</v>
      </c>
      <c r="G23" s="29">
        <f>SUM(G5:G22)</f>
        <v>1666</v>
      </c>
      <c r="H23" s="33">
        <f>SUM(I23:J23)</f>
        <v>2068</v>
      </c>
      <c r="I23" s="28">
        <f>SUM(I5:I22)</f>
        <v>1011</v>
      </c>
      <c r="J23" s="29">
        <f>SUM(J5:J22)</f>
        <v>1057</v>
      </c>
      <c r="K23" s="33">
        <f>SUM(L23:M23)</f>
        <v>2380</v>
      </c>
      <c r="L23" s="28">
        <f>SUM(L5:L22)</f>
        <v>1139</v>
      </c>
      <c r="M23" s="29">
        <f>SUM(M5:M22)</f>
        <v>1241</v>
      </c>
      <c r="N23" s="33">
        <f>SUM(O23:P23)</f>
        <v>1766</v>
      </c>
      <c r="O23" s="28">
        <f>SUM(O5:O22)</f>
        <v>866</v>
      </c>
      <c r="P23" s="69">
        <f>SUM(P5:P22)</f>
        <v>900</v>
      </c>
      <c r="Q23" s="67">
        <f>SUM(R23:S23)</f>
        <v>3669</v>
      </c>
      <c r="R23" s="28">
        <f>SUM(R5:R22)</f>
        <v>1789</v>
      </c>
      <c r="S23" s="29">
        <f>SUM(S5:S22)</f>
        <v>1880</v>
      </c>
      <c r="T23" s="33">
        <f>SUM(U23:V23)</f>
        <v>1420</v>
      </c>
      <c r="U23" s="28">
        <f>SUM(U5:U22)</f>
        <v>714</v>
      </c>
      <c r="V23" s="29">
        <f>SUM(V5:V22)</f>
        <v>706</v>
      </c>
      <c r="W23" s="33">
        <f>SUM(X23:Y23)</f>
        <v>1754</v>
      </c>
      <c r="X23" s="28">
        <f>SUM(X5:X22)</f>
        <v>873</v>
      </c>
      <c r="Y23" s="29">
        <f>SUM(Y5:Y22)</f>
        <v>881</v>
      </c>
      <c r="Z23" s="33">
        <f>SUM(AA23:AB23)</f>
        <v>2410</v>
      </c>
      <c r="AA23" s="28">
        <f>SUM(AA5:AA22)</f>
        <v>1152</v>
      </c>
      <c r="AB23" s="29">
        <f>SUM(AB5:AB22)</f>
        <v>1258</v>
      </c>
      <c r="AC23" s="33">
        <f>SUM(AD23:AE23)</f>
        <v>1852</v>
      </c>
      <c r="AD23" s="28">
        <f>SUM(AD5:AD22)</f>
        <v>886</v>
      </c>
      <c r="AE23" s="29">
        <f>SUM(AE5:AE22)</f>
        <v>966</v>
      </c>
    </row>
    <row r="24" spans="1:31" ht="13.5">
      <c r="A24" s="8"/>
      <c r="B24" s="34"/>
      <c r="C24" s="35"/>
      <c r="D24" s="36"/>
      <c r="E24" s="37"/>
      <c r="F24" s="32"/>
      <c r="G24" s="38"/>
      <c r="H24" s="37"/>
      <c r="I24" s="32"/>
      <c r="J24" s="38"/>
      <c r="K24" s="37"/>
      <c r="L24" s="32"/>
      <c r="M24" s="38"/>
      <c r="N24" s="37"/>
      <c r="O24" s="32"/>
      <c r="P24" s="70"/>
      <c r="Q24" s="68"/>
      <c r="R24" s="32"/>
      <c r="S24" s="38"/>
      <c r="T24" s="37"/>
      <c r="U24" s="32"/>
      <c r="V24" s="38"/>
      <c r="W24" s="37"/>
      <c r="X24" s="32"/>
      <c r="Y24" s="38"/>
      <c r="Z24" s="37"/>
      <c r="AA24" s="32"/>
      <c r="AB24" s="38"/>
      <c r="AC24" s="37"/>
      <c r="AD24" s="32"/>
      <c r="AE24" s="38"/>
    </row>
  </sheetData>
  <sheetProtection/>
  <printOptions/>
  <pageMargins left="0.7480314960629921" right="0.7874015748031497" top="1.0236220472440944" bottom="0.984251968503937" header="0.7480314960629921" footer="0.5118110236220472"/>
  <pageSetup horizontalDpi="300" verticalDpi="300" orientation="landscape" paperSize="9" scale="85" r:id="rId1"/>
  <headerFooter alignWithMargins="0">
    <oddHeader>&amp;L&amp;"ＭＳ 明朝,太字"&amp;18昭和25年国勢調査年齢（5歳階級別）・男女別人口</oddHeader>
    <oddFooter>&amp;C&amp;P / &amp;N ページ</oddFooter>
  </headerFooter>
  <colBreaks count="1" manualBreakCount="1">
    <brk id="16" min="1" max="23" man="1"/>
  </colBreaks>
  <ignoredErrors>
    <ignoredError sqref="E23 H23 AC23 Z23 W23 T23 Q23 N23 K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4" sqref="C24"/>
    </sheetView>
  </sheetViews>
  <sheetFormatPr defaultColWidth="9.00390625" defaultRowHeight="13.5"/>
  <sheetData>
    <row r="1" spans="1:4" ht="21.75" customHeight="1">
      <c r="A1" s="1" t="s">
        <v>210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>SUM(C5:D5)</f>
        <v>2473</v>
      </c>
      <c r="C5" s="19">
        <v>1299</v>
      </c>
      <c r="D5" s="20">
        <v>1174</v>
      </c>
    </row>
    <row r="6" spans="1:4" ht="12.75" customHeight="1">
      <c r="A6" s="4" t="s">
        <v>35</v>
      </c>
      <c r="B6" s="18">
        <f aca="true" t="shared" si="0" ref="B6:B24">SUM(C6:D6)</f>
        <v>2482</v>
      </c>
      <c r="C6" s="19">
        <v>1260</v>
      </c>
      <c r="D6" s="20">
        <v>1222</v>
      </c>
    </row>
    <row r="7" spans="1:4" ht="12.75" customHeight="1">
      <c r="A7" s="4" t="s">
        <v>36</v>
      </c>
      <c r="B7" s="18">
        <f t="shared" si="0"/>
        <v>2277</v>
      </c>
      <c r="C7" s="19">
        <v>1152</v>
      </c>
      <c r="D7" s="20">
        <v>1125</v>
      </c>
    </row>
    <row r="8" spans="1:4" ht="12.75" customHeight="1">
      <c r="A8" s="5" t="s">
        <v>37</v>
      </c>
      <c r="B8" s="18">
        <f t="shared" si="0"/>
        <v>1737</v>
      </c>
      <c r="C8" s="19">
        <v>927</v>
      </c>
      <c r="D8" s="20">
        <v>810</v>
      </c>
    </row>
    <row r="9" spans="1:4" ht="12.75" customHeight="1">
      <c r="A9" s="5" t="s">
        <v>38</v>
      </c>
      <c r="B9" s="18">
        <f t="shared" si="0"/>
        <v>1590</v>
      </c>
      <c r="C9" s="19">
        <v>812</v>
      </c>
      <c r="D9" s="20">
        <v>778</v>
      </c>
    </row>
    <row r="10" spans="1:4" ht="12.75" customHeight="1">
      <c r="A10" s="5" t="s">
        <v>39</v>
      </c>
      <c r="B10" s="18">
        <f t="shared" si="0"/>
        <v>1595</v>
      </c>
      <c r="C10" s="19">
        <v>778</v>
      </c>
      <c r="D10" s="20">
        <v>817</v>
      </c>
    </row>
    <row r="11" spans="1:4" ht="12.75" customHeight="1">
      <c r="A11" s="5" t="s">
        <v>40</v>
      </c>
      <c r="B11" s="18">
        <f t="shared" si="0"/>
        <v>1287</v>
      </c>
      <c r="C11" s="19">
        <v>574</v>
      </c>
      <c r="D11" s="20">
        <v>713</v>
      </c>
    </row>
    <row r="12" spans="1:4" ht="12.75" customHeight="1">
      <c r="A12" s="5" t="s">
        <v>41</v>
      </c>
      <c r="B12" s="18">
        <f t="shared" si="0"/>
        <v>1127</v>
      </c>
      <c r="C12" s="19">
        <v>478</v>
      </c>
      <c r="D12" s="20">
        <v>649</v>
      </c>
    </row>
    <row r="13" spans="1:4" ht="12.75" customHeight="1">
      <c r="A13" s="5" t="s">
        <v>42</v>
      </c>
      <c r="B13" s="18">
        <f t="shared" si="0"/>
        <v>1046</v>
      </c>
      <c r="C13" s="19">
        <v>480</v>
      </c>
      <c r="D13" s="20">
        <v>566</v>
      </c>
    </row>
    <row r="14" spans="1:4" ht="12.75" customHeight="1">
      <c r="A14" s="5" t="s">
        <v>43</v>
      </c>
      <c r="B14" s="18">
        <f t="shared" si="0"/>
        <v>955</v>
      </c>
      <c r="C14" s="19">
        <v>449</v>
      </c>
      <c r="D14" s="20">
        <v>506</v>
      </c>
    </row>
    <row r="15" spans="1:4" ht="12.75" customHeight="1">
      <c r="A15" s="5" t="s">
        <v>44</v>
      </c>
      <c r="B15" s="18">
        <f t="shared" si="0"/>
        <v>930</v>
      </c>
      <c r="C15" s="19">
        <v>424</v>
      </c>
      <c r="D15" s="20">
        <v>506</v>
      </c>
    </row>
    <row r="16" spans="1:4" ht="12.75" customHeight="1">
      <c r="A16" s="5" t="s">
        <v>45</v>
      </c>
      <c r="B16" s="18">
        <f t="shared" si="0"/>
        <v>799</v>
      </c>
      <c r="C16" s="19">
        <v>392</v>
      </c>
      <c r="D16" s="20">
        <v>407</v>
      </c>
    </row>
    <row r="17" spans="1:4" ht="12.75" customHeight="1">
      <c r="A17" s="5" t="s">
        <v>46</v>
      </c>
      <c r="B17" s="18">
        <f t="shared" si="0"/>
        <v>607</v>
      </c>
      <c r="C17" s="19">
        <v>280</v>
      </c>
      <c r="D17" s="20">
        <v>327</v>
      </c>
    </row>
    <row r="18" spans="1:4" ht="12.75" customHeight="1">
      <c r="A18" s="5" t="s">
        <v>47</v>
      </c>
      <c r="B18" s="18">
        <f t="shared" si="0"/>
        <v>583</v>
      </c>
      <c r="C18" s="19">
        <v>271</v>
      </c>
      <c r="D18" s="20">
        <v>312</v>
      </c>
    </row>
    <row r="19" spans="1:4" ht="12.75" customHeight="1">
      <c r="A19" s="5" t="s">
        <v>48</v>
      </c>
      <c r="B19" s="18">
        <f t="shared" si="0"/>
        <v>444</v>
      </c>
      <c r="C19" s="19">
        <v>169</v>
      </c>
      <c r="D19" s="20">
        <v>275</v>
      </c>
    </row>
    <row r="20" spans="1:4" ht="12.75" customHeight="1">
      <c r="A20" s="5" t="s">
        <v>49</v>
      </c>
      <c r="B20" s="18">
        <f t="shared" si="0"/>
        <v>327</v>
      </c>
      <c r="C20" s="19">
        <v>114</v>
      </c>
      <c r="D20" s="20">
        <v>213</v>
      </c>
    </row>
    <row r="21" spans="1:4" ht="13.5">
      <c r="A21" s="5" t="s">
        <v>50</v>
      </c>
      <c r="B21" s="18">
        <f t="shared" si="0"/>
        <v>145</v>
      </c>
      <c r="C21" s="19">
        <v>51</v>
      </c>
      <c r="D21" s="20">
        <v>94</v>
      </c>
    </row>
    <row r="22" spans="1:4" ht="13.5">
      <c r="A22" s="5" t="s">
        <v>51</v>
      </c>
      <c r="B22" s="18">
        <f t="shared" si="0"/>
        <v>43</v>
      </c>
      <c r="C22" s="19">
        <v>13</v>
      </c>
      <c r="D22" s="20">
        <v>30</v>
      </c>
    </row>
    <row r="23" spans="1:4" ht="13.5">
      <c r="A23" s="5" t="s">
        <v>52</v>
      </c>
      <c r="B23" s="18">
        <f t="shared" si="0"/>
        <v>12</v>
      </c>
      <c r="C23" s="19">
        <v>2</v>
      </c>
      <c r="D23" s="20">
        <v>10</v>
      </c>
    </row>
    <row r="24" spans="1:4" ht="13.5">
      <c r="A24" s="5" t="s">
        <v>53</v>
      </c>
      <c r="B24" s="18">
        <f t="shared" si="0"/>
        <v>1</v>
      </c>
      <c r="C24" s="59" t="s">
        <v>231</v>
      </c>
      <c r="D24" s="20">
        <v>1</v>
      </c>
    </row>
    <row r="25" spans="1:4" ht="13.5">
      <c r="A25" s="6" t="s">
        <v>4</v>
      </c>
      <c r="B25" s="59" t="s">
        <v>231</v>
      </c>
      <c r="C25" s="59" t="s">
        <v>231</v>
      </c>
      <c r="D25" s="64" t="s">
        <v>231</v>
      </c>
    </row>
    <row r="26" spans="1:4" ht="13.5">
      <c r="A26" s="7" t="s">
        <v>0</v>
      </c>
      <c r="B26" s="21">
        <f>SUM(C26:D26)</f>
        <v>20460</v>
      </c>
      <c r="C26" s="22">
        <f>SUM(C5:C25)</f>
        <v>9925</v>
      </c>
      <c r="D26" s="23">
        <f>SUM(D5:D25)</f>
        <v>10535</v>
      </c>
    </row>
    <row r="27" spans="1:4" ht="13.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Ｐ明朝,太字"&amp;18昭和30年国勢調査年齢（5歳階級別）・男女別人口</oddHead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4" sqref="C24"/>
    </sheetView>
  </sheetViews>
  <sheetFormatPr defaultColWidth="9.00390625" defaultRowHeight="13.5"/>
  <sheetData>
    <row r="1" spans="1:4" ht="21.75" customHeight="1">
      <c r="A1" s="1" t="s">
        <v>211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>SUM(C5:D5)</f>
        <v>1927</v>
      </c>
      <c r="C5" s="19">
        <v>971</v>
      </c>
      <c r="D5" s="20">
        <v>956</v>
      </c>
    </row>
    <row r="6" spans="1:4" ht="12.75" customHeight="1">
      <c r="A6" s="4" t="s">
        <v>54</v>
      </c>
      <c r="B6" s="18">
        <f aca="true" t="shared" si="0" ref="B6:B24">SUM(C6:D6)</f>
        <v>2379</v>
      </c>
      <c r="C6" s="19">
        <v>1253</v>
      </c>
      <c r="D6" s="20">
        <v>1126</v>
      </c>
    </row>
    <row r="7" spans="1:4" ht="12.75" customHeight="1">
      <c r="A7" s="4" t="s">
        <v>55</v>
      </c>
      <c r="B7" s="18">
        <f t="shared" si="0"/>
        <v>2402</v>
      </c>
      <c r="C7" s="19">
        <v>1213</v>
      </c>
      <c r="D7" s="20">
        <v>1189</v>
      </c>
    </row>
    <row r="8" spans="1:4" ht="12.75" customHeight="1">
      <c r="A8" s="5" t="s">
        <v>56</v>
      </c>
      <c r="B8" s="18">
        <f t="shared" si="0"/>
        <v>1432</v>
      </c>
      <c r="C8" s="19">
        <v>769</v>
      </c>
      <c r="D8" s="20">
        <v>663</v>
      </c>
    </row>
    <row r="9" spans="1:4" ht="12.75" customHeight="1">
      <c r="A9" s="5" t="s">
        <v>57</v>
      </c>
      <c r="B9" s="18">
        <f t="shared" si="0"/>
        <v>1177</v>
      </c>
      <c r="C9" s="19">
        <v>543</v>
      </c>
      <c r="D9" s="20">
        <v>634</v>
      </c>
    </row>
    <row r="10" spans="1:4" ht="12.75" customHeight="1">
      <c r="A10" s="5" t="s">
        <v>58</v>
      </c>
      <c r="B10" s="18">
        <f t="shared" si="0"/>
        <v>1366</v>
      </c>
      <c r="C10" s="19">
        <v>626</v>
      </c>
      <c r="D10" s="20">
        <v>740</v>
      </c>
    </row>
    <row r="11" spans="1:4" ht="12.75" customHeight="1">
      <c r="A11" s="5" t="s">
        <v>59</v>
      </c>
      <c r="B11" s="18">
        <f t="shared" si="0"/>
        <v>1437</v>
      </c>
      <c r="C11" s="19">
        <v>699</v>
      </c>
      <c r="D11" s="20">
        <v>738</v>
      </c>
    </row>
    <row r="12" spans="1:4" ht="12.75" customHeight="1">
      <c r="A12" s="5" t="s">
        <v>60</v>
      </c>
      <c r="B12" s="18">
        <f t="shared" si="0"/>
        <v>1210</v>
      </c>
      <c r="C12" s="19">
        <v>531</v>
      </c>
      <c r="D12" s="20">
        <v>679</v>
      </c>
    </row>
    <row r="13" spans="1:4" ht="12.75" customHeight="1">
      <c r="A13" s="5" t="s">
        <v>61</v>
      </c>
      <c r="B13" s="18">
        <f t="shared" si="0"/>
        <v>1054</v>
      </c>
      <c r="C13" s="19">
        <v>454</v>
      </c>
      <c r="D13" s="20">
        <v>600</v>
      </c>
    </row>
    <row r="14" spans="1:4" ht="12.75" customHeight="1">
      <c r="A14" s="5" t="s">
        <v>62</v>
      </c>
      <c r="B14" s="18">
        <f t="shared" si="0"/>
        <v>970</v>
      </c>
      <c r="C14" s="19">
        <v>440</v>
      </c>
      <c r="D14" s="20">
        <v>530</v>
      </c>
    </row>
    <row r="15" spans="1:4" ht="12.75" customHeight="1">
      <c r="A15" s="5" t="s">
        <v>63</v>
      </c>
      <c r="B15" s="18">
        <f t="shared" si="0"/>
        <v>885</v>
      </c>
      <c r="C15" s="19">
        <v>413</v>
      </c>
      <c r="D15" s="20">
        <v>472</v>
      </c>
    </row>
    <row r="16" spans="1:4" ht="12.75" customHeight="1">
      <c r="A16" s="5" t="s">
        <v>64</v>
      </c>
      <c r="B16" s="18">
        <f t="shared" si="0"/>
        <v>847</v>
      </c>
      <c r="C16" s="19">
        <v>379</v>
      </c>
      <c r="D16" s="20">
        <v>468</v>
      </c>
    </row>
    <row r="17" spans="1:4" ht="12.75" customHeight="1">
      <c r="A17" s="5" t="s">
        <v>65</v>
      </c>
      <c r="B17" s="18">
        <f t="shared" si="0"/>
        <v>704</v>
      </c>
      <c r="C17" s="19">
        <v>344</v>
      </c>
      <c r="D17" s="20">
        <v>360</v>
      </c>
    </row>
    <row r="18" spans="1:4" ht="12.75" customHeight="1">
      <c r="A18" s="5" t="s">
        <v>66</v>
      </c>
      <c r="B18" s="18">
        <f t="shared" si="0"/>
        <v>501</v>
      </c>
      <c r="C18" s="19">
        <v>217</v>
      </c>
      <c r="D18" s="20">
        <v>284</v>
      </c>
    </row>
    <row r="19" spans="1:4" ht="12.75" customHeight="1">
      <c r="A19" s="5" t="s">
        <v>67</v>
      </c>
      <c r="B19" s="18">
        <f t="shared" si="0"/>
        <v>478</v>
      </c>
      <c r="C19" s="19">
        <v>210</v>
      </c>
      <c r="D19" s="20">
        <v>268</v>
      </c>
    </row>
    <row r="20" spans="1:4" ht="12.75" customHeight="1">
      <c r="A20" s="5" t="s">
        <v>68</v>
      </c>
      <c r="B20" s="18">
        <f t="shared" si="0"/>
        <v>308</v>
      </c>
      <c r="C20" s="19">
        <v>111</v>
      </c>
      <c r="D20" s="20">
        <v>197</v>
      </c>
    </row>
    <row r="21" spans="1:4" ht="13.5">
      <c r="A21" s="5" t="s">
        <v>69</v>
      </c>
      <c r="B21" s="18">
        <f t="shared" si="0"/>
        <v>196</v>
      </c>
      <c r="C21" s="19">
        <v>66</v>
      </c>
      <c r="D21" s="20">
        <v>130</v>
      </c>
    </row>
    <row r="22" spans="1:4" ht="13.5">
      <c r="A22" s="5" t="s">
        <v>70</v>
      </c>
      <c r="B22" s="18">
        <f t="shared" si="0"/>
        <v>64</v>
      </c>
      <c r="C22" s="19">
        <v>24</v>
      </c>
      <c r="D22" s="20">
        <v>40</v>
      </c>
    </row>
    <row r="23" spans="1:4" ht="13.5">
      <c r="A23" s="5" t="s">
        <v>71</v>
      </c>
      <c r="B23" s="18">
        <f t="shared" si="0"/>
        <v>12</v>
      </c>
      <c r="C23" s="19">
        <v>1</v>
      </c>
      <c r="D23" s="20">
        <v>11</v>
      </c>
    </row>
    <row r="24" spans="1:4" ht="13.5">
      <c r="A24" s="5" t="s">
        <v>72</v>
      </c>
      <c r="B24" s="18">
        <f t="shared" si="0"/>
        <v>1</v>
      </c>
      <c r="C24" s="59" t="s">
        <v>231</v>
      </c>
      <c r="D24" s="20">
        <v>1</v>
      </c>
    </row>
    <row r="25" spans="1:4" ht="13.5">
      <c r="A25" s="6" t="s">
        <v>4</v>
      </c>
      <c r="B25" s="59" t="s">
        <v>231</v>
      </c>
      <c r="C25" s="59" t="s">
        <v>231</v>
      </c>
      <c r="D25" s="64" t="s">
        <v>231</v>
      </c>
    </row>
    <row r="26" spans="1:4" ht="13.5">
      <c r="A26" s="7" t="s">
        <v>0</v>
      </c>
      <c r="B26" s="21">
        <f>SUM(C26:D26)</f>
        <v>19350</v>
      </c>
      <c r="C26" s="22">
        <f>SUM(C5:C25)</f>
        <v>9264</v>
      </c>
      <c r="D26" s="23">
        <f>SUM(D5:D25)</f>
        <v>10086</v>
      </c>
    </row>
    <row r="27" spans="1:4" ht="13.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4" sqref="C24"/>
    </sheetView>
  </sheetViews>
  <sheetFormatPr defaultColWidth="9.00390625" defaultRowHeight="13.5"/>
  <sheetData>
    <row r="1" spans="1:4" ht="21.75" customHeight="1">
      <c r="A1" s="1" t="s">
        <v>212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>SUM(C5:D5)</f>
        <v>1397</v>
      </c>
      <c r="C5" s="19">
        <v>696</v>
      </c>
      <c r="D5" s="20">
        <v>701</v>
      </c>
    </row>
    <row r="6" spans="1:4" ht="12.75" customHeight="1">
      <c r="A6" s="4" t="s">
        <v>73</v>
      </c>
      <c r="B6" s="18">
        <f aca="true" t="shared" si="0" ref="B6:B24">SUM(C6:D6)</f>
        <v>1842</v>
      </c>
      <c r="C6" s="19">
        <v>917</v>
      </c>
      <c r="D6" s="20">
        <v>925</v>
      </c>
    </row>
    <row r="7" spans="1:4" ht="12.75" customHeight="1">
      <c r="A7" s="4" t="s">
        <v>74</v>
      </c>
      <c r="B7" s="18">
        <f t="shared" si="0"/>
        <v>2272</v>
      </c>
      <c r="C7" s="19">
        <v>1182</v>
      </c>
      <c r="D7" s="20">
        <v>1090</v>
      </c>
    </row>
    <row r="8" spans="1:4" ht="12.75" customHeight="1">
      <c r="A8" s="5" t="s">
        <v>75</v>
      </c>
      <c r="B8" s="18">
        <f t="shared" si="0"/>
        <v>1773</v>
      </c>
      <c r="C8" s="19">
        <v>937</v>
      </c>
      <c r="D8" s="20">
        <v>836</v>
      </c>
    </row>
    <row r="9" spans="1:4" ht="12.75" customHeight="1">
      <c r="A9" s="5" t="s">
        <v>76</v>
      </c>
      <c r="B9" s="18">
        <f t="shared" si="0"/>
        <v>929</v>
      </c>
      <c r="C9" s="19">
        <v>437</v>
      </c>
      <c r="D9" s="20">
        <v>492</v>
      </c>
    </row>
    <row r="10" spans="1:4" ht="12.75" customHeight="1">
      <c r="A10" s="5" t="s">
        <v>77</v>
      </c>
      <c r="B10" s="18">
        <f t="shared" si="0"/>
        <v>961</v>
      </c>
      <c r="C10" s="19">
        <v>446</v>
      </c>
      <c r="D10" s="20">
        <v>515</v>
      </c>
    </row>
    <row r="11" spans="1:4" ht="12.75" customHeight="1">
      <c r="A11" s="5" t="s">
        <v>78</v>
      </c>
      <c r="B11" s="18">
        <f t="shared" si="0"/>
        <v>1214</v>
      </c>
      <c r="C11" s="19">
        <v>567</v>
      </c>
      <c r="D11" s="20">
        <v>647</v>
      </c>
    </row>
    <row r="12" spans="1:4" ht="12.75" customHeight="1">
      <c r="A12" s="5" t="s">
        <v>79</v>
      </c>
      <c r="B12" s="18">
        <f t="shared" si="0"/>
        <v>1353</v>
      </c>
      <c r="C12" s="19">
        <v>658</v>
      </c>
      <c r="D12" s="20">
        <v>695</v>
      </c>
    </row>
    <row r="13" spans="1:4" ht="12.75" customHeight="1">
      <c r="A13" s="5" t="s">
        <v>80</v>
      </c>
      <c r="B13" s="18">
        <f t="shared" si="0"/>
        <v>1136</v>
      </c>
      <c r="C13" s="19">
        <v>514</v>
      </c>
      <c r="D13" s="20">
        <v>622</v>
      </c>
    </row>
    <row r="14" spans="1:4" ht="12.75" customHeight="1">
      <c r="A14" s="5" t="s">
        <v>81</v>
      </c>
      <c r="B14" s="18">
        <f t="shared" si="0"/>
        <v>977</v>
      </c>
      <c r="C14" s="19">
        <v>416</v>
      </c>
      <c r="D14" s="20">
        <v>561</v>
      </c>
    </row>
    <row r="15" spans="1:4" ht="12.75" customHeight="1">
      <c r="A15" s="5" t="s">
        <v>82</v>
      </c>
      <c r="B15" s="18">
        <f t="shared" si="0"/>
        <v>892</v>
      </c>
      <c r="C15" s="19">
        <v>397</v>
      </c>
      <c r="D15" s="20">
        <v>495</v>
      </c>
    </row>
    <row r="16" spans="1:4" ht="12.75" customHeight="1">
      <c r="A16" s="5" t="s">
        <v>83</v>
      </c>
      <c r="B16" s="18">
        <f t="shared" si="0"/>
        <v>839</v>
      </c>
      <c r="C16" s="19">
        <v>387</v>
      </c>
      <c r="D16" s="20">
        <v>452</v>
      </c>
    </row>
    <row r="17" spans="1:4" ht="12.75" customHeight="1">
      <c r="A17" s="5" t="s">
        <v>84</v>
      </c>
      <c r="B17" s="18">
        <f t="shared" si="0"/>
        <v>778</v>
      </c>
      <c r="C17" s="19">
        <v>339</v>
      </c>
      <c r="D17" s="20">
        <v>439</v>
      </c>
    </row>
    <row r="18" spans="1:4" ht="12.75" customHeight="1">
      <c r="A18" s="5" t="s">
        <v>85</v>
      </c>
      <c r="B18" s="18">
        <f t="shared" si="0"/>
        <v>611</v>
      </c>
      <c r="C18" s="19">
        <v>286</v>
      </c>
      <c r="D18" s="20">
        <v>325</v>
      </c>
    </row>
    <row r="19" spans="1:4" ht="12.75" customHeight="1">
      <c r="A19" s="5" t="s">
        <v>86</v>
      </c>
      <c r="B19" s="18">
        <f t="shared" si="0"/>
        <v>414</v>
      </c>
      <c r="C19" s="19">
        <v>165</v>
      </c>
      <c r="D19" s="20">
        <v>249</v>
      </c>
    </row>
    <row r="20" spans="1:4" ht="12.75" customHeight="1">
      <c r="A20" s="5" t="s">
        <v>87</v>
      </c>
      <c r="B20" s="18">
        <f t="shared" si="0"/>
        <v>343</v>
      </c>
      <c r="C20" s="19">
        <v>138</v>
      </c>
      <c r="D20" s="20">
        <v>205</v>
      </c>
    </row>
    <row r="21" spans="1:4" ht="13.5">
      <c r="A21" s="5" t="s">
        <v>88</v>
      </c>
      <c r="B21" s="18">
        <f t="shared" si="0"/>
        <v>176</v>
      </c>
      <c r="C21" s="19">
        <v>53</v>
      </c>
      <c r="D21" s="20">
        <v>123</v>
      </c>
    </row>
    <row r="22" spans="1:4" ht="13.5">
      <c r="A22" s="5" t="s">
        <v>89</v>
      </c>
      <c r="B22" s="18">
        <f t="shared" si="0"/>
        <v>84</v>
      </c>
      <c r="C22" s="19">
        <v>23</v>
      </c>
      <c r="D22" s="20">
        <v>61</v>
      </c>
    </row>
    <row r="23" spans="1:4" ht="13.5">
      <c r="A23" s="5" t="s">
        <v>90</v>
      </c>
      <c r="B23" s="18">
        <f t="shared" si="0"/>
        <v>10</v>
      </c>
      <c r="C23" s="19">
        <v>1</v>
      </c>
      <c r="D23" s="20">
        <v>9</v>
      </c>
    </row>
    <row r="24" spans="1:4" ht="13.5">
      <c r="A24" s="5" t="s">
        <v>91</v>
      </c>
      <c r="B24" s="18">
        <f t="shared" si="0"/>
        <v>3</v>
      </c>
      <c r="C24" s="59" t="s">
        <v>231</v>
      </c>
      <c r="D24" s="20">
        <v>3</v>
      </c>
    </row>
    <row r="25" spans="1:4" ht="13.5">
      <c r="A25" s="6" t="s">
        <v>4</v>
      </c>
      <c r="B25" s="59" t="s">
        <v>231</v>
      </c>
      <c r="C25" s="59" t="s">
        <v>231</v>
      </c>
      <c r="D25" s="64" t="s">
        <v>231</v>
      </c>
    </row>
    <row r="26" spans="1:4" ht="13.5">
      <c r="A26" s="7" t="s">
        <v>0</v>
      </c>
      <c r="B26" s="21">
        <f>SUM(C26:D26)</f>
        <v>18004</v>
      </c>
      <c r="C26" s="22">
        <f>SUM(C5:C25)</f>
        <v>8559</v>
      </c>
      <c r="D26" s="23">
        <f>SUM(D5:D25)</f>
        <v>9445</v>
      </c>
    </row>
    <row r="27" spans="1:4" ht="13.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18" sqref="C18"/>
    </sheetView>
  </sheetViews>
  <sheetFormatPr defaultColWidth="9.00390625" defaultRowHeight="13.5"/>
  <sheetData>
    <row r="1" spans="1:4" ht="21.75" customHeight="1">
      <c r="A1" s="1" t="s">
        <v>213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>SUM(C5:D5)</f>
        <v>1044</v>
      </c>
      <c r="C5" s="19">
        <v>510</v>
      </c>
      <c r="D5" s="20">
        <v>534</v>
      </c>
    </row>
    <row r="6" spans="1:4" ht="12.75" customHeight="1">
      <c r="A6" s="4" t="s">
        <v>92</v>
      </c>
      <c r="B6" s="18">
        <f aca="true" t="shared" si="0" ref="B6:B24">SUM(C6:D6)</f>
        <v>1374</v>
      </c>
      <c r="C6" s="19">
        <v>677</v>
      </c>
      <c r="D6" s="20">
        <v>697</v>
      </c>
    </row>
    <row r="7" spans="1:4" ht="12.75" customHeight="1">
      <c r="A7" s="4" t="s">
        <v>93</v>
      </c>
      <c r="B7" s="18">
        <f t="shared" si="0"/>
        <v>1795</v>
      </c>
      <c r="C7" s="19">
        <v>903</v>
      </c>
      <c r="D7" s="20">
        <v>892</v>
      </c>
    </row>
    <row r="8" spans="1:4" ht="12.75" customHeight="1">
      <c r="A8" s="5" t="s">
        <v>94</v>
      </c>
      <c r="B8" s="18">
        <f t="shared" si="0"/>
        <v>1800</v>
      </c>
      <c r="C8" s="19">
        <v>934</v>
      </c>
      <c r="D8" s="20">
        <v>866</v>
      </c>
    </row>
    <row r="9" spans="1:4" ht="12.75" customHeight="1">
      <c r="A9" s="5" t="s">
        <v>95</v>
      </c>
      <c r="B9" s="18">
        <f t="shared" si="0"/>
        <v>1165</v>
      </c>
      <c r="C9" s="19">
        <v>520</v>
      </c>
      <c r="D9" s="20">
        <v>645</v>
      </c>
    </row>
    <row r="10" spans="1:4" ht="12.75" customHeight="1">
      <c r="A10" s="5" t="s">
        <v>96</v>
      </c>
      <c r="B10" s="18">
        <f t="shared" si="0"/>
        <v>835</v>
      </c>
      <c r="C10" s="19">
        <v>427</v>
      </c>
      <c r="D10" s="20">
        <v>408</v>
      </c>
    </row>
    <row r="11" spans="1:4" ht="12.75" customHeight="1">
      <c r="A11" s="5" t="s">
        <v>97</v>
      </c>
      <c r="B11" s="18">
        <f t="shared" si="0"/>
        <v>904</v>
      </c>
      <c r="C11" s="19">
        <v>427</v>
      </c>
      <c r="D11" s="20">
        <v>477</v>
      </c>
    </row>
    <row r="12" spans="1:4" ht="12.75" customHeight="1">
      <c r="A12" s="5" t="s">
        <v>98</v>
      </c>
      <c r="B12" s="18">
        <f t="shared" si="0"/>
        <v>1165</v>
      </c>
      <c r="C12" s="19">
        <v>537</v>
      </c>
      <c r="D12" s="20">
        <v>628</v>
      </c>
    </row>
    <row r="13" spans="1:4" ht="12.75" customHeight="1">
      <c r="A13" s="5" t="s">
        <v>99</v>
      </c>
      <c r="B13" s="18">
        <f t="shared" si="0"/>
        <v>1306</v>
      </c>
      <c r="C13" s="19">
        <v>647</v>
      </c>
      <c r="D13" s="20">
        <v>659</v>
      </c>
    </row>
    <row r="14" spans="1:4" ht="12.75" customHeight="1">
      <c r="A14" s="5" t="s">
        <v>100</v>
      </c>
      <c r="B14" s="18">
        <f t="shared" si="0"/>
        <v>1110</v>
      </c>
      <c r="C14" s="19">
        <v>497</v>
      </c>
      <c r="D14" s="20">
        <v>613</v>
      </c>
    </row>
    <row r="15" spans="1:4" ht="12.75" customHeight="1">
      <c r="A15" s="5" t="s">
        <v>101</v>
      </c>
      <c r="B15" s="18">
        <f t="shared" si="0"/>
        <v>931</v>
      </c>
      <c r="C15" s="19">
        <v>392</v>
      </c>
      <c r="D15" s="20">
        <v>539</v>
      </c>
    </row>
    <row r="16" spans="1:4" ht="12.75" customHeight="1">
      <c r="A16" s="5" t="s">
        <v>102</v>
      </c>
      <c r="B16" s="18">
        <f t="shared" si="0"/>
        <v>845</v>
      </c>
      <c r="C16" s="19">
        <v>379</v>
      </c>
      <c r="D16" s="20">
        <v>466</v>
      </c>
    </row>
    <row r="17" spans="1:4" ht="12.75" customHeight="1">
      <c r="A17" s="5" t="s">
        <v>103</v>
      </c>
      <c r="B17" s="18">
        <f t="shared" si="0"/>
        <v>739</v>
      </c>
      <c r="C17" s="19">
        <v>330</v>
      </c>
      <c r="D17" s="20">
        <v>409</v>
      </c>
    </row>
    <row r="18" spans="1:4" ht="12.75" customHeight="1">
      <c r="A18" s="5" t="s">
        <v>104</v>
      </c>
      <c r="B18" s="18">
        <f t="shared" si="0"/>
        <v>688</v>
      </c>
      <c r="C18" s="19">
        <v>281</v>
      </c>
      <c r="D18" s="20">
        <v>407</v>
      </c>
    </row>
    <row r="19" spans="1:4" ht="12.75" customHeight="1">
      <c r="A19" s="5" t="s">
        <v>105</v>
      </c>
      <c r="B19" s="18">
        <f t="shared" si="0"/>
        <v>506</v>
      </c>
      <c r="C19" s="19">
        <v>215</v>
      </c>
      <c r="D19" s="20">
        <v>291</v>
      </c>
    </row>
    <row r="20" spans="1:4" ht="12.75" customHeight="1">
      <c r="A20" s="5" t="s">
        <v>106</v>
      </c>
      <c r="B20" s="18">
        <f t="shared" si="0"/>
        <v>303</v>
      </c>
      <c r="C20" s="19">
        <v>112</v>
      </c>
      <c r="D20" s="20">
        <v>191</v>
      </c>
    </row>
    <row r="21" spans="1:4" ht="13.5">
      <c r="A21" s="5" t="s">
        <v>107</v>
      </c>
      <c r="B21" s="18">
        <f t="shared" si="0"/>
        <v>196</v>
      </c>
      <c r="C21" s="19">
        <v>68</v>
      </c>
      <c r="D21" s="20">
        <v>128</v>
      </c>
    </row>
    <row r="22" spans="1:4" ht="13.5">
      <c r="A22" s="5" t="s">
        <v>108</v>
      </c>
      <c r="B22" s="18">
        <f t="shared" si="0"/>
        <v>72</v>
      </c>
      <c r="C22" s="19">
        <v>20</v>
      </c>
      <c r="D22" s="20">
        <v>52</v>
      </c>
    </row>
    <row r="23" spans="1:4" ht="13.5">
      <c r="A23" s="5" t="s">
        <v>109</v>
      </c>
      <c r="B23" s="18">
        <f t="shared" si="0"/>
        <v>38</v>
      </c>
      <c r="C23" s="19">
        <v>7</v>
      </c>
      <c r="D23" s="20">
        <v>31</v>
      </c>
    </row>
    <row r="24" spans="1:4" ht="13.5">
      <c r="A24" s="5" t="s">
        <v>110</v>
      </c>
      <c r="B24" s="18">
        <f t="shared" si="0"/>
        <v>1</v>
      </c>
      <c r="C24" s="59" t="s">
        <v>231</v>
      </c>
      <c r="D24" s="20">
        <v>1</v>
      </c>
    </row>
    <row r="25" spans="1:4" ht="13.5">
      <c r="A25" s="6" t="s">
        <v>4</v>
      </c>
      <c r="B25" s="59" t="s">
        <v>231</v>
      </c>
      <c r="C25" s="59" t="s">
        <v>231</v>
      </c>
      <c r="D25" s="64" t="s">
        <v>231</v>
      </c>
    </row>
    <row r="26" spans="1:4" ht="13.5">
      <c r="A26" s="7" t="s">
        <v>0</v>
      </c>
      <c r="B26" s="21">
        <f>SUM(C26:D26)</f>
        <v>16817</v>
      </c>
      <c r="C26" s="22">
        <f>SUM(C5:C25)</f>
        <v>7883</v>
      </c>
      <c r="D26" s="23">
        <f>SUM(D5:D25)</f>
        <v>8934</v>
      </c>
    </row>
    <row r="27" spans="1:4" ht="13.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2016-10-26T00:01:40Z</cp:lastPrinted>
  <dcterms:created xsi:type="dcterms:W3CDTF">1997-01-08T22:48:59Z</dcterms:created>
  <dcterms:modified xsi:type="dcterms:W3CDTF">2016-10-31T03:48:08Z</dcterms:modified>
  <cp:category/>
  <cp:version/>
  <cp:contentType/>
  <cp:contentStatus/>
</cp:coreProperties>
</file>