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９" sheetId="1" r:id="rId1"/>
    <sheet name="T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" sheetId="17" r:id="rId17"/>
    <sheet name="Ｈ２７" sheetId="18" r:id="rId18"/>
  </sheets>
  <definedNames>
    <definedName name="_xlnm.Print_Area" localSheetId="14">'Ｈ１２'!$A$2:$I$27</definedName>
    <definedName name="_xlnm.Print_Area" localSheetId="15">'Ｈ１７'!$A$2:$I$27</definedName>
    <definedName name="_xlnm.Print_Area" localSheetId="12">'Ｈ２'!$A$2:$I$27</definedName>
    <definedName name="_xlnm.Print_Area" localSheetId="16">'Ｈ２２'!$A$1:$I$27</definedName>
    <definedName name="_xlnm.Print_Area" localSheetId="17">'Ｈ２７'!$A$1:$I$27</definedName>
    <definedName name="_xlnm.Print_Area" localSheetId="13">'Ｈ７'!$A$2:$I$27</definedName>
    <definedName name="_xlnm.Print_Area" localSheetId="3">'Ｓ１０'!$2:$20</definedName>
    <definedName name="_xlnm.Print_Area" localSheetId="4">'Ｓ２５'!$2:$24</definedName>
    <definedName name="_xlnm.Print_Area" localSheetId="5">'Ｓ３０'!$A$2:$I$27</definedName>
    <definedName name="_xlnm.Print_Area" localSheetId="6">'Ｓ３５'!$A$2:$I$27</definedName>
    <definedName name="_xlnm.Print_Area" localSheetId="7">'Ｓ４０'!$A$2:$I$27</definedName>
    <definedName name="_xlnm.Print_Area" localSheetId="8">'Ｓ４５'!$A$2:$I$27</definedName>
    <definedName name="_xlnm.Print_Area" localSheetId="2">'Ｓ５'!$2:$19</definedName>
    <definedName name="_xlnm.Print_Area" localSheetId="9">'Ｓ５０'!$A$2:$I$27</definedName>
    <definedName name="_xlnm.Print_Area" localSheetId="10">'Ｓ５５'!$A$2:$I$27</definedName>
    <definedName name="_xlnm.Print_Area" localSheetId="11">'Ｓ６０'!$A$2:$I$27</definedName>
    <definedName name="_xlnm.Print_Area" localSheetId="1">'T14'!$2:$19</definedName>
    <definedName name="_xlnm.Print_Area" localSheetId="0">'Ｔ９'!$2:$19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'T14'!$A:$A</definedName>
    <definedName name="_xlnm.Print_Titles" localSheetId="0">'Ｔ９'!$A:$A</definedName>
  </definedNames>
  <calcPr fullCalcOnLoad="1"/>
</workbook>
</file>

<file path=xl/sharedStrings.xml><?xml version="1.0" encoding="utf-8"?>
<sst xmlns="http://schemas.openxmlformats.org/spreadsheetml/2006/main" count="718" uniqueCount="253">
  <si>
    <t>総数</t>
  </si>
  <si>
    <t>男</t>
  </si>
  <si>
    <t>女</t>
  </si>
  <si>
    <t>　０～４歳</t>
  </si>
  <si>
    <t>不詳</t>
  </si>
  <si>
    <t>三朝町</t>
  </si>
  <si>
    <t>三朝村</t>
  </si>
  <si>
    <t>三徳村</t>
  </si>
  <si>
    <t>小鹿村</t>
  </si>
  <si>
    <t>旭村</t>
  </si>
  <si>
    <t>竹田村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</si>
  <si>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</si>
  <si>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</si>
  <si>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</si>
  <si>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</si>
  <si>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</si>
  <si>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</si>
  <si>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</si>
  <si>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</si>
  <si>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</si>
  <si>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</si>
  <si>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</si>
  <si>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</si>
  <si>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</si>
  <si>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</si>
  <si>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</si>
  <si>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</si>
  <si>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</si>
  <si>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</si>
  <si>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</si>
  <si>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</si>
  <si>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</si>
  <si>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</si>
  <si>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</si>
  <si>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</si>
  <si>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</si>
  <si>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</si>
  <si>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</si>
  <si>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</si>
  <si>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</si>
  <si>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</si>
  <si>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</si>
  <si>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</si>
  <si>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</si>
  <si>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</si>
  <si>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</si>
  <si>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</si>
  <si>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</si>
  <si>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</si>
  <si>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</si>
  <si>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</si>
  <si>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</si>
  <si>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</si>
  <si>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</si>
  <si>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</si>
  <si>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</si>
  <si>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</si>
  <si>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</si>
  <si>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</si>
  <si>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</si>
  <si>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</si>
  <si>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</si>
  <si>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</si>
  <si>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</si>
  <si>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</si>
  <si>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</si>
  <si>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</si>
  <si>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</si>
  <si>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</si>
  <si>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</si>
  <si>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</si>
  <si>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</si>
  <si>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</si>
  <si>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</si>
  <si>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</si>
  <si>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</si>
  <si>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</si>
  <si>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</si>
  <si>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</si>
  <si>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</si>
  <si>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</si>
  <si>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</si>
  <si>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</si>
  <si>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</si>
  <si>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</si>
  <si>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</si>
  <si>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</si>
  <si>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</si>
  <si>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</si>
  <si>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</si>
  <si>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</si>
  <si>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</si>
  <si>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</si>
  <si>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</si>
  <si>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</si>
  <si>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</si>
  <si>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</si>
  <si>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</si>
  <si>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</si>
  <si>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</si>
  <si>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</si>
  <si>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</si>
  <si>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</si>
  <si>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</si>
  <si>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</si>
  <si>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</si>
  <si>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</si>
  <si>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</si>
  <si>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</si>
  <si>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</si>
  <si>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</si>
  <si>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</si>
  <si>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</si>
  <si>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</si>
  <si>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</si>
  <si>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</si>
  <si>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</si>
  <si>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</si>
  <si>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</si>
  <si>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</si>
  <si>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</si>
  <si>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</si>
  <si>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</si>
  <si>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</si>
  <si>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</si>
  <si>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</si>
  <si>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</si>
  <si>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</si>
  <si>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</si>
  <si>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</si>
  <si>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</si>
  <si>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</si>
  <si>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</si>
  <si>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</si>
  <si>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</si>
  <si>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</si>
  <si>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</si>
  <si>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</si>
  <si>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</si>
  <si>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</si>
  <si>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</si>
  <si>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</si>
  <si>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</si>
  <si>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</si>
  <si>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</si>
  <si>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</si>
  <si>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</si>
  <si>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</si>
  <si>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</si>
  <si>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</si>
  <si>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</si>
  <si>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</si>
  <si>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</si>
  <si>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</si>
  <si>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</si>
  <si>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</si>
  <si>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</si>
  <si>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</si>
  <si>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</si>
  <si>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</si>
  <si>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</si>
  <si>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</si>
  <si>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</si>
  <si>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</si>
  <si>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</si>
  <si>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</si>
  <si>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</si>
  <si>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</si>
  <si>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</si>
  <si>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</si>
  <si>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</si>
  <si>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</si>
  <si>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</si>
  <si>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</si>
  <si>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</si>
  <si>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</si>
  <si>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</si>
  <si>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</si>
  <si>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</si>
  <si>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20～24</t>
  </si>
  <si>
    <t>　25～29</t>
  </si>
  <si>
    <t>　30～34</t>
  </si>
  <si>
    <t>　35～39</t>
  </si>
  <si>
    <t>　45～49</t>
  </si>
  <si>
    <t>　55～59</t>
  </si>
  <si>
    <t>　65～69</t>
  </si>
  <si>
    <t>　75～79</t>
  </si>
  <si>
    <t>　85～89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</si>
  <si>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</si>
  <si>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</si>
  <si>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</si>
  <si>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</si>
  <si>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</si>
  <si>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</si>
  <si>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</si>
  <si>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</si>
  <si>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</si>
  <si>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</si>
  <si>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</si>
  <si>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</si>
  <si>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旭村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</si>
  <si>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</si>
  <si>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</si>
  <si>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</si>
  <si>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</si>
  <si>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</si>
  <si>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</si>
  <si>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</si>
  <si>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</si>
  <si>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</si>
  <si>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</si>
  <si>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</si>
  <si>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</si>
  <si>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</si>
  <si>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</si>
  <si>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</si>
  <si>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</si>
  <si>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</si>
  <si>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</si>
  <si>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</si>
  <si>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</si>
  <si>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</si>
  <si>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三朝村</t>
  </si>
  <si>
    <t>三徳村</t>
  </si>
  <si>
    <t>小鹿村</t>
  </si>
  <si>
    <t xml:space="preserve">- </t>
  </si>
  <si>
    <t>60以上</t>
  </si>
  <si>
    <t>65以上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</si>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</sst>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38" fontId="5" fillId="0" borderId="15" xfId="48" applyFont="1" applyBorder="1" applyAlignment="1">
      <alignment horizontal="center"/>
    </xf>
    <xf numFmtId="38" fontId="3" fillId="0" borderId="12" xfId="48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3" fillId="0" borderId="15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6" fillId="0" borderId="17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15" xfId="48" applyNumberFormat="1" applyFont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6" fontId="0" fillId="0" borderId="0" xfId="48" applyNumberFormat="1" applyFont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23" xfId="48" applyNumberFormat="1" applyFont="1" applyBorder="1" applyAlignment="1">
      <alignment horizontal="right"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7" xfId="48" applyNumberFormat="1" applyFont="1" applyFill="1" applyBorder="1" applyAlignment="1">
      <alignment/>
    </xf>
    <xf numFmtId="176" fontId="6" fillId="0" borderId="13" xfId="48" applyNumberFormat="1" applyFont="1" applyBorder="1" applyAlignment="1">
      <alignment/>
    </xf>
    <xf numFmtId="176" fontId="6" fillId="0" borderId="26" xfId="48" applyNumberFormat="1" applyFont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7" xfId="48" applyNumberFormat="1" applyFont="1" applyFill="1" applyBorder="1" applyAlignment="1">
      <alignment/>
    </xf>
    <xf numFmtId="176" fontId="6" fillId="0" borderId="28" xfId="48" applyNumberFormat="1" applyFont="1" applyBorder="1" applyAlignment="1">
      <alignment/>
    </xf>
    <xf numFmtId="38" fontId="3" fillId="0" borderId="29" xfId="48" applyFont="1" applyBorder="1" applyAlignment="1">
      <alignment horizontal="center"/>
    </xf>
    <xf numFmtId="176" fontId="6" fillId="0" borderId="30" xfId="48" applyNumberFormat="1" applyFont="1" applyBorder="1" applyAlignment="1">
      <alignment/>
    </xf>
    <xf numFmtId="177" fontId="6" fillId="0" borderId="23" xfId="48" applyNumberFormat="1" applyFont="1" applyBorder="1" applyAlignment="1">
      <alignment horizontal="right"/>
    </xf>
    <xf numFmtId="177" fontId="6" fillId="0" borderId="27" xfId="48" applyNumberFormat="1" applyFont="1" applyBorder="1" applyAlignment="1">
      <alignment horizontal="right"/>
    </xf>
    <xf numFmtId="49" fontId="6" fillId="0" borderId="16" xfId="48" applyNumberFormat="1" applyFont="1" applyBorder="1" applyAlignment="1">
      <alignment horizontal="right"/>
    </xf>
    <xf numFmtId="49" fontId="6" fillId="0" borderId="23" xfId="48" applyNumberFormat="1" applyFont="1" applyBorder="1" applyAlignment="1">
      <alignment horizontal="right"/>
    </xf>
    <xf numFmtId="49" fontId="6" fillId="0" borderId="27" xfId="48" applyNumberFormat="1" applyFont="1" applyBorder="1" applyAlignment="1">
      <alignment horizontal="right"/>
    </xf>
    <xf numFmtId="178" fontId="6" fillId="0" borderId="27" xfId="48" applyNumberFormat="1" applyFont="1" applyBorder="1" applyAlignment="1">
      <alignment/>
    </xf>
    <xf numFmtId="178" fontId="6" fillId="0" borderId="28" xfId="48" applyNumberFormat="1" applyFont="1" applyBorder="1" applyAlignment="1">
      <alignment/>
    </xf>
    <xf numFmtId="178" fontId="6" fillId="0" borderId="30" xfId="48" applyNumberFormat="1" applyFont="1" applyBorder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6384" width="9.00390625" style="36" customWidth="1"/>
  </cols>
  <sheetData>
    <row r="1" spans="1:52" ht="21.75" customHeight="1">
      <c r="A1" s="1" t="s">
        <v>228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2"/>
      <c r="B3" s="20"/>
      <c r="C3" s="9" t="s">
        <v>0</v>
      </c>
      <c r="D3" s="10"/>
      <c r="E3" s="20"/>
      <c r="F3" s="9" t="s">
        <v>10</v>
      </c>
      <c r="G3" s="10"/>
      <c r="H3" s="20"/>
      <c r="I3" s="9" t="s">
        <v>222</v>
      </c>
      <c r="J3" s="10"/>
      <c r="K3" s="20"/>
      <c r="L3" s="9" t="s">
        <v>200</v>
      </c>
      <c r="M3" s="10"/>
      <c r="N3" s="20"/>
      <c r="O3" s="9" t="s">
        <v>223</v>
      </c>
      <c r="P3" s="10"/>
      <c r="Q3" s="20"/>
      <c r="R3" s="9" t="s">
        <v>224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22" ht="12.75" customHeight="1">
      <c r="A5" s="6" t="s">
        <v>188</v>
      </c>
      <c r="B5" s="16">
        <f aca="true" t="shared" si="0" ref="B5:B15">SUM(C5:D5)</f>
        <v>327</v>
      </c>
      <c r="C5" s="25">
        <f aca="true" t="shared" si="1" ref="C5:D15">SUM(F5,I5,L5,O5,R5)</f>
        <v>154</v>
      </c>
      <c r="D5" s="17">
        <f t="shared" si="1"/>
        <v>173</v>
      </c>
      <c r="E5" s="16">
        <f aca="true" t="shared" si="2" ref="E5:E15">SUM(F5:G5)</f>
        <v>71</v>
      </c>
      <c r="F5" s="25">
        <v>33</v>
      </c>
      <c r="G5" s="17">
        <v>38</v>
      </c>
      <c r="H5" s="16">
        <f aca="true" t="shared" si="3" ref="H5:H15">SUM(I5:J5)</f>
        <v>38</v>
      </c>
      <c r="I5" s="25">
        <v>18</v>
      </c>
      <c r="J5" s="17">
        <v>20</v>
      </c>
      <c r="K5" s="16">
        <f aca="true" t="shared" si="4" ref="K5:K15">SUM(L5:M5)</f>
        <v>123</v>
      </c>
      <c r="L5" s="25">
        <v>57</v>
      </c>
      <c r="M5" s="17">
        <v>66</v>
      </c>
      <c r="N5" s="16">
        <f aca="true" t="shared" si="5" ref="N5:N15">SUM(O5:P5)</f>
        <v>40</v>
      </c>
      <c r="O5" s="25">
        <v>22</v>
      </c>
      <c r="P5" s="17">
        <v>18</v>
      </c>
      <c r="Q5" s="16">
        <f aca="true" t="shared" si="6" ref="Q5:Q15">SUM(R5:S5)</f>
        <v>55</v>
      </c>
      <c r="R5" s="25">
        <v>24</v>
      </c>
      <c r="S5" s="17">
        <v>31</v>
      </c>
      <c r="T5" s="39"/>
      <c r="U5" s="39"/>
      <c r="V5" s="39"/>
    </row>
    <row r="6" spans="1:22" ht="12.75" customHeight="1">
      <c r="A6" s="6" t="s">
        <v>189</v>
      </c>
      <c r="B6" s="14">
        <f t="shared" si="0"/>
        <v>1329</v>
      </c>
      <c r="C6" s="24">
        <f t="shared" si="1"/>
        <v>681</v>
      </c>
      <c r="D6" s="15">
        <f t="shared" si="1"/>
        <v>648</v>
      </c>
      <c r="E6" s="14">
        <f t="shared" si="2"/>
        <v>275</v>
      </c>
      <c r="F6" s="24">
        <v>153</v>
      </c>
      <c r="G6" s="15">
        <v>122</v>
      </c>
      <c r="H6" s="14">
        <f t="shared" si="3"/>
        <v>194</v>
      </c>
      <c r="I6" s="24">
        <v>100</v>
      </c>
      <c r="J6" s="15">
        <v>94</v>
      </c>
      <c r="K6" s="14">
        <f t="shared" si="4"/>
        <v>431</v>
      </c>
      <c r="L6" s="24">
        <v>230</v>
      </c>
      <c r="M6" s="15">
        <v>201</v>
      </c>
      <c r="N6" s="14">
        <f t="shared" si="5"/>
        <v>216</v>
      </c>
      <c r="O6" s="24">
        <v>107</v>
      </c>
      <c r="P6" s="15">
        <v>109</v>
      </c>
      <c r="Q6" s="14">
        <f t="shared" si="6"/>
        <v>213</v>
      </c>
      <c r="R6" s="24">
        <v>91</v>
      </c>
      <c r="S6" s="47">
        <v>122</v>
      </c>
      <c r="T6" s="39"/>
      <c r="U6" s="39"/>
      <c r="V6" s="39"/>
    </row>
    <row r="7" spans="1:22" ht="12.75" customHeight="1">
      <c r="A7" s="6" t="s">
        <v>190</v>
      </c>
      <c r="B7" s="14">
        <f t="shared" si="0"/>
        <v>1822</v>
      </c>
      <c r="C7" s="24">
        <f t="shared" si="1"/>
        <v>918</v>
      </c>
      <c r="D7" s="15">
        <f t="shared" si="1"/>
        <v>904</v>
      </c>
      <c r="E7" s="14">
        <f t="shared" si="2"/>
        <v>365</v>
      </c>
      <c r="F7" s="24">
        <v>181</v>
      </c>
      <c r="G7" s="15">
        <v>184</v>
      </c>
      <c r="H7" s="14">
        <f t="shared" si="3"/>
        <v>259</v>
      </c>
      <c r="I7" s="24">
        <v>129</v>
      </c>
      <c r="J7" s="15">
        <v>130</v>
      </c>
      <c r="K7" s="14">
        <f t="shared" si="4"/>
        <v>595</v>
      </c>
      <c r="L7" s="24">
        <v>301</v>
      </c>
      <c r="M7" s="15">
        <v>294</v>
      </c>
      <c r="N7" s="14">
        <f t="shared" si="5"/>
        <v>289</v>
      </c>
      <c r="O7" s="24">
        <v>152</v>
      </c>
      <c r="P7" s="15">
        <v>137</v>
      </c>
      <c r="Q7" s="14">
        <f t="shared" si="6"/>
        <v>314</v>
      </c>
      <c r="R7" s="24">
        <v>155</v>
      </c>
      <c r="S7" s="47">
        <v>159</v>
      </c>
      <c r="T7" s="39"/>
      <c r="U7" s="39"/>
      <c r="V7" s="39"/>
    </row>
    <row r="8" spans="1:22" ht="12.75" customHeight="1">
      <c r="A8" s="6">
        <v>14</v>
      </c>
      <c r="B8" s="14">
        <f t="shared" si="0"/>
        <v>161</v>
      </c>
      <c r="C8" s="24">
        <f t="shared" si="1"/>
        <v>95</v>
      </c>
      <c r="D8" s="15">
        <f t="shared" si="1"/>
        <v>66</v>
      </c>
      <c r="E8" s="14">
        <f t="shared" si="2"/>
        <v>22</v>
      </c>
      <c r="F8" s="24">
        <v>16</v>
      </c>
      <c r="G8" s="15">
        <v>6</v>
      </c>
      <c r="H8" s="14">
        <f t="shared" si="3"/>
        <v>28</v>
      </c>
      <c r="I8" s="24">
        <v>18</v>
      </c>
      <c r="J8" s="15">
        <v>10</v>
      </c>
      <c r="K8" s="14">
        <f t="shared" si="4"/>
        <v>65</v>
      </c>
      <c r="L8" s="24">
        <v>35</v>
      </c>
      <c r="M8" s="15">
        <v>30</v>
      </c>
      <c r="N8" s="14">
        <f t="shared" si="5"/>
        <v>19</v>
      </c>
      <c r="O8" s="24">
        <v>7</v>
      </c>
      <c r="P8" s="15">
        <v>12</v>
      </c>
      <c r="Q8" s="14">
        <f t="shared" si="6"/>
        <v>27</v>
      </c>
      <c r="R8" s="24">
        <v>19</v>
      </c>
      <c r="S8" s="47">
        <v>8</v>
      </c>
      <c r="T8" s="39"/>
      <c r="U8" s="39"/>
      <c r="V8" s="39"/>
    </row>
    <row r="9" spans="1:22" ht="12.75" customHeight="1">
      <c r="A9" s="6" t="s">
        <v>191</v>
      </c>
      <c r="B9" s="14">
        <f t="shared" si="0"/>
        <v>837</v>
      </c>
      <c r="C9" s="24">
        <f t="shared" si="1"/>
        <v>426</v>
      </c>
      <c r="D9" s="15">
        <f t="shared" si="1"/>
        <v>411</v>
      </c>
      <c r="E9" s="14">
        <f t="shared" si="2"/>
        <v>163</v>
      </c>
      <c r="F9" s="24">
        <v>79</v>
      </c>
      <c r="G9" s="15">
        <v>84</v>
      </c>
      <c r="H9" s="14">
        <f t="shared" si="3"/>
        <v>134</v>
      </c>
      <c r="I9" s="24">
        <v>71</v>
      </c>
      <c r="J9" s="15">
        <v>63</v>
      </c>
      <c r="K9" s="14">
        <f t="shared" si="4"/>
        <v>303</v>
      </c>
      <c r="L9" s="24">
        <v>162</v>
      </c>
      <c r="M9" s="15">
        <v>141</v>
      </c>
      <c r="N9" s="14">
        <f t="shared" si="5"/>
        <v>109</v>
      </c>
      <c r="O9" s="24">
        <v>52</v>
      </c>
      <c r="P9" s="15">
        <v>57</v>
      </c>
      <c r="Q9" s="14">
        <f t="shared" si="6"/>
        <v>128</v>
      </c>
      <c r="R9" s="24">
        <v>62</v>
      </c>
      <c r="S9" s="47">
        <v>66</v>
      </c>
      <c r="T9" s="39"/>
      <c r="U9" s="39"/>
      <c r="V9" s="39"/>
    </row>
    <row r="10" spans="1:22" ht="12.75" customHeight="1">
      <c r="A10" s="6" t="s">
        <v>192</v>
      </c>
      <c r="B10" s="14">
        <f t="shared" si="0"/>
        <v>802</v>
      </c>
      <c r="C10" s="24">
        <f t="shared" si="1"/>
        <v>419</v>
      </c>
      <c r="D10" s="15">
        <f t="shared" si="1"/>
        <v>383</v>
      </c>
      <c r="E10" s="14">
        <f t="shared" si="2"/>
        <v>141</v>
      </c>
      <c r="F10" s="24">
        <v>67</v>
      </c>
      <c r="G10" s="15">
        <v>74</v>
      </c>
      <c r="H10" s="14">
        <f t="shared" si="3"/>
        <v>129</v>
      </c>
      <c r="I10" s="24">
        <v>57</v>
      </c>
      <c r="J10" s="15">
        <v>72</v>
      </c>
      <c r="K10" s="14">
        <f t="shared" si="4"/>
        <v>294</v>
      </c>
      <c r="L10" s="24">
        <v>179</v>
      </c>
      <c r="M10" s="15">
        <v>115</v>
      </c>
      <c r="N10" s="14">
        <f t="shared" si="5"/>
        <v>108</v>
      </c>
      <c r="O10" s="24">
        <v>52</v>
      </c>
      <c r="P10" s="15">
        <v>56</v>
      </c>
      <c r="Q10" s="14">
        <f t="shared" si="6"/>
        <v>130</v>
      </c>
      <c r="R10" s="24">
        <v>64</v>
      </c>
      <c r="S10" s="47">
        <v>66</v>
      </c>
      <c r="T10" s="39"/>
      <c r="U10" s="39"/>
      <c r="V10" s="39"/>
    </row>
    <row r="11" spans="1:22" s="38" customFormat="1" ht="12.75" customHeight="1">
      <c r="A11" s="37" t="s">
        <v>193</v>
      </c>
      <c r="B11" s="40">
        <f t="shared" si="0"/>
        <v>1114</v>
      </c>
      <c r="C11" s="24">
        <f t="shared" si="1"/>
        <v>1114</v>
      </c>
      <c r="D11" s="52" t="s">
        <v>225</v>
      </c>
      <c r="E11" s="40">
        <f t="shared" si="2"/>
        <v>211</v>
      </c>
      <c r="F11" s="42">
        <v>211</v>
      </c>
      <c r="G11" s="52" t="s">
        <v>225</v>
      </c>
      <c r="H11" s="40">
        <f t="shared" si="3"/>
        <v>173</v>
      </c>
      <c r="I11" s="42">
        <v>173</v>
      </c>
      <c r="J11" s="52" t="s">
        <v>225</v>
      </c>
      <c r="K11" s="40">
        <f t="shared" si="4"/>
        <v>418</v>
      </c>
      <c r="L11" s="42">
        <v>418</v>
      </c>
      <c r="M11" s="52" t="s">
        <v>225</v>
      </c>
      <c r="N11" s="40">
        <f t="shared" si="5"/>
        <v>145</v>
      </c>
      <c r="O11" s="42">
        <v>145</v>
      </c>
      <c r="P11" s="53" t="s">
        <v>225</v>
      </c>
      <c r="Q11" s="40">
        <f t="shared" si="6"/>
        <v>167</v>
      </c>
      <c r="R11" s="42">
        <v>167</v>
      </c>
      <c r="S11" s="53" t="s">
        <v>225</v>
      </c>
      <c r="T11" s="43"/>
      <c r="U11" s="43"/>
      <c r="V11" s="43"/>
    </row>
    <row r="12" spans="1:22" s="38" customFormat="1" ht="12.75" customHeight="1">
      <c r="A12" s="37" t="s">
        <v>194</v>
      </c>
      <c r="B12" s="40">
        <f t="shared" si="0"/>
        <v>956</v>
      </c>
      <c r="C12" s="24">
        <f t="shared" si="1"/>
        <v>956</v>
      </c>
      <c r="D12" s="52" t="s">
        <v>225</v>
      </c>
      <c r="E12" s="40">
        <f t="shared" si="2"/>
        <v>205</v>
      </c>
      <c r="F12" s="42">
        <v>205</v>
      </c>
      <c r="G12" s="52" t="s">
        <v>225</v>
      </c>
      <c r="H12" s="40">
        <f t="shared" si="3"/>
        <v>143</v>
      </c>
      <c r="I12" s="42">
        <v>143</v>
      </c>
      <c r="J12" s="52" t="s">
        <v>225</v>
      </c>
      <c r="K12" s="40">
        <f t="shared" si="4"/>
        <v>327</v>
      </c>
      <c r="L12" s="42">
        <v>327</v>
      </c>
      <c r="M12" s="52" t="s">
        <v>225</v>
      </c>
      <c r="N12" s="40">
        <f t="shared" si="5"/>
        <v>135</v>
      </c>
      <c r="O12" s="42">
        <v>135</v>
      </c>
      <c r="P12" s="53" t="s">
        <v>225</v>
      </c>
      <c r="Q12" s="40">
        <f>SUM(R12:S12)</f>
        <v>146</v>
      </c>
      <c r="R12" s="42">
        <v>146</v>
      </c>
      <c r="S12" s="53" t="s">
        <v>225</v>
      </c>
      <c r="T12" s="43"/>
      <c r="U12" s="43"/>
      <c r="V12" s="43"/>
    </row>
    <row r="13" spans="1:22" s="38" customFormat="1" ht="12.75" customHeight="1">
      <c r="A13" s="37" t="s">
        <v>195</v>
      </c>
      <c r="B13" s="40">
        <f t="shared" si="0"/>
        <v>1247</v>
      </c>
      <c r="C13" s="52" t="s">
        <v>225</v>
      </c>
      <c r="D13" s="44">
        <f>SUM(G13,J13,M13,P13,S13)</f>
        <v>1247</v>
      </c>
      <c r="E13" s="40">
        <f t="shared" si="2"/>
        <v>232</v>
      </c>
      <c r="F13" s="52" t="s">
        <v>225</v>
      </c>
      <c r="G13" s="44">
        <v>232</v>
      </c>
      <c r="H13" s="40">
        <f t="shared" si="3"/>
        <v>187</v>
      </c>
      <c r="I13" s="52" t="s">
        <v>225</v>
      </c>
      <c r="J13" s="44">
        <v>187</v>
      </c>
      <c r="K13" s="40">
        <f t="shared" si="4"/>
        <v>442</v>
      </c>
      <c r="L13" s="52" t="s">
        <v>225</v>
      </c>
      <c r="M13" s="44">
        <v>442</v>
      </c>
      <c r="N13" s="40">
        <f t="shared" si="5"/>
        <v>180</v>
      </c>
      <c r="O13" s="52" t="s">
        <v>225</v>
      </c>
      <c r="P13" s="44">
        <v>180</v>
      </c>
      <c r="Q13" s="40">
        <f t="shared" si="6"/>
        <v>206</v>
      </c>
      <c r="R13" s="52" t="s">
        <v>225</v>
      </c>
      <c r="S13" s="48">
        <v>206</v>
      </c>
      <c r="T13" s="43"/>
      <c r="U13" s="43"/>
      <c r="V13" s="43"/>
    </row>
    <row r="14" spans="1:22" s="38" customFormat="1" ht="12.75" customHeight="1">
      <c r="A14" s="37" t="s">
        <v>196</v>
      </c>
      <c r="B14" s="40">
        <f t="shared" si="0"/>
        <v>634</v>
      </c>
      <c r="C14" s="52" t="s">
        <v>225</v>
      </c>
      <c r="D14" s="44">
        <f>SUM(G14,J14,M14,P14,S14)</f>
        <v>634</v>
      </c>
      <c r="E14" s="40">
        <f t="shared" si="2"/>
        <v>121</v>
      </c>
      <c r="F14" s="52" t="s">
        <v>225</v>
      </c>
      <c r="G14" s="44">
        <v>121</v>
      </c>
      <c r="H14" s="40">
        <f t="shared" si="3"/>
        <v>87</v>
      </c>
      <c r="I14" s="52" t="s">
        <v>225</v>
      </c>
      <c r="J14" s="44">
        <v>87</v>
      </c>
      <c r="K14" s="40">
        <f t="shared" si="4"/>
        <v>216</v>
      </c>
      <c r="L14" s="52" t="s">
        <v>225</v>
      </c>
      <c r="M14" s="44">
        <v>216</v>
      </c>
      <c r="N14" s="40">
        <f t="shared" si="5"/>
        <v>102</v>
      </c>
      <c r="O14" s="52" t="s">
        <v>225</v>
      </c>
      <c r="P14" s="44">
        <v>102</v>
      </c>
      <c r="Q14" s="40">
        <f t="shared" si="6"/>
        <v>108</v>
      </c>
      <c r="R14" s="52" t="s">
        <v>225</v>
      </c>
      <c r="S14" s="48">
        <v>108</v>
      </c>
      <c r="T14" s="43"/>
      <c r="U14" s="43"/>
      <c r="V14" s="43"/>
    </row>
    <row r="15" spans="1:22" ht="12.75" customHeight="1">
      <c r="A15" s="6" t="s">
        <v>226</v>
      </c>
      <c r="B15" s="14">
        <f t="shared" si="0"/>
        <v>1194</v>
      </c>
      <c r="C15" s="24">
        <f t="shared" si="1"/>
        <v>585</v>
      </c>
      <c r="D15" s="15">
        <f>SUM(G15,J15,M15,P15,S15)</f>
        <v>609</v>
      </c>
      <c r="E15" s="14">
        <f t="shared" si="2"/>
        <v>241</v>
      </c>
      <c r="F15" s="24">
        <v>123</v>
      </c>
      <c r="G15" s="15">
        <v>118</v>
      </c>
      <c r="H15" s="14">
        <f t="shared" si="3"/>
        <v>138</v>
      </c>
      <c r="I15" s="24">
        <v>60</v>
      </c>
      <c r="J15" s="15">
        <v>78</v>
      </c>
      <c r="K15" s="14">
        <f t="shared" si="4"/>
        <v>435</v>
      </c>
      <c r="L15" s="24">
        <v>213</v>
      </c>
      <c r="M15" s="15">
        <v>222</v>
      </c>
      <c r="N15" s="14">
        <f t="shared" si="5"/>
        <v>196</v>
      </c>
      <c r="O15" s="24">
        <v>101</v>
      </c>
      <c r="P15" s="15">
        <v>95</v>
      </c>
      <c r="Q15" s="14">
        <f t="shared" si="6"/>
        <v>184</v>
      </c>
      <c r="R15" s="24">
        <v>88</v>
      </c>
      <c r="S15" s="47">
        <v>96</v>
      </c>
      <c r="T15" s="39"/>
      <c r="U15" s="39"/>
      <c r="V15" s="39"/>
    </row>
    <row r="16" spans="1:22" ht="12.75" customHeight="1">
      <c r="A16" s="6"/>
      <c r="B16" s="14"/>
      <c r="C16" s="24"/>
      <c r="D16" s="15"/>
      <c r="E16" s="14"/>
      <c r="F16" s="24"/>
      <c r="G16" s="15"/>
      <c r="H16" s="14"/>
      <c r="I16" s="24"/>
      <c r="J16" s="15"/>
      <c r="K16" s="14"/>
      <c r="L16" s="24"/>
      <c r="M16" s="15"/>
      <c r="N16" s="14"/>
      <c r="O16" s="24"/>
      <c r="P16" s="15"/>
      <c r="Q16" s="14"/>
      <c r="R16" s="24"/>
      <c r="S16" s="47"/>
      <c r="T16" s="39"/>
      <c r="U16" s="39"/>
      <c r="V16" s="39"/>
    </row>
    <row r="17" spans="1:22" ht="12.75" customHeight="1">
      <c r="A17" s="6"/>
      <c r="B17" s="18"/>
      <c r="C17" s="26"/>
      <c r="D17" s="19"/>
      <c r="E17" s="14"/>
      <c r="F17" s="24"/>
      <c r="G17" s="15"/>
      <c r="H17" s="14"/>
      <c r="I17" s="24"/>
      <c r="J17" s="15"/>
      <c r="K17" s="14"/>
      <c r="L17" s="24"/>
      <c r="M17" s="15"/>
      <c r="N17" s="14"/>
      <c r="O17" s="24"/>
      <c r="P17" s="15"/>
      <c r="Q17" s="14"/>
      <c r="R17" s="24"/>
      <c r="S17" s="47"/>
      <c r="T17" s="39"/>
      <c r="U17" s="39"/>
      <c r="V17" s="39"/>
    </row>
    <row r="18" spans="1:22" ht="12.75" customHeight="1">
      <c r="A18" s="7" t="s">
        <v>0</v>
      </c>
      <c r="B18" s="16">
        <f>SUM(B5:B17)</f>
        <v>10423</v>
      </c>
      <c r="C18" s="25">
        <f>SUM(F18,I18,L18,O18,R18)</f>
        <v>5348</v>
      </c>
      <c r="D18" s="45">
        <f>SUM(G18,J18,M18,P18,S18)</f>
        <v>5075</v>
      </c>
      <c r="E18" s="16">
        <f aca="true" t="shared" si="7" ref="E18:S18">SUM(E5:E17)</f>
        <v>2047</v>
      </c>
      <c r="F18" s="25">
        <f t="shared" si="7"/>
        <v>1068</v>
      </c>
      <c r="G18" s="17">
        <f t="shared" si="7"/>
        <v>979</v>
      </c>
      <c r="H18" s="16">
        <f t="shared" si="7"/>
        <v>1510</v>
      </c>
      <c r="I18" s="25">
        <f t="shared" si="7"/>
        <v>769</v>
      </c>
      <c r="J18" s="17">
        <f t="shared" si="7"/>
        <v>741</v>
      </c>
      <c r="K18" s="16">
        <f t="shared" si="7"/>
        <v>3649</v>
      </c>
      <c r="L18" s="25">
        <f t="shared" si="7"/>
        <v>1922</v>
      </c>
      <c r="M18" s="17">
        <f t="shared" si="7"/>
        <v>1727</v>
      </c>
      <c r="N18" s="16">
        <f t="shared" si="7"/>
        <v>1539</v>
      </c>
      <c r="O18" s="25">
        <f t="shared" si="7"/>
        <v>773</v>
      </c>
      <c r="P18" s="17">
        <f t="shared" si="7"/>
        <v>766</v>
      </c>
      <c r="Q18" s="16">
        <f t="shared" si="7"/>
        <v>1678</v>
      </c>
      <c r="R18" s="25">
        <f t="shared" si="7"/>
        <v>816</v>
      </c>
      <c r="S18" s="49">
        <f t="shared" si="7"/>
        <v>862</v>
      </c>
      <c r="T18" s="39"/>
      <c r="U18" s="39"/>
      <c r="V18" s="39"/>
    </row>
    <row r="19" spans="1:22" ht="12.75" customHeight="1">
      <c r="A19" s="8"/>
      <c r="B19" s="46"/>
      <c r="C19" s="26"/>
      <c r="D19" s="19"/>
      <c r="E19" s="18"/>
      <c r="F19" s="26"/>
      <c r="G19" s="19"/>
      <c r="H19" s="18"/>
      <c r="I19" s="26"/>
      <c r="J19" s="19"/>
      <c r="K19" s="18"/>
      <c r="L19" s="26"/>
      <c r="M19" s="19"/>
      <c r="N19" s="18"/>
      <c r="O19" s="26"/>
      <c r="P19" s="19"/>
      <c r="Q19" s="18"/>
      <c r="R19" s="26"/>
      <c r="S19" s="19"/>
      <c r="T19" s="39"/>
      <c r="U19" s="39"/>
      <c r="V19" s="39"/>
    </row>
    <row r="20" spans="2:22" ht="13.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206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516</v>
      </c>
      <c r="C5" s="24">
        <v>279</v>
      </c>
      <c r="D5" s="15">
        <v>237</v>
      </c>
    </row>
    <row r="6" spans="1:4" ht="12.75" customHeight="1">
      <c r="A6" s="4" t="s">
        <v>103</v>
      </c>
      <c r="B6" s="14">
        <f aca="true" t="shared" si="0" ref="B6:B23">SUM(C6:D6)</f>
        <v>478</v>
      </c>
      <c r="C6" s="24">
        <v>251</v>
      </c>
      <c r="D6" s="15">
        <v>227</v>
      </c>
    </row>
    <row r="7" spans="1:4" ht="12.75" customHeight="1">
      <c r="A7" s="4" t="s">
        <v>104</v>
      </c>
      <c r="B7" s="14">
        <f t="shared" si="0"/>
        <v>661</v>
      </c>
      <c r="C7" s="24">
        <v>334</v>
      </c>
      <c r="D7" s="15">
        <v>327</v>
      </c>
    </row>
    <row r="8" spans="1:4" ht="12.75" customHeight="1">
      <c r="A8" s="5" t="s">
        <v>105</v>
      </c>
      <c r="B8" s="14">
        <f t="shared" si="0"/>
        <v>609</v>
      </c>
      <c r="C8" s="24">
        <v>287</v>
      </c>
      <c r="D8" s="15">
        <v>322</v>
      </c>
    </row>
    <row r="9" spans="1:4" ht="12.75" customHeight="1">
      <c r="A9" s="5" t="s">
        <v>106</v>
      </c>
      <c r="B9" s="14">
        <f t="shared" si="0"/>
        <v>443</v>
      </c>
      <c r="C9" s="24">
        <v>206</v>
      </c>
      <c r="D9" s="15">
        <v>237</v>
      </c>
    </row>
    <row r="10" spans="1:4" ht="12.75" customHeight="1">
      <c r="A10" s="5" t="s">
        <v>107</v>
      </c>
      <c r="B10" s="14">
        <f t="shared" si="0"/>
        <v>566</v>
      </c>
      <c r="C10" s="24">
        <v>282</v>
      </c>
      <c r="D10" s="15">
        <v>284</v>
      </c>
    </row>
    <row r="11" spans="1:4" ht="12.75" customHeight="1">
      <c r="A11" s="5" t="s">
        <v>108</v>
      </c>
      <c r="B11" s="14">
        <f t="shared" si="0"/>
        <v>439</v>
      </c>
      <c r="C11" s="24">
        <v>218</v>
      </c>
      <c r="D11" s="15">
        <v>221</v>
      </c>
    </row>
    <row r="12" spans="1:4" ht="12.75" customHeight="1">
      <c r="A12" s="5" t="s">
        <v>109</v>
      </c>
      <c r="B12" s="14">
        <f t="shared" si="0"/>
        <v>526</v>
      </c>
      <c r="C12" s="24">
        <v>239</v>
      </c>
      <c r="D12" s="15">
        <v>287</v>
      </c>
    </row>
    <row r="13" spans="1:4" ht="12.75" customHeight="1">
      <c r="A13" s="5" t="s">
        <v>110</v>
      </c>
      <c r="B13" s="14">
        <f t="shared" si="0"/>
        <v>729</v>
      </c>
      <c r="C13" s="24">
        <v>339</v>
      </c>
      <c r="D13" s="15">
        <v>390</v>
      </c>
    </row>
    <row r="14" spans="1:4" ht="12.75" customHeight="1">
      <c r="A14" s="5" t="s">
        <v>111</v>
      </c>
      <c r="B14" s="14">
        <f t="shared" si="0"/>
        <v>692</v>
      </c>
      <c r="C14" s="24">
        <v>341</v>
      </c>
      <c r="D14" s="15">
        <v>351</v>
      </c>
    </row>
    <row r="15" spans="1:4" ht="12.75" customHeight="1">
      <c r="A15" s="5" t="s">
        <v>112</v>
      </c>
      <c r="B15" s="14">
        <f t="shared" si="0"/>
        <v>709</v>
      </c>
      <c r="C15" s="24">
        <v>300</v>
      </c>
      <c r="D15" s="15">
        <v>409</v>
      </c>
    </row>
    <row r="16" spans="1:4" ht="12.75" customHeight="1">
      <c r="A16" s="5" t="s">
        <v>113</v>
      </c>
      <c r="B16" s="14">
        <f t="shared" si="0"/>
        <v>546</v>
      </c>
      <c r="C16" s="24">
        <v>218</v>
      </c>
      <c r="D16" s="15">
        <v>328</v>
      </c>
    </row>
    <row r="17" spans="1:4" ht="12.75" customHeight="1">
      <c r="A17" s="5" t="s">
        <v>114</v>
      </c>
      <c r="B17" s="14">
        <f t="shared" si="0"/>
        <v>493</v>
      </c>
      <c r="C17" s="24">
        <v>223</v>
      </c>
      <c r="D17" s="15">
        <v>270</v>
      </c>
    </row>
    <row r="18" spans="1:4" ht="12.75" customHeight="1">
      <c r="A18" s="5" t="s">
        <v>115</v>
      </c>
      <c r="B18" s="14">
        <f t="shared" si="0"/>
        <v>447</v>
      </c>
      <c r="C18" s="24">
        <v>203</v>
      </c>
      <c r="D18" s="15">
        <v>244</v>
      </c>
    </row>
    <row r="19" spans="1:4" ht="12.75" customHeight="1">
      <c r="A19" s="5" t="s">
        <v>116</v>
      </c>
      <c r="B19" s="14">
        <f t="shared" si="0"/>
        <v>374</v>
      </c>
      <c r="C19" s="24">
        <v>165</v>
      </c>
      <c r="D19" s="47">
        <v>209</v>
      </c>
    </row>
    <row r="20" spans="1:4" ht="13.5">
      <c r="A20" s="5" t="s">
        <v>117</v>
      </c>
      <c r="B20" s="14">
        <f t="shared" si="0"/>
        <v>297</v>
      </c>
      <c r="C20" s="24">
        <v>117</v>
      </c>
      <c r="D20" s="47">
        <v>180</v>
      </c>
    </row>
    <row r="21" spans="1:4" ht="13.5">
      <c r="A21" s="5" t="s">
        <v>118</v>
      </c>
      <c r="B21" s="14">
        <f t="shared" si="0"/>
        <v>155</v>
      </c>
      <c r="C21" s="24">
        <v>73</v>
      </c>
      <c r="D21" s="47">
        <v>82</v>
      </c>
    </row>
    <row r="22" spans="1:4" ht="13.5">
      <c r="A22" s="5" t="s">
        <v>119</v>
      </c>
      <c r="B22" s="14">
        <f t="shared" si="0"/>
        <v>81</v>
      </c>
      <c r="C22" s="24">
        <v>29</v>
      </c>
      <c r="D22" s="47">
        <v>52</v>
      </c>
    </row>
    <row r="23" spans="1:4" ht="13.5">
      <c r="A23" s="5" t="s">
        <v>120</v>
      </c>
      <c r="B23" s="14">
        <f t="shared" si="0"/>
        <v>24</v>
      </c>
      <c r="C23" s="24">
        <v>6</v>
      </c>
      <c r="D23" s="47">
        <v>18</v>
      </c>
    </row>
    <row r="24" spans="1:4" ht="13.5">
      <c r="A24" s="5" t="s">
        <v>121</v>
      </c>
      <c r="B24" s="54" t="s">
        <v>225</v>
      </c>
      <c r="C24" s="55" t="s">
        <v>225</v>
      </c>
      <c r="D24" s="56" t="s">
        <v>225</v>
      </c>
    </row>
    <row r="25" spans="1:4" ht="13.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3.5">
      <c r="A26" s="7" t="s">
        <v>0</v>
      </c>
      <c r="B26" s="16">
        <f>SUM(C26:D26)</f>
        <v>8785</v>
      </c>
      <c r="C26" s="25">
        <f>SUM(C5:C25)</f>
        <v>4110</v>
      </c>
      <c r="D26" s="49">
        <f>SUM(D5:D25)</f>
        <v>4675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207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550</v>
      </c>
      <c r="C5" s="24">
        <v>280</v>
      </c>
      <c r="D5" s="15">
        <v>270</v>
      </c>
    </row>
    <row r="6" spans="1:4" ht="12.75" customHeight="1">
      <c r="A6" s="4" t="s">
        <v>122</v>
      </c>
      <c r="B6" s="14">
        <f aca="true" t="shared" si="0" ref="B6:B24">SUM(C6:D6)</f>
        <v>562</v>
      </c>
      <c r="C6" s="24">
        <v>307</v>
      </c>
      <c r="D6" s="15">
        <v>255</v>
      </c>
    </row>
    <row r="7" spans="1:4" ht="12.75" customHeight="1">
      <c r="A7" s="4" t="s">
        <v>123</v>
      </c>
      <c r="B7" s="14">
        <f t="shared" si="0"/>
        <v>496</v>
      </c>
      <c r="C7" s="24">
        <v>263</v>
      </c>
      <c r="D7" s="15">
        <v>233</v>
      </c>
    </row>
    <row r="8" spans="1:4" ht="12.75" customHeight="1">
      <c r="A8" s="5" t="s">
        <v>124</v>
      </c>
      <c r="B8" s="14">
        <f t="shared" si="0"/>
        <v>499</v>
      </c>
      <c r="C8" s="24">
        <v>258</v>
      </c>
      <c r="D8" s="15">
        <v>241</v>
      </c>
    </row>
    <row r="9" spans="1:4" ht="12.75" customHeight="1">
      <c r="A9" s="5" t="s">
        <v>125</v>
      </c>
      <c r="B9" s="14">
        <f t="shared" si="0"/>
        <v>438</v>
      </c>
      <c r="C9" s="24">
        <v>210</v>
      </c>
      <c r="D9" s="15">
        <v>228</v>
      </c>
    </row>
    <row r="10" spans="1:4" ht="12.75" customHeight="1">
      <c r="A10" s="5" t="s">
        <v>126</v>
      </c>
      <c r="B10" s="14">
        <f t="shared" si="0"/>
        <v>558</v>
      </c>
      <c r="C10" s="24">
        <v>288</v>
      </c>
      <c r="D10" s="15">
        <v>270</v>
      </c>
    </row>
    <row r="11" spans="1:4" ht="12.75" customHeight="1">
      <c r="A11" s="5" t="s">
        <v>127</v>
      </c>
      <c r="B11" s="14">
        <f t="shared" si="0"/>
        <v>602</v>
      </c>
      <c r="C11" s="24">
        <v>313</v>
      </c>
      <c r="D11" s="15">
        <v>289</v>
      </c>
    </row>
    <row r="12" spans="1:4" ht="12.75" customHeight="1">
      <c r="A12" s="5" t="s">
        <v>128</v>
      </c>
      <c r="B12" s="14">
        <f t="shared" si="0"/>
        <v>459</v>
      </c>
      <c r="C12" s="24">
        <v>229</v>
      </c>
      <c r="D12" s="15">
        <v>230</v>
      </c>
    </row>
    <row r="13" spans="1:4" ht="12.75" customHeight="1">
      <c r="A13" s="5" t="s">
        <v>129</v>
      </c>
      <c r="B13" s="14">
        <f t="shared" si="0"/>
        <v>520</v>
      </c>
      <c r="C13" s="24">
        <v>229</v>
      </c>
      <c r="D13" s="15">
        <v>291</v>
      </c>
    </row>
    <row r="14" spans="1:4" ht="12.75" customHeight="1">
      <c r="A14" s="5" t="s">
        <v>130</v>
      </c>
      <c r="B14" s="14">
        <f t="shared" si="0"/>
        <v>720</v>
      </c>
      <c r="C14" s="24">
        <v>335</v>
      </c>
      <c r="D14" s="15">
        <v>385</v>
      </c>
    </row>
    <row r="15" spans="1:4" ht="12.75" customHeight="1">
      <c r="A15" s="5" t="s">
        <v>131</v>
      </c>
      <c r="B15" s="14">
        <f t="shared" si="0"/>
        <v>700</v>
      </c>
      <c r="C15" s="24">
        <v>341</v>
      </c>
      <c r="D15" s="15">
        <v>359</v>
      </c>
    </row>
    <row r="16" spans="1:4" ht="12.75" customHeight="1">
      <c r="A16" s="5" t="s">
        <v>132</v>
      </c>
      <c r="B16" s="14">
        <f t="shared" si="0"/>
        <v>688</v>
      </c>
      <c r="C16" s="24">
        <v>289</v>
      </c>
      <c r="D16" s="15">
        <v>399</v>
      </c>
    </row>
    <row r="17" spans="1:4" ht="12.75" customHeight="1">
      <c r="A17" s="5" t="s">
        <v>133</v>
      </c>
      <c r="B17" s="14">
        <f t="shared" si="0"/>
        <v>523</v>
      </c>
      <c r="C17" s="24">
        <v>208</v>
      </c>
      <c r="D17" s="15">
        <v>315</v>
      </c>
    </row>
    <row r="18" spans="1:4" ht="12.75" customHeight="1">
      <c r="A18" s="5" t="s">
        <v>134</v>
      </c>
      <c r="B18" s="14">
        <f t="shared" si="0"/>
        <v>470</v>
      </c>
      <c r="C18" s="24">
        <v>210</v>
      </c>
      <c r="D18" s="15">
        <v>260</v>
      </c>
    </row>
    <row r="19" spans="1:4" ht="12.75" customHeight="1">
      <c r="A19" s="5" t="s">
        <v>135</v>
      </c>
      <c r="B19" s="14">
        <f t="shared" si="0"/>
        <v>391</v>
      </c>
      <c r="C19" s="24">
        <v>171</v>
      </c>
      <c r="D19" s="15">
        <v>220</v>
      </c>
    </row>
    <row r="20" spans="1:4" ht="13.5">
      <c r="A20" s="5" t="s">
        <v>136</v>
      </c>
      <c r="B20" s="14">
        <f t="shared" si="0"/>
        <v>286</v>
      </c>
      <c r="C20" s="24">
        <v>116</v>
      </c>
      <c r="D20" s="15">
        <v>170</v>
      </c>
    </row>
    <row r="21" spans="1:4" ht="13.5">
      <c r="A21" s="5" t="s">
        <v>137</v>
      </c>
      <c r="B21" s="14">
        <f t="shared" si="0"/>
        <v>195</v>
      </c>
      <c r="C21" s="24">
        <v>65</v>
      </c>
      <c r="D21" s="15">
        <v>130</v>
      </c>
    </row>
    <row r="22" spans="1:4" ht="13.5">
      <c r="A22" s="5" t="s">
        <v>138</v>
      </c>
      <c r="B22" s="14">
        <f t="shared" si="0"/>
        <v>75</v>
      </c>
      <c r="C22" s="24">
        <v>27</v>
      </c>
      <c r="D22" s="15">
        <v>48</v>
      </c>
    </row>
    <row r="23" spans="1:4" ht="13.5">
      <c r="A23" s="5" t="s">
        <v>139</v>
      </c>
      <c r="B23" s="14">
        <f t="shared" si="0"/>
        <v>34</v>
      </c>
      <c r="C23" s="24">
        <v>10</v>
      </c>
      <c r="D23" s="15">
        <v>24</v>
      </c>
    </row>
    <row r="24" spans="1:4" ht="13.5">
      <c r="A24" s="5" t="s">
        <v>140</v>
      </c>
      <c r="B24" s="14">
        <f t="shared" si="0"/>
        <v>5</v>
      </c>
      <c r="C24" s="24">
        <v>3</v>
      </c>
      <c r="D24" s="15">
        <v>2</v>
      </c>
    </row>
    <row r="25" spans="1:4" ht="13.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3.5">
      <c r="A26" s="7" t="s">
        <v>0</v>
      </c>
      <c r="B26" s="16">
        <f>SUM(C26:D26)</f>
        <v>8771</v>
      </c>
      <c r="C26" s="25">
        <f>SUM(C5:C25)</f>
        <v>4152</v>
      </c>
      <c r="D26" s="17">
        <f>SUM(D5:D25)</f>
        <v>4619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208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520</v>
      </c>
      <c r="C5" s="24">
        <v>284</v>
      </c>
      <c r="D5" s="15">
        <v>236</v>
      </c>
    </row>
    <row r="6" spans="1:4" ht="12.75" customHeight="1">
      <c r="A6" s="4" t="s">
        <v>141</v>
      </c>
      <c r="B6" s="14">
        <f aca="true" t="shared" si="0" ref="B6:B24">SUM(C6:D6)</f>
        <v>579</v>
      </c>
      <c r="C6" s="24">
        <v>300</v>
      </c>
      <c r="D6" s="15">
        <v>279</v>
      </c>
    </row>
    <row r="7" spans="1:4" ht="12.75" customHeight="1">
      <c r="A7" s="4" t="s">
        <v>142</v>
      </c>
      <c r="B7" s="14">
        <f t="shared" si="0"/>
        <v>566</v>
      </c>
      <c r="C7" s="24">
        <v>310</v>
      </c>
      <c r="D7" s="15">
        <v>256</v>
      </c>
    </row>
    <row r="8" spans="1:4" ht="12.75" customHeight="1">
      <c r="A8" s="5" t="s">
        <v>143</v>
      </c>
      <c r="B8" s="14">
        <f t="shared" si="0"/>
        <v>427</v>
      </c>
      <c r="C8" s="24">
        <v>230</v>
      </c>
      <c r="D8" s="15">
        <v>197</v>
      </c>
    </row>
    <row r="9" spans="1:4" ht="12.75" customHeight="1">
      <c r="A9" s="5" t="s">
        <v>144</v>
      </c>
      <c r="B9" s="14">
        <f t="shared" si="0"/>
        <v>371</v>
      </c>
      <c r="C9" s="24">
        <v>175</v>
      </c>
      <c r="D9" s="15">
        <v>196</v>
      </c>
    </row>
    <row r="10" spans="1:4" ht="12.75" customHeight="1">
      <c r="A10" s="5" t="s">
        <v>145</v>
      </c>
      <c r="B10" s="14">
        <f t="shared" si="0"/>
        <v>525</v>
      </c>
      <c r="C10" s="24">
        <v>264</v>
      </c>
      <c r="D10" s="15">
        <v>261</v>
      </c>
    </row>
    <row r="11" spans="1:4" ht="12.75" customHeight="1">
      <c r="A11" s="5" t="s">
        <v>146</v>
      </c>
      <c r="B11" s="14">
        <f t="shared" si="0"/>
        <v>606</v>
      </c>
      <c r="C11" s="24">
        <v>316</v>
      </c>
      <c r="D11" s="15">
        <v>290</v>
      </c>
    </row>
    <row r="12" spans="1:4" ht="12.75" customHeight="1">
      <c r="A12" s="5" t="s">
        <v>147</v>
      </c>
      <c r="B12" s="14">
        <f t="shared" si="0"/>
        <v>618</v>
      </c>
      <c r="C12" s="24">
        <v>326</v>
      </c>
      <c r="D12" s="15">
        <v>292</v>
      </c>
    </row>
    <row r="13" spans="1:4" ht="12.75" customHeight="1">
      <c r="A13" s="5" t="s">
        <v>148</v>
      </c>
      <c r="B13" s="14">
        <f t="shared" si="0"/>
        <v>481</v>
      </c>
      <c r="C13" s="24">
        <v>240</v>
      </c>
      <c r="D13" s="15">
        <v>241</v>
      </c>
    </row>
    <row r="14" spans="1:4" ht="12.75" customHeight="1">
      <c r="A14" s="5" t="s">
        <v>149</v>
      </c>
      <c r="B14" s="14">
        <f t="shared" si="0"/>
        <v>523</v>
      </c>
      <c r="C14" s="24">
        <v>229</v>
      </c>
      <c r="D14" s="15">
        <v>294</v>
      </c>
    </row>
    <row r="15" spans="1:4" ht="12.75" customHeight="1">
      <c r="A15" s="5" t="s">
        <v>150</v>
      </c>
      <c r="B15" s="14">
        <f t="shared" si="0"/>
        <v>725</v>
      </c>
      <c r="C15" s="24">
        <v>331</v>
      </c>
      <c r="D15" s="15">
        <v>394</v>
      </c>
    </row>
    <row r="16" spans="1:4" ht="12.75" customHeight="1">
      <c r="A16" s="5" t="s">
        <v>151</v>
      </c>
      <c r="B16" s="14">
        <f t="shared" si="0"/>
        <v>704</v>
      </c>
      <c r="C16" s="24">
        <v>341</v>
      </c>
      <c r="D16" s="15">
        <v>363</v>
      </c>
    </row>
    <row r="17" spans="1:4" ht="12.75" customHeight="1">
      <c r="A17" s="5" t="s">
        <v>152</v>
      </c>
      <c r="B17" s="14">
        <f t="shared" si="0"/>
        <v>643</v>
      </c>
      <c r="C17" s="24">
        <v>271</v>
      </c>
      <c r="D17" s="15">
        <v>372</v>
      </c>
    </row>
    <row r="18" spans="1:4" ht="12.75" customHeight="1">
      <c r="A18" s="5" t="s">
        <v>153</v>
      </c>
      <c r="B18" s="14">
        <f t="shared" si="0"/>
        <v>491</v>
      </c>
      <c r="C18" s="24">
        <v>189</v>
      </c>
      <c r="D18" s="15">
        <v>302</v>
      </c>
    </row>
    <row r="19" spans="1:4" ht="12.75" customHeight="1">
      <c r="A19" s="5" t="s">
        <v>154</v>
      </c>
      <c r="B19" s="14">
        <f t="shared" si="0"/>
        <v>435</v>
      </c>
      <c r="C19" s="24">
        <v>185</v>
      </c>
      <c r="D19" s="15">
        <v>250</v>
      </c>
    </row>
    <row r="20" spans="1:4" ht="13.5">
      <c r="A20" s="5" t="s">
        <v>155</v>
      </c>
      <c r="B20" s="14">
        <f t="shared" si="0"/>
        <v>324</v>
      </c>
      <c r="C20" s="24">
        <v>139</v>
      </c>
      <c r="D20" s="15">
        <v>185</v>
      </c>
    </row>
    <row r="21" spans="1:4" ht="13.5">
      <c r="A21" s="5" t="s">
        <v>156</v>
      </c>
      <c r="B21" s="14">
        <f t="shared" si="0"/>
        <v>200</v>
      </c>
      <c r="C21" s="24">
        <v>77</v>
      </c>
      <c r="D21" s="15">
        <v>123</v>
      </c>
    </row>
    <row r="22" spans="1:4" ht="13.5">
      <c r="A22" s="5" t="s">
        <v>157</v>
      </c>
      <c r="B22" s="14">
        <f t="shared" si="0"/>
        <v>110</v>
      </c>
      <c r="C22" s="24">
        <v>34</v>
      </c>
      <c r="D22" s="15">
        <v>76</v>
      </c>
    </row>
    <row r="23" spans="1:4" ht="13.5">
      <c r="A23" s="5" t="s">
        <v>158</v>
      </c>
      <c r="B23" s="14">
        <f t="shared" si="0"/>
        <v>26</v>
      </c>
      <c r="C23" s="24">
        <v>10</v>
      </c>
      <c r="D23" s="15">
        <v>16</v>
      </c>
    </row>
    <row r="24" spans="1:4" ht="13.5">
      <c r="A24" s="5" t="s">
        <v>159</v>
      </c>
      <c r="B24" s="14">
        <f t="shared" si="0"/>
        <v>6</v>
      </c>
      <c r="C24" s="24">
        <v>1</v>
      </c>
      <c r="D24" s="15">
        <v>5</v>
      </c>
    </row>
    <row r="25" spans="1:4" ht="13.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3.5">
      <c r="A26" s="7" t="s">
        <v>0</v>
      </c>
      <c r="B26" s="16">
        <f>SUM(C26:D26)</f>
        <v>8880</v>
      </c>
      <c r="C26" s="25">
        <f>SUM(C5:C25)</f>
        <v>4252</v>
      </c>
      <c r="D26" s="17">
        <f>SUM(D5:D25)</f>
        <v>4628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209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458</v>
      </c>
      <c r="C5" s="24">
        <v>229</v>
      </c>
      <c r="D5" s="15">
        <v>229</v>
      </c>
    </row>
    <row r="6" spans="1:4" ht="12.75" customHeight="1">
      <c r="A6" s="4" t="s">
        <v>65</v>
      </c>
      <c r="B6" s="14">
        <f aca="true" t="shared" si="0" ref="B6:B24">SUM(C6:D6)</f>
        <v>531</v>
      </c>
      <c r="C6" s="24">
        <v>282</v>
      </c>
      <c r="D6" s="15">
        <v>249</v>
      </c>
    </row>
    <row r="7" spans="1:4" ht="12.75" customHeight="1">
      <c r="A7" s="4" t="s">
        <v>66</v>
      </c>
      <c r="B7" s="14">
        <f t="shared" si="0"/>
        <v>593</v>
      </c>
      <c r="C7" s="24">
        <v>313</v>
      </c>
      <c r="D7" s="15">
        <v>280</v>
      </c>
    </row>
    <row r="8" spans="1:4" ht="12.75" customHeight="1">
      <c r="A8" s="5" t="s">
        <v>67</v>
      </c>
      <c r="B8" s="14">
        <f t="shared" si="0"/>
        <v>468</v>
      </c>
      <c r="C8" s="24">
        <v>254</v>
      </c>
      <c r="D8" s="15">
        <v>214</v>
      </c>
    </row>
    <row r="9" spans="1:4" ht="12.75" customHeight="1">
      <c r="A9" s="5" t="s">
        <v>68</v>
      </c>
      <c r="B9" s="14">
        <f t="shared" si="0"/>
        <v>288</v>
      </c>
      <c r="C9" s="24">
        <v>139</v>
      </c>
      <c r="D9" s="15">
        <v>149</v>
      </c>
    </row>
    <row r="10" spans="1:4" ht="12.75" customHeight="1">
      <c r="A10" s="5" t="s">
        <v>69</v>
      </c>
      <c r="B10" s="14">
        <f t="shared" si="0"/>
        <v>403</v>
      </c>
      <c r="C10" s="24">
        <v>193</v>
      </c>
      <c r="D10" s="15">
        <v>210</v>
      </c>
    </row>
    <row r="11" spans="1:4" ht="12.75" customHeight="1">
      <c r="A11" s="5" t="s">
        <v>70</v>
      </c>
      <c r="B11" s="14">
        <f t="shared" si="0"/>
        <v>508</v>
      </c>
      <c r="C11" s="24">
        <v>265</v>
      </c>
      <c r="D11" s="15">
        <v>243</v>
      </c>
    </row>
    <row r="12" spans="1:4" ht="12.75" customHeight="1">
      <c r="A12" s="5" t="s">
        <v>71</v>
      </c>
      <c r="B12" s="14">
        <f t="shared" si="0"/>
        <v>609</v>
      </c>
      <c r="C12" s="24">
        <v>303</v>
      </c>
      <c r="D12" s="15">
        <v>306</v>
      </c>
    </row>
    <row r="13" spans="1:4" ht="12.75" customHeight="1">
      <c r="A13" s="5" t="s">
        <v>72</v>
      </c>
      <c r="B13" s="14">
        <f t="shared" si="0"/>
        <v>642</v>
      </c>
      <c r="C13" s="24">
        <v>341</v>
      </c>
      <c r="D13" s="15">
        <v>301</v>
      </c>
    </row>
    <row r="14" spans="1:4" ht="12.75" customHeight="1">
      <c r="A14" s="5" t="s">
        <v>73</v>
      </c>
      <c r="B14" s="14">
        <f t="shared" si="0"/>
        <v>458</v>
      </c>
      <c r="C14" s="24">
        <v>223</v>
      </c>
      <c r="D14" s="15">
        <v>235</v>
      </c>
    </row>
    <row r="15" spans="1:4" ht="12.75" customHeight="1">
      <c r="A15" s="5" t="s">
        <v>74</v>
      </c>
      <c r="B15" s="14">
        <f t="shared" si="0"/>
        <v>524</v>
      </c>
      <c r="C15" s="24">
        <v>224</v>
      </c>
      <c r="D15" s="15">
        <v>300</v>
      </c>
    </row>
    <row r="16" spans="1:4" ht="12.75" customHeight="1">
      <c r="A16" s="5" t="s">
        <v>75</v>
      </c>
      <c r="B16" s="14">
        <f t="shared" si="0"/>
        <v>724</v>
      </c>
      <c r="C16" s="24">
        <v>324</v>
      </c>
      <c r="D16" s="15">
        <v>400</v>
      </c>
    </row>
    <row r="17" spans="1:4" ht="12.75" customHeight="1">
      <c r="A17" s="5" t="s">
        <v>76</v>
      </c>
      <c r="B17" s="14">
        <f t="shared" si="0"/>
        <v>665</v>
      </c>
      <c r="C17" s="24">
        <v>328</v>
      </c>
      <c r="D17" s="15">
        <v>337</v>
      </c>
    </row>
    <row r="18" spans="1:4" ht="12.75" customHeight="1">
      <c r="A18" s="5" t="s">
        <v>77</v>
      </c>
      <c r="B18" s="14">
        <f t="shared" si="0"/>
        <v>607</v>
      </c>
      <c r="C18" s="24">
        <v>244</v>
      </c>
      <c r="D18" s="15">
        <v>363</v>
      </c>
    </row>
    <row r="19" spans="1:4" ht="12.75" customHeight="1">
      <c r="A19" s="5" t="s">
        <v>78</v>
      </c>
      <c r="B19" s="14">
        <f t="shared" si="0"/>
        <v>445</v>
      </c>
      <c r="C19" s="24">
        <v>166</v>
      </c>
      <c r="D19" s="15">
        <v>279</v>
      </c>
    </row>
    <row r="20" spans="1:4" ht="13.5">
      <c r="A20" s="5" t="s">
        <v>79</v>
      </c>
      <c r="B20" s="14">
        <f t="shared" si="0"/>
        <v>351</v>
      </c>
      <c r="C20" s="24">
        <v>140</v>
      </c>
      <c r="D20" s="15">
        <v>211</v>
      </c>
    </row>
    <row r="21" spans="1:4" ht="13.5">
      <c r="A21" s="5" t="s">
        <v>80</v>
      </c>
      <c r="B21" s="14">
        <f t="shared" si="0"/>
        <v>248</v>
      </c>
      <c r="C21" s="24">
        <v>99</v>
      </c>
      <c r="D21" s="15">
        <v>149</v>
      </c>
    </row>
    <row r="22" spans="1:4" ht="13.5">
      <c r="A22" s="5" t="s">
        <v>81</v>
      </c>
      <c r="B22" s="14">
        <f t="shared" si="0"/>
        <v>121</v>
      </c>
      <c r="C22" s="24">
        <v>40</v>
      </c>
      <c r="D22" s="15">
        <v>81</v>
      </c>
    </row>
    <row r="23" spans="1:4" ht="13.5">
      <c r="A23" s="5" t="s">
        <v>82</v>
      </c>
      <c r="B23" s="14">
        <f t="shared" si="0"/>
        <v>50</v>
      </c>
      <c r="C23" s="24">
        <v>15</v>
      </c>
      <c r="D23" s="15">
        <v>35</v>
      </c>
    </row>
    <row r="24" spans="1:4" ht="13.5">
      <c r="A24" s="5" t="s">
        <v>83</v>
      </c>
      <c r="B24" s="14">
        <f t="shared" si="0"/>
        <v>7</v>
      </c>
      <c r="C24" s="24">
        <v>2</v>
      </c>
      <c r="D24" s="15">
        <v>5</v>
      </c>
    </row>
    <row r="25" spans="1:4" ht="13.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3.5">
      <c r="A26" s="7" t="s">
        <v>0</v>
      </c>
      <c r="B26" s="16">
        <f>SUM(C26:D26)</f>
        <v>8700</v>
      </c>
      <c r="C26" s="25">
        <f>SUM(C5:C25)</f>
        <v>4124</v>
      </c>
      <c r="D26" s="17">
        <f>SUM(D5:D25)</f>
        <v>4576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210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350</v>
      </c>
      <c r="C5" s="24">
        <v>188</v>
      </c>
      <c r="D5" s="15">
        <v>162</v>
      </c>
    </row>
    <row r="6" spans="1:4" ht="12.75" customHeight="1">
      <c r="A6" s="4" t="s">
        <v>160</v>
      </c>
      <c r="B6" s="14">
        <f aca="true" t="shared" si="0" ref="B6:B24">SUM(C6:D6)</f>
        <v>443</v>
      </c>
      <c r="C6" s="24">
        <v>223</v>
      </c>
      <c r="D6" s="15">
        <v>220</v>
      </c>
    </row>
    <row r="7" spans="1:4" ht="12.75" customHeight="1">
      <c r="A7" s="4" t="s">
        <v>161</v>
      </c>
      <c r="B7" s="14">
        <f t="shared" si="0"/>
        <v>529</v>
      </c>
      <c r="C7" s="24">
        <v>283</v>
      </c>
      <c r="D7" s="15">
        <v>246</v>
      </c>
    </row>
    <row r="8" spans="1:4" ht="12.75" customHeight="1">
      <c r="A8" s="5" t="s">
        <v>162</v>
      </c>
      <c r="B8" s="14">
        <f t="shared" si="0"/>
        <v>488</v>
      </c>
      <c r="C8" s="24">
        <v>257</v>
      </c>
      <c r="D8" s="15">
        <v>231</v>
      </c>
    </row>
    <row r="9" spans="1:4" ht="12.75" customHeight="1">
      <c r="A9" s="5" t="s">
        <v>163</v>
      </c>
      <c r="B9" s="14">
        <f t="shared" si="0"/>
        <v>322</v>
      </c>
      <c r="C9" s="24">
        <v>163</v>
      </c>
      <c r="D9" s="15">
        <v>159</v>
      </c>
    </row>
    <row r="10" spans="1:4" ht="12.75" customHeight="1">
      <c r="A10" s="5" t="s">
        <v>164</v>
      </c>
      <c r="B10" s="14">
        <f t="shared" si="0"/>
        <v>331</v>
      </c>
      <c r="C10" s="24">
        <v>150</v>
      </c>
      <c r="D10" s="15">
        <v>181</v>
      </c>
    </row>
    <row r="11" spans="1:4" ht="12.75" customHeight="1">
      <c r="A11" s="5" t="s">
        <v>165</v>
      </c>
      <c r="B11" s="14">
        <f t="shared" si="0"/>
        <v>426</v>
      </c>
      <c r="C11" s="24">
        <v>220</v>
      </c>
      <c r="D11" s="15">
        <v>206</v>
      </c>
    </row>
    <row r="12" spans="1:4" ht="12.75" customHeight="1">
      <c r="A12" s="5" t="s">
        <v>166</v>
      </c>
      <c r="B12" s="14">
        <f t="shared" si="0"/>
        <v>500</v>
      </c>
      <c r="C12" s="24">
        <v>265</v>
      </c>
      <c r="D12" s="15">
        <v>235</v>
      </c>
    </row>
    <row r="13" spans="1:4" ht="12.75" customHeight="1">
      <c r="A13" s="5" t="s">
        <v>167</v>
      </c>
      <c r="B13" s="14">
        <f t="shared" si="0"/>
        <v>598</v>
      </c>
      <c r="C13" s="24">
        <v>300</v>
      </c>
      <c r="D13" s="15">
        <v>298</v>
      </c>
    </row>
    <row r="14" spans="1:4" ht="12.75" customHeight="1">
      <c r="A14" s="5" t="s">
        <v>168</v>
      </c>
      <c r="B14" s="14">
        <f t="shared" si="0"/>
        <v>615</v>
      </c>
      <c r="C14" s="24">
        <v>315</v>
      </c>
      <c r="D14" s="15">
        <v>300</v>
      </c>
    </row>
    <row r="15" spans="1:4" ht="12.75" customHeight="1">
      <c r="A15" s="5" t="s">
        <v>169</v>
      </c>
      <c r="B15" s="14">
        <f t="shared" si="0"/>
        <v>457</v>
      </c>
      <c r="C15" s="24">
        <v>216</v>
      </c>
      <c r="D15" s="15">
        <v>241</v>
      </c>
    </row>
    <row r="16" spans="1:4" ht="12.75" customHeight="1">
      <c r="A16" s="5" t="s">
        <v>170</v>
      </c>
      <c r="B16" s="14">
        <f t="shared" si="0"/>
        <v>509</v>
      </c>
      <c r="C16" s="24">
        <v>218</v>
      </c>
      <c r="D16" s="15">
        <v>291</v>
      </c>
    </row>
    <row r="17" spans="1:4" ht="12.75" customHeight="1">
      <c r="A17" s="5" t="s">
        <v>171</v>
      </c>
      <c r="B17" s="14">
        <f t="shared" si="0"/>
        <v>712</v>
      </c>
      <c r="C17" s="24">
        <v>319</v>
      </c>
      <c r="D17" s="15">
        <v>393</v>
      </c>
    </row>
    <row r="18" spans="1:4" ht="12.75" customHeight="1">
      <c r="A18" s="5" t="s">
        <v>172</v>
      </c>
      <c r="B18" s="14">
        <f t="shared" si="0"/>
        <v>630</v>
      </c>
      <c r="C18" s="24">
        <v>301</v>
      </c>
      <c r="D18" s="15">
        <v>329</v>
      </c>
    </row>
    <row r="19" spans="1:4" ht="12.75" customHeight="1">
      <c r="A19" s="5" t="s">
        <v>173</v>
      </c>
      <c r="B19" s="14">
        <f t="shared" si="0"/>
        <v>550</v>
      </c>
      <c r="C19" s="24">
        <v>220</v>
      </c>
      <c r="D19" s="15">
        <v>330</v>
      </c>
    </row>
    <row r="20" spans="1:4" ht="13.5">
      <c r="A20" s="5" t="s">
        <v>174</v>
      </c>
      <c r="B20" s="14">
        <f t="shared" si="0"/>
        <v>390</v>
      </c>
      <c r="C20" s="24">
        <v>134</v>
      </c>
      <c r="D20" s="15">
        <v>256</v>
      </c>
    </row>
    <row r="21" spans="1:4" ht="13.5">
      <c r="A21" s="5" t="s">
        <v>175</v>
      </c>
      <c r="B21" s="14">
        <f t="shared" si="0"/>
        <v>274</v>
      </c>
      <c r="C21" s="24">
        <v>96</v>
      </c>
      <c r="D21" s="15">
        <v>178</v>
      </c>
    </row>
    <row r="22" spans="1:4" ht="13.5">
      <c r="A22" s="5" t="s">
        <v>176</v>
      </c>
      <c r="B22" s="14">
        <f t="shared" si="0"/>
        <v>171</v>
      </c>
      <c r="C22" s="24">
        <v>56</v>
      </c>
      <c r="D22" s="15">
        <v>115</v>
      </c>
    </row>
    <row r="23" spans="1:4" ht="13.5">
      <c r="A23" s="5" t="s">
        <v>177</v>
      </c>
      <c r="B23" s="14">
        <f t="shared" si="0"/>
        <v>50</v>
      </c>
      <c r="C23" s="24">
        <v>15</v>
      </c>
      <c r="D23" s="15">
        <v>35</v>
      </c>
    </row>
    <row r="24" spans="1:4" ht="13.5">
      <c r="A24" s="5" t="s">
        <v>178</v>
      </c>
      <c r="B24" s="14">
        <f t="shared" si="0"/>
        <v>11</v>
      </c>
      <c r="C24" s="24">
        <v>3</v>
      </c>
      <c r="D24" s="15">
        <v>8</v>
      </c>
    </row>
    <row r="25" spans="1:4" ht="13.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3.5">
      <c r="A26" s="7" t="s">
        <v>0</v>
      </c>
      <c r="B26" s="16">
        <f>SUM(C26:D26)</f>
        <v>8356</v>
      </c>
      <c r="C26" s="25">
        <f>SUM(C5:C25)</f>
        <v>3942</v>
      </c>
      <c r="D26" s="17">
        <f>SUM(D5:D25)</f>
        <v>4414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10" sqref="E10"/>
    </sheetView>
  </sheetViews>
  <sheetFormatPr defaultColWidth="9.00390625" defaultRowHeight="13.5"/>
  <sheetData>
    <row r="1" spans="1:4" ht="21.75" customHeight="1">
      <c r="A1" s="1" t="s">
        <v>211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271</v>
      </c>
      <c r="C5" s="24">
        <v>153</v>
      </c>
      <c r="D5" s="15">
        <v>118</v>
      </c>
    </row>
    <row r="6" spans="1:4" ht="12.75" customHeight="1">
      <c r="A6" s="4" t="s">
        <v>65</v>
      </c>
      <c r="B6" s="14">
        <f aca="true" t="shared" si="0" ref="B6:B24">SUM(C6:D6)</f>
        <v>344</v>
      </c>
      <c r="C6" s="24">
        <v>181</v>
      </c>
      <c r="D6" s="15">
        <v>163</v>
      </c>
    </row>
    <row r="7" spans="1:4" ht="12.75" customHeight="1">
      <c r="A7" s="4" t="s">
        <v>66</v>
      </c>
      <c r="B7" s="14">
        <f t="shared" si="0"/>
        <v>445</v>
      </c>
      <c r="C7" s="24">
        <v>221</v>
      </c>
      <c r="D7" s="15">
        <v>224</v>
      </c>
    </row>
    <row r="8" spans="1:4" ht="12.75" customHeight="1">
      <c r="A8" s="5" t="s">
        <v>67</v>
      </c>
      <c r="B8" s="14">
        <f t="shared" si="0"/>
        <v>422</v>
      </c>
      <c r="C8" s="24">
        <v>216</v>
      </c>
      <c r="D8" s="15">
        <v>206</v>
      </c>
    </row>
    <row r="9" spans="1:4" ht="12.75" customHeight="1">
      <c r="A9" s="5" t="s">
        <v>68</v>
      </c>
      <c r="B9" s="14">
        <f t="shared" si="0"/>
        <v>365</v>
      </c>
      <c r="C9" s="24">
        <v>189</v>
      </c>
      <c r="D9" s="15">
        <v>176</v>
      </c>
    </row>
    <row r="10" spans="1:4" ht="12.75" customHeight="1">
      <c r="A10" s="5" t="s">
        <v>69</v>
      </c>
      <c r="B10" s="14">
        <f t="shared" si="0"/>
        <v>369</v>
      </c>
      <c r="C10" s="24">
        <v>197</v>
      </c>
      <c r="D10" s="15">
        <v>172</v>
      </c>
    </row>
    <row r="11" spans="1:4" ht="12.75" customHeight="1">
      <c r="A11" s="5" t="s">
        <v>70</v>
      </c>
      <c r="B11" s="14">
        <f t="shared" si="0"/>
        <v>325</v>
      </c>
      <c r="C11" s="24">
        <v>150</v>
      </c>
      <c r="D11" s="15">
        <v>175</v>
      </c>
    </row>
    <row r="12" spans="1:4" ht="12.75" customHeight="1">
      <c r="A12" s="5" t="s">
        <v>71</v>
      </c>
      <c r="B12" s="14">
        <f t="shared" si="0"/>
        <v>420</v>
      </c>
      <c r="C12" s="24">
        <v>208</v>
      </c>
      <c r="D12" s="15">
        <v>212</v>
      </c>
    </row>
    <row r="13" spans="1:4" ht="12.75" customHeight="1">
      <c r="A13" s="5" t="s">
        <v>72</v>
      </c>
      <c r="B13" s="14">
        <f t="shared" si="0"/>
        <v>487</v>
      </c>
      <c r="C13" s="24">
        <v>259</v>
      </c>
      <c r="D13" s="15">
        <v>228</v>
      </c>
    </row>
    <row r="14" spans="1:4" ht="12.75" customHeight="1">
      <c r="A14" s="5" t="s">
        <v>73</v>
      </c>
      <c r="B14" s="14">
        <f t="shared" si="0"/>
        <v>574</v>
      </c>
      <c r="C14" s="24">
        <v>284</v>
      </c>
      <c r="D14" s="15">
        <v>290</v>
      </c>
    </row>
    <row r="15" spans="1:4" ht="12.75" customHeight="1">
      <c r="A15" s="5" t="s">
        <v>74</v>
      </c>
      <c r="B15" s="14">
        <f t="shared" si="0"/>
        <v>627</v>
      </c>
      <c r="C15" s="24">
        <v>319</v>
      </c>
      <c r="D15" s="15">
        <v>308</v>
      </c>
    </row>
    <row r="16" spans="1:4" ht="12.75" customHeight="1">
      <c r="A16" s="5" t="s">
        <v>75</v>
      </c>
      <c r="B16" s="14">
        <f t="shared" si="0"/>
        <v>456</v>
      </c>
      <c r="C16" s="24">
        <v>211</v>
      </c>
      <c r="D16" s="15">
        <v>245</v>
      </c>
    </row>
    <row r="17" spans="1:4" ht="12.75" customHeight="1">
      <c r="A17" s="5" t="s">
        <v>76</v>
      </c>
      <c r="B17" s="14">
        <f t="shared" si="0"/>
        <v>512</v>
      </c>
      <c r="C17" s="24">
        <v>220</v>
      </c>
      <c r="D17" s="15">
        <v>292</v>
      </c>
    </row>
    <row r="18" spans="1:4" ht="12.75" customHeight="1">
      <c r="A18" s="5" t="s">
        <v>77</v>
      </c>
      <c r="B18" s="14">
        <f t="shared" si="0"/>
        <v>660</v>
      </c>
      <c r="C18" s="24">
        <v>285</v>
      </c>
      <c r="D18" s="15">
        <v>375</v>
      </c>
    </row>
    <row r="19" spans="1:4" ht="12.75" customHeight="1">
      <c r="A19" s="5" t="s">
        <v>78</v>
      </c>
      <c r="B19" s="14">
        <f t="shared" si="0"/>
        <v>572</v>
      </c>
      <c r="C19" s="24">
        <v>270</v>
      </c>
      <c r="D19" s="15">
        <v>302</v>
      </c>
    </row>
    <row r="20" spans="1:4" ht="13.5">
      <c r="A20" s="5" t="s">
        <v>79</v>
      </c>
      <c r="B20" s="14">
        <f t="shared" si="0"/>
        <v>472</v>
      </c>
      <c r="C20" s="24">
        <v>176</v>
      </c>
      <c r="D20" s="15">
        <v>296</v>
      </c>
    </row>
    <row r="21" spans="1:4" ht="13.5">
      <c r="A21" s="5" t="s">
        <v>80</v>
      </c>
      <c r="B21" s="14">
        <f t="shared" si="0"/>
        <v>306</v>
      </c>
      <c r="C21" s="24">
        <v>96</v>
      </c>
      <c r="D21" s="15">
        <v>210</v>
      </c>
    </row>
    <row r="22" spans="1:4" ht="13.5">
      <c r="A22" s="5" t="s">
        <v>81</v>
      </c>
      <c r="B22" s="14">
        <f t="shared" si="0"/>
        <v>181</v>
      </c>
      <c r="C22" s="24">
        <v>55</v>
      </c>
      <c r="D22" s="15">
        <v>126</v>
      </c>
    </row>
    <row r="23" spans="1:4" ht="13.5">
      <c r="A23" s="5" t="s">
        <v>82</v>
      </c>
      <c r="B23" s="14">
        <f t="shared" si="0"/>
        <v>91</v>
      </c>
      <c r="C23" s="24">
        <v>25</v>
      </c>
      <c r="D23" s="15">
        <v>66</v>
      </c>
    </row>
    <row r="24" spans="1:4" ht="13.5">
      <c r="A24" s="5" t="s">
        <v>83</v>
      </c>
      <c r="B24" s="14">
        <f t="shared" si="0"/>
        <v>22</v>
      </c>
      <c r="C24" s="24">
        <v>6</v>
      </c>
      <c r="D24" s="15">
        <v>16</v>
      </c>
    </row>
    <row r="25" spans="1:4" ht="13.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3.5">
      <c r="A26" s="7" t="s">
        <v>0</v>
      </c>
      <c r="B26" s="16">
        <f>SUM(C26:D26)</f>
        <v>7921</v>
      </c>
      <c r="C26" s="25">
        <f>SUM(C5:C25)</f>
        <v>3721</v>
      </c>
      <c r="D26" s="17">
        <f>SUM(D5:D25)</f>
        <v>4200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5" sqref="C25:D25"/>
    </sheetView>
  </sheetViews>
  <sheetFormatPr defaultColWidth="9.00390625" defaultRowHeight="13.5"/>
  <sheetData>
    <row r="1" spans="1:4" ht="21.75" customHeight="1">
      <c r="A1" s="1" t="s">
        <v>212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269</v>
      </c>
      <c r="C5" s="24">
        <v>135</v>
      </c>
      <c r="D5" s="15">
        <v>134</v>
      </c>
    </row>
    <row r="6" spans="1:4" ht="12.75" customHeight="1">
      <c r="A6" s="4" t="s">
        <v>122</v>
      </c>
      <c r="B6" s="14">
        <f aca="true" t="shared" si="0" ref="B6:B24">SUM(C6:D6)</f>
        <v>280</v>
      </c>
      <c r="C6" s="24">
        <v>156</v>
      </c>
      <c r="D6" s="15">
        <v>124</v>
      </c>
    </row>
    <row r="7" spans="1:4" ht="12.75" customHeight="1">
      <c r="A7" s="4" t="s">
        <v>123</v>
      </c>
      <c r="B7" s="14">
        <f t="shared" si="0"/>
        <v>361</v>
      </c>
      <c r="C7" s="24">
        <v>188</v>
      </c>
      <c r="D7" s="15">
        <v>173</v>
      </c>
    </row>
    <row r="8" spans="1:4" ht="12.75" customHeight="1">
      <c r="A8" s="5" t="s">
        <v>124</v>
      </c>
      <c r="B8" s="14">
        <f t="shared" si="0"/>
        <v>364</v>
      </c>
      <c r="C8" s="24">
        <v>186</v>
      </c>
      <c r="D8" s="15">
        <v>178</v>
      </c>
    </row>
    <row r="9" spans="1:4" ht="12.75" customHeight="1">
      <c r="A9" s="5" t="s">
        <v>179</v>
      </c>
      <c r="B9" s="14">
        <f t="shared" si="0"/>
        <v>290</v>
      </c>
      <c r="C9" s="24">
        <v>146</v>
      </c>
      <c r="D9" s="15">
        <v>144</v>
      </c>
    </row>
    <row r="10" spans="1:4" ht="12.75" customHeight="1">
      <c r="A10" s="5" t="s">
        <v>180</v>
      </c>
      <c r="B10" s="14">
        <f t="shared" si="0"/>
        <v>379</v>
      </c>
      <c r="C10" s="24">
        <v>213</v>
      </c>
      <c r="D10" s="15">
        <v>166</v>
      </c>
    </row>
    <row r="11" spans="1:4" ht="12.75" customHeight="1">
      <c r="A11" s="5" t="s">
        <v>181</v>
      </c>
      <c r="B11" s="14">
        <f t="shared" si="0"/>
        <v>377</v>
      </c>
      <c r="C11" s="24">
        <v>191</v>
      </c>
      <c r="D11" s="15">
        <v>186</v>
      </c>
    </row>
    <row r="12" spans="1:4" ht="12.75" customHeight="1">
      <c r="A12" s="5" t="s">
        <v>182</v>
      </c>
      <c r="B12" s="14">
        <f t="shared" si="0"/>
        <v>321</v>
      </c>
      <c r="C12" s="24">
        <v>157</v>
      </c>
      <c r="D12" s="15">
        <v>164</v>
      </c>
    </row>
    <row r="13" spans="1:4" ht="12.75" customHeight="1">
      <c r="A13" s="5" t="s">
        <v>129</v>
      </c>
      <c r="B13" s="14">
        <f t="shared" si="0"/>
        <v>410</v>
      </c>
      <c r="C13" s="24">
        <v>197</v>
      </c>
      <c r="D13" s="15">
        <v>213</v>
      </c>
    </row>
    <row r="14" spans="1:4" ht="12.75" customHeight="1">
      <c r="A14" s="5" t="s">
        <v>183</v>
      </c>
      <c r="B14" s="14">
        <f t="shared" si="0"/>
        <v>493</v>
      </c>
      <c r="C14" s="24">
        <v>255</v>
      </c>
      <c r="D14" s="15">
        <v>238</v>
      </c>
    </row>
    <row r="15" spans="1:4" ht="12.75" customHeight="1">
      <c r="A15" s="5" t="s">
        <v>131</v>
      </c>
      <c r="B15" s="14">
        <f t="shared" si="0"/>
        <v>581</v>
      </c>
      <c r="C15" s="24">
        <v>286</v>
      </c>
      <c r="D15" s="15">
        <v>295</v>
      </c>
    </row>
    <row r="16" spans="1:4" ht="12.75" customHeight="1">
      <c r="A16" s="5" t="s">
        <v>184</v>
      </c>
      <c r="B16" s="14">
        <f t="shared" si="0"/>
        <v>633</v>
      </c>
      <c r="C16" s="24">
        <v>326</v>
      </c>
      <c r="D16" s="15">
        <v>307</v>
      </c>
    </row>
    <row r="17" spans="1:4" ht="12.75" customHeight="1">
      <c r="A17" s="5" t="s">
        <v>133</v>
      </c>
      <c r="B17" s="14">
        <f t="shared" si="0"/>
        <v>437</v>
      </c>
      <c r="C17" s="24">
        <v>204</v>
      </c>
      <c r="D17" s="15">
        <v>233</v>
      </c>
    </row>
    <row r="18" spans="1:4" ht="12.75" customHeight="1">
      <c r="A18" s="5" t="s">
        <v>185</v>
      </c>
      <c r="B18" s="14">
        <f t="shared" si="0"/>
        <v>477</v>
      </c>
      <c r="C18" s="24">
        <v>216</v>
      </c>
      <c r="D18" s="15">
        <v>261</v>
      </c>
    </row>
    <row r="19" spans="1:4" ht="12.75" customHeight="1">
      <c r="A19" s="5" t="s">
        <v>135</v>
      </c>
      <c r="B19" s="14">
        <f t="shared" si="0"/>
        <v>612</v>
      </c>
      <c r="C19" s="24">
        <v>262</v>
      </c>
      <c r="D19" s="15">
        <v>350</v>
      </c>
    </row>
    <row r="20" spans="1:4" ht="13.5">
      <c r="A20" s="5" t="s">
        <v>186</v>
      </c>
      <c r="B20" s="14">
        <f t="shared" si="0"/>
        <v>511</v>
      </c>
      <c r="C20" s="24">
        <v>236</v>
      </c>
      <c r="D20" s="15">
        <v>275</v>
      </c>
    </row>
    <row r="21" spans="1:4" ht="13.5">
      <c r="A21" s="5" t="s">
        <v>137</v>
      </c>
      <c r="B21" s="14">
        <f t="shared" si="0"/>
        <v>378</v>
      </c>
      <c r="C21" s="24">
        <v>126</v>
      </c>
      <c r="D21" s="15">
        <v>252</v>
      </c>
    </row>
    <row r="22" spans="1:4" ht="13.5">
      <c r="A22" s="5" t="s">
        <v>187</v>
      </c>
      <c r="B22" s="14">
        <f t="shared" si="0"/>
        <v>188</v>
      </c>
      <c r="C22" s="24">
        <v>37</v>
      </c>
      <c r="D22" s="15">
        <v>151</v>
      </c>
    </row>
    <row r="23" spans="1:4" ht="13.5">
      <c r="A23" s="5" t="s">
        <v>139</v>
      </c>
      <c r="B23" s="14">
        <f t="shared" si="0"/>
        <v>113</v>
      </c>
      <c r="C23" s="24">
        <v>24</v>
      </c>
      <c r="D23" s="15">
        <v>89</v>
      </c>
    </row>
    <row r="24" spans="1:4" ht="13.5">
      <c r="A24" s="5" t="s">
        <v>140</v>
      </c>
      <c r="B24" s="14">
        <f t="shared" si="0"/>
        <v>35</v>
      </c>
      <c r="C24" s="24">
        <v>6</v>
      </c>
      <c r="D24" s="15">
        <v>29</v>
      </c>
    </row>
    <row r="25" spans="1:4" ht="13.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3.5">
      <c r="A26" s="7" t="s">
        <v>0</v>
      </c>
      <c r="B26" s="16">
        <f>SUM(C26:D26)</f>
        <v>7509</v>
      </c>
      <c r="C26" s="25">
        <f>SUM(C5:C25)</f>
        <v>3547</v>
      </c>
      <c r="D26" s="17">
        <f>SUM(D5:D25)</f>
        <v>3962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6" sqref="G6"/>
    </sheetView>
  </sheetViews>
  <sheetFormatPr defaultColWidth="9.00390625" defaultRowHeight="13.5"/>
  <sheetData>
    <row r="1" spans="1:4" ht="21.75" customHeight="1">
      <c r="A1" s="1" t="s">
        <v>251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v>265</v>
      </c>
      <c r="C5" s="24">
        <v>144</v>
      </c>
      <c r="D5" s="15">
        <v>121</v>
      </c>
    </row>
    <row r="6" spans="1:4" ht="12.75" customHeight="1">
      <c r="A6" s="4" t="s">
        <v>11</v>
      </c>
      <c r="B6" s="14">
        <v>277</v>
      </c>
      <c r="C6" s="24">
        <v>142</v>
      </c>
      <c r="D6" s="15">
        <v>135</v>
      </c>
    </row>
    <row r="7" spans="1:4" ht="12.75" customHeight="1">
      <c r="A7" s="4" t="s">
        <v>12</v>
      </c>
      <c r="B7" s="14">
        <v>280</v>
      </c>
      <c r="C7" s="24">
        <v>151</v>
      </c>
      <c r="D7" s="15">
        <v>129</v>
      </c>
    </row>
    <row r="8" spans="1:4" ht="12.75" customHeight="1">
      <c r="A8" s="5" t="s">
        <v>13</v>
      </c>
      <c r="B8" s="14">
        <v>277</v>
      </c>
      <c r="C8" s="24">
        <v>137</v>
      </c>
      <c r="D8" s="15">
        <v>140</v>
      </c>
    </row>
    <row r="9" spans="1:4" ht="12.75" customHeight="1">
      <c r="A9" s="5" t="s">
        <v>14</v>
      </c>
      <c r="B9" s="14">
        <v>220</v>
      </c>
      <c r="C9" s="24">
        <v>111</v>
      </c>
      <c r="D9" s="15">
        <v>109</v>
      </c>
    </row>
    <row r="10" spans="1:4" ht="12.75" customHeight="1">
      <c r="A10" s="5" t="s">
        <v>15</v>
      </c>
      <c r="B10" s="14">
        <v>308</v>
      </c>
      <c r="C10" s="24">
        <v>157</v>
      </c>
      <c r="D10" s="15">
        <v>151</v>
      </c>
    </row>
    <row r="11" spans="1:4" ht="12.75" customHeight="1">
      <c r="A11" s="5" t="s">
        <v>16</v>
      </c>
      <c r="B11" s="14">
        <v>342</v>
      </c>
      <c r="C11" s="24">
        <v>189</v>
      </c>
      <c r="D11" s="15">
        <v>153</v>
      </c>
    </row>
    <row r="12" spans="1:4" ht="12.75" customHeight="1">
      <c r="A12" s="5" t="s">
        <v>17</v>
      </c>
      <c r="B12" s="14">
        <v>365</v>
      </c>
      <c r="C12" s="24">
        <v>185</v>
      </c>
      <c r="D12" s="15">
        <v>180</v>
      </c>
    </row>
    <row r="13" spans="1:4" ht="12.75" customHeight="1">
      <c r="A13" s="5" t="s">
        <v>18</v>
      </c>
      <c r="B13" s="14">
        <v>315</v>
      </c>
      <c r="C13" s="24">
        <v>155</v>
      </c>
      <c r="D13" s="15">
        <v>160</v>
      </c>
    </row>
    <row r="14" spans="1:4" ht="12.75" customHeight="1">
      <c r="A14" s="5" t="s">
        <v>19</v>
      </c>
      <c r="B14" s="14">
        <v>390</v>
      </c>
      <c r="C14" s="24">
        <v>186</v>
      </c>
      <c r="D14" s="15">
        <v>204</v>
      </c>
    </row>
    <row r="15" spans="1:4" ht="12.75" customHeight="1">
      <c r="A15" s="5" t="s">
        <v>20</v>
      </c>
      <c r="B15" s="14">
        <v>502</v>
      </c>
      <c r="C15" s="24">
        <v>256</v>
      </c>
      <c r="D15" s="15">
        <v>246</v>
      </c>
    </row>
    <row r="16" spans="1:4" ht="12.75" customHeight="1">
      <c r="A16" s="5" t="s">
        <v>21</v>
      </c>
      <c r="B16" s="14">
        <v>573</v>
      </c>
      <c r="C16" s="24">
        <v>279</v>
      </c>
      <c r="D16" s="15">
        <v>294</v>
      </c>
    </row>
    <row r="17" spans="1:4" ht="12.75" customHeight="1">
      <c r="A17" s="5" t="s">
        <v>22</v>
      </c>
      <c r="B17" s="14">
        <v>608</v>
      </c>
      <c r="C17" s="24">
        <v>311</v>
      </c>
      <c r="D17" s="15">
        <v>297</v>
      </c>
    </row>
    <row r="18" spans="1:4" ht="12.75" customHeight="1">
      <c r="A18" s="5" t="s">
        <v>23</v>
      </c>
      <c r="B18" s="14">
        <v>409</v>
      </c>
      <c r="C18" s="24">
        <v>189</v>
      </c>
      <c r="D18" s="15">
        <v>220</v>
      </c>
    </row>
    <row r="19" spans="1:4" ht="12.75" customHeight="1">
      <c r="A19" s="5" t="s">
        <v>24</v>
      </c>
      <c r="B19" s="14">
        <v>458</v>
      </c>
      <c r="C19" s="24">
        <v>207</v>
      </c>
      <c r="D19" s="15">
        <v>251</v>
      </c>
    </row>
    <row r="20" spans="1:4" ht="13.5">
      <c r="A20" s="5" t="s">
        <v>25</v>
      </c>
      <c r="B20" s="14">
        <v>554</v>
      </c>
      <c r="C20" s="24">
        <v>221</v>
      </c>
      <c r="D20" s="15">
        <v>333</v>
      </c>
    </row>
    <row r="21" spans="1:4" ht="13.5">
      <c r="A21" s="5" t="s">
        <v>42</v>
      </c>
      <c r="B21" s="14">
        <v>432</v>
      </c>
      <c r="C21" s="24">
        <v>178</v>
      </c>
      <c r="D21" s="15">
        <v>254</v>
      </c>
    </row>
    <row r="22" spans="1:4" ht="13.5">
      <c r="A22" s="5" t="s">
        <v>43</v>
      </c>
      <c r="B22" s="14">
        <v>275</v>
      </c>
      <c r="C22" s="24">
        <v>82</v>
      </c>
      <c r="D22" s="15">
        <v>193</v>
      </c>
    </row>
    <row r="23" spans="1:4" ht="13.5">
      <c r="A23" s="5" t="s">
        <v>44</v>
      </c>
      <c r="B23" s="14">
        <v>118</v>
      </c>
      <c r="C23" s="24">
        <v>21</v>
      </c>
      <c r="D23" s="15">
        <v>97</v>
      </c>
    </row>
    <row r="24" spans="1:4" ht="13.5">
      <c r="A24" s="5" t="s">
        <v>45</v>
      </c>
      <c r="B24" s="14">
        <v>45</v>
      </c>
      <c r="C24" s="24">
        <v>8</v>
      </c>
      <c r="D24" s="15">
        <v>37</v>
      </c>
    </row>
    <row r="25" spans="1:4" ht="13.5">
      <c r="A25" s="6" t="s">
        <v>4</v>
      </c>
      <c r="B25" s="14">
        <v>2</v>
      </c>
      <c r="C25" s="24">
        <v>1</v>
      </c>
      <c r="D25" s="15">
        <v>1</v>
      </c>
    </row>
    <row r="26" spans="1:4" ht="13.5">
      <c r="A26" s="7" t="s">
        <v>0</v>
      </c>
      <c r="B26" s="16">
        <f>SUM(C26:D26)</f>
        <v>7015</v>
      </c>
      <c r="C26" s="25">
        <f>SUM(C5:C25)</f>
        <v>3310</v>
      </c>
      <c r="D26" s="17">
        <f>SUM(D5:D25)</f>
        <v>3705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18" sqref="L18"/>
    </sheetView>
  </sheetViews>
  <sheetFormatPr defaultColWidth="9.00390625" defaultRowHeight="13.5"/>
  <sheetData>
    <row r="1" spans="1:4" ht="21.75" customHeight="1">
      <c r="A1" s="1" t="s">
        <v>252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8" ht="12.75" customHeight="1">
      <c r="A5" s="4" t="s">
        <v>3</v>
      </c>
      <c r="B5" s="14">
        <v>203</v>
      </c>
      <c r="C5" s="24">
        <v>95</v>
      </c>
      <c r="D5" s="15">
        <v>108</v>
      </c>
      <c r="F5" s="60"/>
      <c r="G5" s="60"/>
      <c r="H5" s="60"/>
    </row>
    <row r="6" spans="1:8" ht="12.75" customHeight="1">
      <c r="A6" s="4" t="s">
        <v>232</v>
      </c>
      <c r="B6" s="14">
        <v>279</v>
      </c>
      <c r="C6" s="24">
        <v>157</v>
      </c>
      <c r="D6" s="15">
        <v>122</v>
      </c>
      <c r="F6" s="60"/>
      <c r="G6" s="60"/>
      <c r="H6" s="60"/>
    </row>
    <row r="7" spans="1:8" ht="12.75" customHeight="1">
      <c r="A7" s="4" t="s">
        <v>233</v>
      </c>
      <c r="B7" s="14">
        <v>287</v>
      </c>
      <c r="C7" s="24">
        <v>144</v>
      </c>
      <c r="D7" s="15">
        <v>143</v>
      </c>
      <c r="F7" s="60"/>
      <c r="G7" s="60"/>
      <c r="H7" s="60"/>
    </row>
    <row r="8" spans="1:8" ht="12.75" customHeight="1">
      <c r="A8" s="5" t="s">
        <v>234</v>
      </c>
      <c r="B8" s="14">
        <v>229</v>
      </c>
      <c r="C8" s="24">
        <v>121</v>
      </c>
      <c r="D8" s="15">
        <v>108</v>
      </c>
      <c r="F8" s="60"/>
      <c r="G8" s="60"/>
      <c r="H8" s="60"/>
    </row>
    <row r="9" spans="1:8" ht="12.75" customHeight="1">
      <c r="A9" s="5" t="s">
        <v>235</v>
      </c>
      <c r="B9" s="14">
        <v>157</v>
      </c>
      <c r="C9" s="24">
        <v>77</v>
      </c>
      <c r="D9" s="15">
        <v>80</v>
      </c>
      <c r="F9" s="60"/>
      <c r="G9" s="60"/>
      <c r="H9" s="60"/>
    </row>
    <row r="10" spans="1:8" ht="12.75" customHeight="1">
      <c r="A10" s="5" t="s">
        <v>236</v>
      </c>
      <c r="B10" s="14">
        <v>233</v>
      </c>
      <c r="C10" s="24">
        <v>125</v>
      </c>
      <c r="D10" s="15">
        <v>108</v>
      </c>
      <c r="F10" s="60"/>
      <c r="G10" s="60"/>
      <c r="H10" s="60"/>
    </row>
    <row r="11" spans="1:8" ht="12.75" customHeight="1">
      <c r="A11" s="5" t="s">
        <v>237</v>
      </c>
      <c r="B11" s="14">
        <v>294</v>
      </c>
      <c r="C11" s="24">
        <v>146</v>
      </c>
      <c r="D11" s="15">
        <v>148</v>
      </c>
      <c r="F11" s="60"/>
      <c r="G11" s="60"/>
      <c r="H11" s="60"/>
    </row>
    <row r="12" spans="1:8" ht="12.75" customHeight="1">
      <c r="A12" s="5" t="s">
        <v>238</v>
      </c>
      <c r="B12" s="14">
        <v>346</v>
      </c>
      <c r="C12" s="24">
        <v>182</v>
      </c>
      <c r="D12" s="15">
        <v>164</v>
      </c>
      <c r="F12" s="60"/>
      <c r="G12" s="60"/>
      <c r="H12" s="60"/>
    </row>
    <row r="13" spans="1:8" ht="12.75" customHeight="1">
      <c r="A13" s="5" t="s">
        <v>239</v>
      </c>
      <c r="B13" s="14">
        <v>363</v>
      </c>
      <c r="C13" s="24">
        <v>180</v>
      </c>
      <c r="D13" s="15">
        <v>183</v>
      </c>
      <c r="F13" s="60"/>
      <c r="G13" s="60"/>
      <c r="H13" s="60"/>
    </row>
    <row r="14" spans="1:8" ht="12.75" customHeight="1">
      <c r="A14" s="5" t="s">
        <v>240</v>
      </c>
      <c r="B14" s="14">
        <v>309</v>
      </c>
      <c r="C14" s="24">
        <v>154</v>
      </c>
      <c r="D14" s="15">
        <v>155</v>
      </c>
      <c r="F14" s="60"/>
      <c r="G14" s="60"/>
      <c r="H14" s="60"/>
    </row>
    <row r="15" spans="1:8" ht="12.75" customHeight="1">
      <c r="A15" s="5" t="s">
        <v>241</v>
      </c>
      <c r="B15" s="14">
        <v>380</v>
      </c>
      <c r="C15" s="24">
        <v>185</v>
      </c>
      <c r="D15" s="15">
        <v>195</v>
      </c>
      <c r="F15" s="60"/>
      <c r="G15" s="60"/>
      <c r="H15" s="60"/>
    </row>
    <row r="16" spans="1:8" ht="12.75" customHeight="1">
      <c r="A16" s="5" t="s">
        <v>242</v>
      </c>
      <c r="B16" s="14">
        <v>506</v>
      </c>
      <c r="C16" s="24">
        <v>260</v>
      </c>
      <c r="D16" s="15">
        <v>246</v>
      </c>
      <c r="F16" s="60"/>
      <c r="G16" s="60"/>
      <c r="H16" s="60"/>
    </row>
    <row r="17" spans="1:8" ht="12.75" customHeight="1">
      <c r="A17" s="5" t="s">
        <v>243</v>
      </c>
      <c r="B17" s="14">
        <v>555</v>
      </c>
      <c r="C17" s="24">
        <v>276</v>
      </c>
      <c r="D17" s="15">
        <v>279</v>
      </c>
      <c r="F17" s="60"/>
      <c r="G17" s="60"/>
      <c r="H17" s="60"/>
    </row>
    <row r="18" spans="1:8" ht="12.75" customHeight="1">
      <c r="A18" s="5" t="s">
        <v>244</v>
      </c>
      <c r="B18" s="14">
        <v>583</v>
      </c>
      <c r="C18" s="24">
        <v>299</v>
      </c>
      <c r="D18" s="15">
        <v>284</v>
      </c>
      <c r="F18" s="60"/>
      <c r="G18" s="60"/>
      <c r="H18" s="60"/>
    </row>
    <row r="19" spans="1:8" ht="12.75" customHeight="1">
      <c r="A19" s="5" t="s">
        <v>245</v>
      </c>
      <c r="B19" s="14">
        <v>380</v>
      </c>
      <c r="C19" s="24">
        <v>166</v>
      </c>
      <c r="D19" s="15">
        <v>214</v>
      </c>
      <c r="F19" s="60"/>
      <c r="G19" s="60"/>
      <c r="H19" s="60"/>
    </row>
    <row r="20" spans="1:8" ht="13.5">
      <c r="A20" s="5" t="s">
        <v>246</v>
      </c>
      <c r="B20" s="14">
        <v>413</v>
      </c>
      <c r="C20" s="24">
        <v>173</v>
      </c>
      <c r="D20" s="15">
        <v>240</v>
      </c>
      <c r="F20" s="60"/>
      <c r="G20" s="60"/>
      <c r="H20" s="60"/>
    </row>
    <row r="21" spans="1:8" ht="13.5">
      <c r="A21" s="5" t="s">
        <v>247</v>
      </c>
      <c r="B21" s="14">
        <v>448</v>
      </c>
      <c r="C21" s="24">
        <v>162</v>
      </c>
      <c r="D21" s="15">
        <v>286</v>
      </c>
      <c r="F21" s="60"/>
      <c r="G21" s="60"/>
      <c r="H21" s="60"/>
    </row>
    <row r="22" spans="1:8" ht="13.5">
      <c r="A22" s="5" t="s">
        <v>248</v>
      </c>
      <c r="B22" s="14">
        <v>317</v>
      </c>
      <c r="C22" s="24">
        <v>119</v>
      </c>
      <c r="D22" s="15">
        <v>198</v>
      </c>
      <c r="F22" s="60"/>
      <c r="G22" s="60"/>
      <c r="H22" s="60"/>
    </row>
    <row r="23" spans="1:8" ht="13.5">
      <c r="A23" s="5" t="s">
        <v>249</v>
      </c>
      <c r="B23" s="14">
        <v>152</v>
      </c>
      <c r="C23" s="24">
        <v>34</v>
      </c>
      <c r="D23" s="15">
        <v>118</v>
      </c>
      <c r="F23" s="60"/>
      <c r="G23" s="60"/>
      <c r="H23" s="60"/>
    </row>
    <row r="24" spans="1:8" ht="13.5">
      <c r="A24" s="5" t="s">
        <v>250</v>
      </c>
      <c r="B24" s="14">
        <v>56</v>
      </c>
      <c r="C24" s="24">
        <v>6</v>
      </c>
      <c r="D24" s="15">
        <v>50</v>
      </c>
      <c r="F24" s="60"/>
      <c r="G24" s="60"/>
      <c r="H24" s="60"/>
    </row>
    <row r="25" spans="1:4" ht="13.5">
      <c r="A25" s="6" t="s">
        <v>4</v>
      </c>
      <c r="B25" s="54" t="s">
        <v>225</v>
      </c>
      <c r="C25" s="55" t="s">
        <v>225</v>
      </c>
      <c r="D25" s="56" t="s">
        <v>225</v>
      </c>
    </row>
    <row r="26" spans="1:4" ht="13.5">
      <c r="A26" s="7" t="s">
        <v>0</v>
      </c>
      <c r="B26" s="16">
        <v>6490</v>
      </c>
      <c r="C26" s="25">
        <v>3061</v>
      </c>
      <c r="D26" s="17">
        <v>3429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6384" width="9.00390625" style="36" customWidth="1"/>
  </cols>
  <sheetData>
    <row r="1" spans="1:52" ht="21.75" customHeight="1">
      <c r="A1" s="1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2"/>
      <c r="B3" s="20"/>
      <c r="C3" s="9" t="s">
        <v>0</v>
      </c>
      <c r="D3" s="10"/>
      <c r="E3" s="20"/>
      <c r="F3" s="9" t="s">
        <v>8</v>
      </c>
      <c r="G3" s="10"/>
      <c r="H3" s="20"/>
      <c r="I3" s="9" t="s">
        <v>7</v>
      </c>
      <c r="J3" s="10"/>
      <c r="K3" s="20"/>
      <c r="L3" s="9" t="s">
        <v>222</v>
      </c>
      <c r="M3" s="10"/>
      <c r="N3" s="20"/>
      <c r="O3" s="9" t="s">
        <v>200</v>
      </c>
      <c r="P3" s="10"/>
      <c r="Q3" s="20"/>
      <c r="R3" s="9" t="s">
        <v>10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50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6" t="s">
        <v>188</v>
      </c>
      <c r="B5" s="16">
        <f aca="true" t="shared" si="0" ref="B5:B15">SUM(C5:D5)</f>
        <v>329</v>
      </c>
      <c r="C5" s="25">
        <f aca="true" t="shared" si="1" ref="C5:D15">SUM(F5,I5,L5,O5,R5)</f>
        <v>145</v>
      </c>
      <c r="D5" s="17">
        <f t="shared" si="1"/>
        <v>184</v>
      </c>
      <c r="E5" s="16">
        <f aca="true" t="shared" si="2" ref="E5:E15">SUM(F5:G5)</f>
        <v>53</v>
      </c>
      <c r="F5" s="25">
        <v>22</v>
      </c>
      <c r="G5" s="17">
        <v>31</v>
      </c>
      <c r="H5" s="16">
        <f aca="true" t="shared" si="3" ref="H5:H15">SUM(I5:J5)</f>
        <v>50</v>
      </c>
      <c r="I5" s="25">
        <v>27</v>
      </c>
      <c r="J5" s="17">
        <v>23</v>
      </c>
      <c r="K5" s="16">
        <f aca="true" t="shared" si="4" ref="K5:K15">SUM(L5:M5)</f>
        <v>47</v>
      </c>
      <c r="L5" s="25">
        <v>25</v>
      </c>
      <c r="M5" s="17">
        <v>22</v>
      </c>
      <c r="N5" s="16">
        <f aca="true" t="shared" si="5" ref="N5:N15">SUM(O5:P5)</f>
        <v>121</v>
      </c>
      <c r="O5" s="25">
        <v>49</v>
      </c>
      <c r="P5" s="49">
        <v>72</v>
      </c>
      <c r="Q5" s="16">
        <f aca="true" t="shared" si="6" ref="Q5:Q15">SUM(R5:S5)</f>
        <v>58</v>
      </c>
      <c r="R5" s="25">
        <v>22</v>
      </c>
      <c r="S5" s="17">
        <v>36</v>
      </c>
    </row>
    <row r="6" spans="1:19" ht="12.75" customHeight="1">
      <c r="A6" s="6" t="s">
        <v>189</v>
      </c>
      <c r="B6" s="14">
        <f t="shared" si="0"/>
        <v>1489</v>
      </c>
      <c r="C6" s="24">
        <f t="shared" si="1"/>
        <v>724</v>
      </c>
      <c r="D6" s="15">
        <f t="shared" si="1"/>
        <v>765</v>
      </c>
      <c r="E6" s="14">
        <f t="shared" si="2"/>
        <v>250</v>
      </c>
      <c r="F6" s="24">
        <v>122</v>
      </c>
      <c r="G6" s="15">
        <v>128</v>
      </c>
      <c r="H6" s="14">
        <f t="shared" si="3"/>
        <v>246</v>
      </c>
      <c r="I6" s="24">
        <v>119</v>
      </c>
      <c r="J6" s="15">
        <v>127</v>
      </c>
      <c r="K6" s="14">
        <f t="shared" si="4"/>
        <v>195</v>
      </c>
      <c r="L6" s="24">
        <v>95</v>
      </c>
      <c r="M6" s="15">
        <v>100</v>
      </c>
      <c r="N6" s="14">
        <f t="shared" si="5"/>
        <v>524</v>
      </c>
      <c r="O6" s="24">
        <v>266</v>
      </c>
      <c r="P6" s="47">
        <v>258</v>
      </c>
      <c r="Q6" s="14">
        <f t="shared" si="6"/>
        <v>274</v>
      </c>
      <c r="R6" s="24">
        <v>122</v>
      </c>
      <c r="S6" s="15">
        <v>152</v>
      </c>
    </row>
    <row r="7" spans="1:19" ht="12.75" customHeight="1">
      <c r="A7" s="6" t="s">
        <v>190</v>
      </c>
      <c r="B7" s="14">
        <f t="shared" si="0"/>
        <v>1857</v>
      </c>
      <c r="C7" s="24">
        <f t="shared" si="1"/>
        <v>949</v>
      </c>
      <c r="D7" s="15">
        <f t="shared" si="1"/>
        <v>908</v>
      </c>
      <c r="E7" s="14">
        <f t="shared" si="2"/>
        <v>283</v>
      </c>
      <c r="F7" s="24">
        <v>131</v>
      </c>
      <c r="G7" s="15">
        <v>152</v>
      </c>
      <c r="H7" s="14">
        <f t="shared" si="3"/>
        <v>309</v>
      </c>
      <c r="I7" s="24">
        <v>159</v>
      </c>
      <c r="J7" s="15">
        <v>150</v>
      </c>
      <c r="K7" s="14">
        <f t="shared" si="4"/>
        <v>281</v>
      </c>
      <c r="L7" s="24">
        <v>157</v>
      </c>
      <c r="M7" s="15">
        <v>124</v>
      </c>
      <c r="N7" s="14">
        <f t="shared" si="5"/>
        <v>619</v>
      </c>
      <c r="O7" s="24">
        <v>322</v>
      </c>
      <c r="P7" s="47">
        <v>297</v>
      </c>
      <c r="Q7" s="14">
        <f t="shared" si="6"/>
        <v>365</v>
      </c>
      <c r="R7" s="24">
        <v>180</v>
      </c>
      <c r="S7" s="15">
        <v>185</v>
      </c>
    </row>
    <row r="8" spans="1:19" ht="12.75" customHeight="1">
      <c r="A8" s="6">
        <v>14</v>
      </c>
      <c r="B8" s="14">
        <f t="shared" si="0"/>
        <v>182</v>
      </c>
      <c r="C8" s="24">
        <f t="shared" si="1"/>
        <v>97</v>
      </c>
      <c r="D8" s="15">
        <f t="shared" si="1"/>
        <v>85</v>
      </c>
      <c r="E8" s="14">
        <f t="shared" si="2"/>
        <v>30</v>
      </c>
      <c r="F8" s="24">
        <v>18</v>
      </c>
      <c r="G8" s="15">
        <v>12</v>
      </c>
      <c r="H8" s="14">
        <f t="shared" si="3"/>
        <v>20</v>
      </c>
      <c r="I8" s="24">
        <v>11</v>
      </c>
      <c r="J8" s="15">
        <v>9</v>
      </c>
      <c r="K8" s="14">
        <f t="shared" si="4"/>
        <v>30</v>
      </c>
      <c r="L8" s="24">
        <v>16</v>
      </c>
      <c r="M8" s="15">
        <v>14</v>
      </c>
      <c r="N8" s="14">
        <f t="shared" si="5"/>
        <v>64</v>
      </c>
      <c r="O8" s="24">
        <v>33</v>
      </c>
      <c r="P8" s="47">
        <v>31</v>
      </c>
      <c r="Q8" s="14">
        <f t="shared" si="6"/>
        <v>38</v>
      </c>
      <c r="R8" s="24">
        <v>19</v>
      </c>
      <c r="S8" s="15">
        <v>19</v>
      </c>
    </row>
    <row r="9" spans="1:19" ht="12.75" customHeight="1">
      <c r="A9" s="6" t="s">
        <v>191</v>
      </c>
      <c r="B9" s="14">
        <f t="shared" si="0"/>
        <v>767</v>
      </c>
      <c r="C9" s="24">
        <f t="shared" si="1"/>
        <v>374</v>
      </c>
      <c r="D9" s="15">
        <f t="shared" si="1"/>
        <v>393</v>
      </c>
      <c r="E9" s="14">
        <f t="shared" si="2"/>
        <v>133</v>
      </c>
      <c r="F9" s="24">
        <v>64</v>
      </c>
      <c r="G9" s="15">
        <v>69</v>
      </c>
      <c r="H9" s="14">
        <f t="shared" si="3"/>
        <v>114</v>
      </c>
      <c r="I9" s="24">
        <v>56</v>
      </c>
      <c r="J9" s="15">
        <v>58</v>
      </c>
      <c r="K9" s="14">
        <f t="shared" si="4"/>
        <v>116</v>
      </c>
      <c r="L9" s="24">
        <v>52</v>
      </c>
      <c r="M9" s="15">
        <v>64</v>
      </c>
      <c r="N9" s="14">
        <f t="shared" si="5"/>
        <v>261</v>
      </c>
      <c r="O9" s="24">
        <v>128</v>
      </c>
      <c r="P9" s="47">
        <v>133</v>
      </c>
      <c r="Q9" s="14">
        <f t="shared" si="6"/>
        <v>143</v>
      </c>
      <c r="R9" s="24">
        <v>74</v>
      </c>
      <c r="S9" s="15">
        <v>69</v>
      </c>
    </row>
    <row r="10" spans="1:19" ht="12.75" customHeight="1">
      <c r="A10" s="6" t="s">
        <v>192</v>
      </c>
      <c r="B10" s="14">
        <f t="shared" si="0"/>
        <v>621</v>
      </c>
      <c r="C10" s="24">
        <f t="shared" si="1"/>
        <v>287</v>
      </c>
      <c r="D10" s="15">
        <f t="shared" si="1"/>
        <v>334</v>
      </c>
      <c r="E10" s="14">
        <f t="shared" si="2"/>
        <v>114</v>
      </c>
      <c r="F10" s="24">
        <v>52</v>
      </c>
      <c r="G10" s="15">
        <v>62</v>
      </c>
      <c r="H10" s="14">
        <f t="shared" si="3"/>
        <v>82</v>
      </c>
      <c r="I10" s="24">
        <v>38</v>
      </c>
      <c r="J10" s="15">
        <v>44</v>
      </c>
      <c r="K10" s="14">
        <f t="shared" si="4"/>
        <v>82</v>
      </c>
      <c r="L10" s="24">
        <v>31</v>
      </c>
      <c r="M10" s="15">
        <v>51</v>
      </c>
      <c r="N10" s="14">
        <f t="shared" si="5"/>
        <v>218</v>
      </c>
      <c r="O10" s="24">
        <v>107</v>
      </c>
      <c r="P10" s="47">
        <v>111</v>
      </c>
      <c r="Q10" s="14">
        <f t="shared" si="6"/>
        <v>125</v>
      </c>
      <c r="R10" s="24">
        <v>59</v>
      </c>
      <c r="S10" s="15">
        <v>66</v>
      </c>
    </row>
    <row r="11" spans="1:19" s="38" customFormat="1" ht="12.75" customHeight="1">
      <c r="A11" s="37" t="s">
        <v>193</v>
      </c>
      <c r="B11" s="40">
        <f t="shared" si="0"/>
        <v>923</v>
      </c>
      <c r="C11" s="24">
        <f t="shared" si="1"/>
        <v>923</v>
      </c>
      <c r="D11" s="52" t="s">
        <v>225</v>
      </c>
      <c r="E11" s="40">
        <f t="shared" si="2"/>
        <v>164</v>
      </c>
      <c r="F11" s="42">
        <v>164</v>
      </c>
      <c r="G11" s="52" t="s">
        <v>225</v>
      </c>
      <c r="H11" s="40">
        <f t="shared" si="3"/>
        <v>145</v>
      </c>
      <c r="I11" s="42">
        <v>145</v>
      </c>
      <c r="J11" s="52" t="s">
        <v>225</v>
      </c>
      <c r="K11" s="40">
        <f t="shared" si="4"/>
        <v>142</v>
      </c>
      <c r="L11" s="42">
        <v>142</v>
      </c>
      <c r="M11" s="52" t="s">
        <v>225</v>
      </c>
      <c r="N11" s="40">
        <f t="shared" si="5"/>
        <v>303</v>
      </c>
      <c r="O11" s="42">
        <v>303</v>
      </c>
      <c r="P11" s="53" t="s">
        <v>225</v>
      </c>
      <c r="Q11" s="40">
        <f t="shared" si="6"/>
        <v>169</v>
      </c>
      <c r="R11" s="42">
        <v>169</v>
      </c>
      <c r="S11" s="53" t="s">
        <v>225</v>
      </c>
    </row>
    <row r="12" spans="1:19" s="38" customFormat="1" ht="12.75" customHeight="1">
      <c r="A12" s="37" t="s">
        <v>194</v>
      </c>
      <c r="B12" s="40">
        <f t="shared" si="0"/>
        <v>948</v>
      </c>
      <c r="C12" s="24">
        <f t="shared" si="1"/>
        <v>948</v>
      </c>
      <c r="D12" s="52" t="s">
        <v>225</v>
      </c>
      <c r="E12" s="40">
        <f t="shared" si="2"/>
        <v>153</v>
      </c>
      <c r="F12" s="42">
        <v>153</v>
      </c>
      <c r="G12" s="52" t="s">
        <v>225</v>
      </c>
      <c r="H12" s="40">
        <f t="shared" si="3"/>
        <v>140</v>
      </c>
      <c r="I12" s="42">
        <v>140</v>
      </c>
      <c r="J12" s="52" t="s">
        <v>225</v>
      </c>
      <c r="K12" s="40">
        <f t="shared" si="4"/>
        <v>138</v>
      </c>
      <c r="L12" s="42">
        <v>138</v>
      </c>
      <c r="M12" s="52" t="s">
        <v>225</v>
      </c>
      <c r="N12" s="40">
        <f t="shared" si="5"/>
        <v>320</v>
      </c>
      <c r="O12" s="42">
        <v>320</v>
      </c>
      <c r="P12" s="53" t="s">
        <v>225</v>
      </c>
      <c r="Q12" s="40">
        <f>SUM(R12:S12)</f>
        <v>197</v>
      </c>
      <c r="R12" s="42">
        <v>197</v>
      </c>
      <c r="S12" s="53" t="s">
        <v>225</v>
      </c>
    </row>
    <row r="13" spans="1:19" s="38" customFormat="1" ht="12.75" customHeight="1">
      <c r="A13" s="37" t="s">
        <v>195</v>
      </c>
      <c r="B13" s="40">
        <f t="shared" si="0"/>
        <v>1214</v>
      </c>
      <c r="C13" s="52" t="s">
        <v>225</v>
      </c>
      <c r="D13" s="44">
        <f>SUM(G13,J13,M13,P13,S13)</f>
        <v>1214</v>
      </c>
      <c r="E13" s="40">
        <f t="shared" si="2"/>
        <v>211</v>
      </c>
      <c r="F13" s="52" t="s">
        <v>225</v>
      </c>
      <c r="G13" s="44">
        <v>211</v>
      </c>
      <c r="H13" s="40">
        <f t="shared" si="3"/>
        <v>190</v>
      </c>
      <c r="I13" s="52" t="s">
        <v>225</v>
      </c>
      <c r="J13" s="44">
        <v>190</v>
      </c>
      <c r="K13" s="40">
        <f t="shared" si="4"/>
        <v>184</v>
      </c>
      <c r="L13" s="52" t="s">
        <v>225</v>
      </c>
      <c r="M13" s="44">
        <v>184</v>
      </c>
      <c r="N13" s="40">
        <f t="shared" si="5"/>
        <v>417</v>
      </c>
      <c r="O13" s="52" t="s">
        <v>225</v>
      </c>
      <c r="P13" s="48">
        <v>417</v>
      </c>
      <c r="Q13" s="40">
        <f t="shared" si="6"/>
        <v>212</v>
      </c>
      <c r="R13" s="52" t="s">
        <v>225</v>
      </c>
      <c r="S13" s="44">
        <v>212</v>
      </c>
    </row>
    <row r="14" spans="1:19" s="38" customFormat="1" ht="12.75" customHeight="1">
      <c r="A14" s="37" t="s">
        <v>196</v>
      </c>
      <c r="B14" s="40">
        <f t="shared" si="0"/>
        <v>645</v>
      </c>
      <c r="C14" s="52" t="s">
        <v>225</v>
      </c>
      <c r="D14" s="44">
        <f>SUM(G14,J14,M14,P14,S14)</f>
        <v>645</v>
      </c>
      <c r="E14" s="40">
        <f t="shared" si="2"/>
        <v>94</v>
      </c>
      <c r="F14" s="52" t="s">
        <v>225</v>
      </c>
      <c r="G14" s="44">
        <v>94</v>
      </c>
      <c r="H14" s="40">
        <f t="shared" si="3"/>
        <v>93</v>
      </c>
      <c r="I14" s="52" t="s">
        <v>225</v>
      </c>
      <c r="J14" s="44">
        <v>93</v>
      </c>
      <c r="K14" s="40">
        <f t="shared" si="4"/>
        <v>99</v>
      </c>
      <c r="L14" s="52" t="s">
        <v>225</v>
      </c>
      <c r="M14" s="44">
        <v>99</v>
      </c>
      <c r="N14" s="40">
        <f t="shared" si="5"/>
        <v>242</v>
      </c>
      <c r="O14" s="52" t="s">
        <v>225</v>
      </c>
      <c r="P14" s="48">
        <v>242</v>
      </c>
      <c r="Q14" s="40">
        <f t="shared" si="6"/>
        <v>117</v>
      </c>
      <c r="R14" s="52" t="s">
        <v>225</v>
      </c>
      <c r="S14" s="44">
        <v>117</v>
      </c>
    </row>
    <row r="15" spans="1:19" ht="12.75" customHeight="1">
      <c r="A15" s="6" t="s">
        <v>226</v>
      </c>
      <c r="B15" s="14">
        <f t="shared" si="0"/>
        <v>1192</v>
      </c>
      <c r="C15" s="24">
        <f t="shared" si="1"/>
        <v>578</v>
      </c>
      <c r="D15" s="15">
        <f>SUM(G15,J15,M15,P15,S15)</f>
        <v>614</v>
      </c>
      <c r="E15" s="14">
        <f t="shared" si="2"/>
        <v>168</v>
      </c>
      <c r="F15" s="41">
        <v>74</v>
      </c>
      <c r="G15" s="15">
        <v>94</v>
      </c>
      <c r="H15" s="14">
        <f t="shared" si="3"/>
        <v>217</v>
      </c>
      <c r="I15" s="24">
        <v>111</v>
      </c>
      <c r="J15" s="15">
        <v>106</v>
      </c>
      <c r="K15" s="14">
        <f t="shared" si="4"/>
        <v>146</v>
      </c>
      <c r="L15" s="24">
        <v>61</v>
      </c>
      <c r="M15" s="15">
        <v>85</v>
      </c>
      <c r="N15" s="14">
        <f t="shared" si="5"/>
        <v>433</v>
      </c>
      <c r="O15" s="24">
        <v>220</v>
      </c>
      <c r="P15" s="47">
        <v>213</v>
      </c>
      <c r="Q15" s="14">
        <f t="shared" si="6"/>
        <v>228</v>
      </c>
      <c r="R15" s="24">
        <v>112</v>
      </c>
      <c r="S15" s="15">
        <v>116</v>
      </c>
    </row>
    <row r="16" spans="1:19" ht="12.75" customHeight="1">
      <c r="A16" s="6"/>
      <c r="B16" s="14"/>
      <c r="C16" s="24"/>
      <c r="D16" s="15"/>
      <c r="E16" s="14"/>
      <c r="F16" s="24"/>
      <c r="G16" s="15"/>
      <c r="H16" s="14"/>
      <c r="I16" s="24"/>
      <c r="J16" s="15"/>
      <c r="K16" s="14"/>
      <c r="L16" s="24"/>
      <c r="M16" s="15"/>
      <c r="N16" s="14"/>
      <c r="O16" s="24"/>
      <c r="P16" s="47"/>
      <c r="Q16" s="14"/>
      <c r="R16" s="24"/>
      <c r="S16" s="15"/>
    </row>
    <row r="17" spans="1:19" ht="12.75" customHeight="1">
      <c r="A17" s="6"/>
      <c r="B17" s="18"/>
      <c r="C17" s="26"/>
      <c r="D17" s="19"/>
      <c r="E17" s="14"/>
      <c r="F17" s="24"/>
      <c r="G17" s="15"/>
      <c r="H17" s="14"/>
      <c r="I17" s="24"/>
      <c r="J17" s="15"/>
      <c r="K17" s="14"/>
      <c r="L17" s="24"/>
      <c r="M17" s="15"/>
      <c r="N17" s="14"/>
      <c r="O17" s="24"/>
      <c r="P17" s="47"/>
      <c r="Q17" s="14"/>
      <c r="R17" s="24"/>
      <c r="S17" s="15"/>
    </row>
    <row r="18" spans="1:19" ht="12.75" customHeight="1">
      <c r="A18" s="7" t="s">
        <v>0</v>
      </c>
      <c r="B18" s="16">
        <f>SUM(B5:B17)</f>
        <v>10167</v>
      </c>
      <c r="C18" s="25">
        <f>SUM(F18,I18,L18,O18,R18)</f>
        <v>5025</v>
      </c>
      <c r="D18" s="45">
        <f>SUM(G18,J18,M18,P18,S18)</f>
        <v>5142</v>
      </c>
      <c r="E18" s="16">
        <f aca="true" t="shared" si="7" ref="E18:S18">SUM(E5:E17)</f>
        <v>1653</v>
      </c>
      <c r="F18" s="25">
        <f t="shared" si="7"/>
        <v>800</v>
      </c>
      <c r="G18" s="17">
        <f t="shared" si="7"/>
        <v>853</v>
      </c>
      <c r="H18" s="16">
        <f t="shared" si="7"/>
        <v>1606</v>
      </c>
      <c r="I18" s="25">
        <f t="shared" si="7"/>
        <v>806</v>
      </c>
      <c r="J18" s="17">
        <f t="shared" si="7"/>
        <v>800</v>
      </c>
      <c r="K18" s="16">
        <f t="shared" si="7"/>
        <v>1460</v>
      </c>
      <c r="L18" s="25">
        <f t="shared" si="7"/>
        <v>717</v>
      </c>
      <c r="M18" s="17">
        <f t="shared" si="7"/>
        <v>743</v>
      </c>
      <c r="N18" s="16">
        <f t="shared" si="7"/>
        <v>3522</v>
      </c>
      <c r="O18" s="25">
        <f t="shared" si="7"/>
        <v>1748</v>
      </c>
      <c r="P18" s="49">
        <f t="shared" si="7"/>
        <v>1774</v>
      </c>
      <c r="Q18" s="16">
        <f t="shared" si="7"/>
        <v>1926</v>
      </c>
      <c r="R18" s="25">
        <f t="shared" si="7"/>
        <v>954</v>
      </c>
      <c r="S18" s="17">
        <f t="shared" si="7"/>
        <v>972</v>
      </c>
    </row>
    <row r="19" spans="1:19" ht="12.75" customHeight="1">
      <c r="A19" s="8"/>
      <c r="B19" s="46"/>
      <c r="C19" s="26"/>
      <c r="D19" s="19"/>
      <c r="E19" s="18"/>
      <c r="F19" s="26"/>
      <c r="G19" s="19"/>
      <c r="H19" s="18"/>
      <c r="I19" s="26"/>
      <c r="J19" s="19"/>
      <c r="K19" s="18"/>
      <c r="L19" s="26"/>
      <c r="M19" s="19"/>
      <c r="N19" s="18"/>
      <c r="O19" s="26"/>
      <c r="P19" s="51"/>
      <c r="Q19" s="18"/>
      <c r="R19" s="26"/>
      <c r="S19" s="19"/>
    </row>
  </sheetData>
  <sheetProtection/>
  <printOptions/>
  <pageMargins left="0.7874015748031497" right="0.7874015748031497" top="1.062992125984252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6384" width="9.00390625" style="36" customWidth="1"/>
  </cols>
  <sheetData>
    <row r="1" spans="1:52" ht="21.75" customHeight="1">
      <c r="A1" s="1" t="s">
        <v>230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2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200</v>
      </c>
      <c r="P3" s="10"/>
      <c r="Q3" s="20"/>
      <c r="R3" s="9" t="s">
        <v>10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20" ht="12.75" customHeight="1">
      <c r="A5" s="6" t="s">
        <v>188</v>
      </c>
      <c r="B5" s="16">
        <f aca="true" t="shared" si="0" ref="B5:B15">SUM(C5:D5)</f>
        <v>274</v>
      </c>
      <c r="C5" s="25">
        <f aca="true" t="shared" si="1" ref="C5:D10">SUM(F5,I5,L5,O5,R5)</f>
        <v>147</v>
      </c>
      <c r="D5" s="17">
        <f t="shared" si="1"/>
        <v>127</v>
      </c>
      <c r="E5" s="16">
        <f aca="true" t="shared" si="2" ref="E5:E16">SUM(F5:G5)</f>
        <v>38</v>
      </c>
      <c r="F5" s="25">
        <v>16</v>
      </c>
      <c r="G5" s="17">
        <v>22</v>
      </c>
      <c r="H5" s="16">
        <f aca="true" t="shared" si="3" ref="H5:H16">SUM(I5:J5)</f>
        <v>31</v>
      </c>
      <c r="I5" s="25">
        <v>18</v>
      </c>
      <c r="J5" s="17">
        <v>13</v>
      </c>
      <c r="K5" s="16">
        <f aca="true" t="shared" si="4" ref="K5:K16">SUM(L5:M5)</f>
        <v>63</v>
      </c>
      <c r="L5" s="25">
        <v>36</v>
      </c>
      <c r="M5" s="17">
        <v>27</v>
      </c>
      <c r="N5" s="16">
        <f aca="true" t="shared" si="5" ref="N5:N16">SUM(O5:P5)</f>
        <v>90</v>
      </c>
      <c r="O5" s="25">
        <v>51</v>
      </c>
      <c r="P5" s="17">
        <v>39</v>
      </c>
      <c r="Q5" s="16">
        <f aca="true" t="shared" si="6" ref="Q5:Q16">SUM(R5:S5)</f>
        <v>52</v>
      </c>
      <c r="R5" s="25">
        <v>26</v>
      </c>
      <c r="S5" s="17">
        <v>26</v>
      </c>
      <c r="T5" s="39"/>
    </row>
    <row r="6" spans="1:20" ht="12.75" customHeight="1">
      <c r="A6" s="6" t="s">
        <v>213</v>
      </c>
      <c r="B6" s="14">
        <f t="shared" si="0"/>
        <v>1366</v>
      </c>
      <c r="C6" s="24">
        <f t="shared" si="1"/>
        <v>681</v>
      </c>
      <c r="D6" s="15">
        <f t="shared" si="1"/>
        <v>685</v>
      </c>
      <c r="E6" s="14">
        <f t="shared" si="2"/>
        <v>181</v>
      </c>
      <c r="F6" s="24">
        <v>99</v>
      </c>
      <c r="G6" s="15">
        <v>82</v>
      </c>
      <c r="H6" s="14">
        <f t="shared" si="3"/>
        <v>215</v>
      </c>
      <c r="I6" s="24">
        <v>115</v>
      </c>
      <c r="J6" s="15">
        <v>100</v>
      </c>
      <c r="K6" s="14">
        <f t="shared" si="4"/>
        <v>222</v>
      </c>
      <c r="L6" s="24">
        <v>114</v>
      </c>
      <c r="M6" s="15">
        <v>108</v>
      </c>
      <c r="N6" s="14">
        <f t="shared" si="5"/>
        <v>519</v>
      </c>
      <c r="O6" s="24">
        <v>235</v>
      </c>
      <c r="P6" s="15">
        <v>284</v>
      </c>
      <c r="Q6" s="14">
        <f t="shared" si="6"/>
        <v>229</v>
      </c>
      <c r="R6" s="24">
        <v>118</v>
      </c>
      <c r="S6" s="15">
        <v>111</v>
      </c>
      <c r="T6" s="39"/>
    </row>
    <row r="7" spans="1:20" ht="12.75" customHeight="1">
      <c r="A7" s="6" t="s">
        <v>214</v>
      </c>
      <c r="B7" s="14">
        <f t="shared" si="0"/>
        <v>2052</v>
      </c>
      <c r="C7" s="24">
        <f t="shared" si="1"/>
        <v>1001</v>
      </c>
      <c r="D7" s="15">
        <f t="shared" si="1"/>
        <v>1051</v>
      </c>
      <c r="E7" s="14">
        <f t="shared" si="2"/>
        <v>276</v>
      </c>
      <c r="F7" s="24">
        <v>135</v>
      </c>
      <c r="G7" s="15">
        <v>141</v>
      </c>
      <c r="H7" s="14">
        <f t="shared" si="3"/>
        <v>332</v>
      </c>
      <c r="I7" s="24">
        <v>166</v>
      </c>
      <c r="J7" s="15">
        <v>166</v>
      </c>
      <c r="K7" s="14">
        <f t="shared" si="4"/>
        <v>323</v>
      </c>
      <c r="L7" s="24">
        <v>144</v>
      </c>
      <c r="M7" s="15">
        <v>179</v>
      </c>
      <c r="N7" s="14">
        <f t="shared" si="5"/>
        <v>749</v>
      </c>
      <c r="O7" s="24">
        <v>385</v>
      </c>
      <c r="P7" s="15">
        <v>364</v>
      </c>
      <c r="Q7" s="14">
        <f t="shared" si="6"/>
        <v>372</v>
      </c>
      <c r="R7" s="24">
        <v>171</v>
      </c>
      <c r="S7" s="15">
        <v>201</v>
      </c>
      <c r="T7" s="39"/>
    </row>
    <row r="8" spans="1:20" ht="12.75" customHeight="1">
      <c r="A8" s="6">
        <v>14</v>
      </c>
      <c r="B8" s="14">
        <f t="shared" si="0"/>
        <v>183</v>
      </c>
      <c r="C8" s="24">
        <f t="shared" si="1"/>
        <v>93</v>
      </c>
      <c r="D8" s="15">
        <f t="shared" si="1"/>
        <v>90</v>
      </c>
      <c r="E8" s="14">
        <f t="shared" si="2"/>
        <v>30</v>
      </c>
      <c r="F8" s="24">
        <v>21</v>
      </c>
      <c r="G8" s="15">
        <v>9</v>
      </c>
      <c r="H8" s="14">
        <f t="shared" si="3"/>
        <v>30</v>
      </c>
      <c r="I8" s="24">
        <v>12</v>
      </c>
      <c r="J8" s="15">
        <v>18</v>
      </c>
      <c r="K8" s="14">
        <f t="shared" si="4"/>
        <v>29</v>
      </c>
      <c r="L8" s="24">
        <v>13</v>
      </c>
      <c r="M8" s="15">
        <v>16</v>
      </c>
      <c r="N8" s="14">
        <f t="shared" si="5"/>
        <v>65</v>
      </c>
      <c r="O8" s="24">
        <v>30</v>
      </c>
      <c r="P8" s="15">
        <v>35</v>
      </c>
      <c r="Q8" s="14">
        <f t="shared" si="6"/>
        <v>29</v>
      </c>
      <c r="R8" s="24">
        <v>17</v>
      </c>
      <c r="S8" s="15">
        <v>12</v>
      </c>
      <c r="T8" s="39"/>
    </row>
    <row r="9" spans="1:20" ht="12.75" customHeight="1">
      <c r="A9" s="6" t="s">
        <v>215</v>
      </c>
      <c r="B9" s="14">
        <f t="shared" si="0"/>
        <v>785</v>
      </c>
      <c r="C9" s="24">
        <f t="shared" si="1"/>
        <v>399</v>
      </c>
      <c r="D9" s="15">
        <f t="shared" si="1"/>
        <v>386</v>
      </c>
      <c r="E9" s="14">
        <f t="shared" si="2"/>
        <v>146</v>
      </c>
      <c r="F9" s="24">
        <v>66</v>
      </c>
      <c r="G9" s="15">
        <v>80</v>
      </c>
      <c r="H9" s="14">
        <f t="shared" si="3"/>
        <v>108</v>
      </c>
      <c r="I9" s="24">
        <v>64</v>
      </c>
      <c r="J9" s="15">
        <v>44</v>
      </c>
      <c r="K9" s="14">
        <f t="shared" si="4"/>
        <v>113</v>
      </c>
      <c r="L9" s="24">
        <v>56</v>
      </c>
      <c r="M9" s="15">
        <v>57</v>
      </c>
      <c r="N9" s="14">
        <f t="shared" si="5"/>
        <v>256</v>
      </c>
      <c r="O9" s="24">
        <v>133</v>
      </c>
      <c r="P9" s="15">
        <v>123</v>
      </c>
      <c r="Q9" s="14">
        <f t="shared" si="6"/>
        <v>162</v>
      </c>
      <c r="R9" s="24">
        <v>80</v>
      </c>
      <c r="S9" s="47">
        <v>82</v>
      </c>
      <c r="T9" s="39"/>
    </row>
    <row r="10" spans="1:20" ht="12.75" customHeight="1">
      <c r="A10" s="6" t="s">
        <v>216</v>
      </c>
      <c r="B10" s="14">
        <f t="shared" si="0"/>
        <v>675</v>
      </c>
      <c r="C10" s="24">
        <f t="shared" si="1"/>
        <v>326</v>
      </c>
      <c r="D10" s="15">
        <f t="shared" si="1"/>
        <v>349</v>
      </c>
      <c r="E10" s="14">
        <f t="shared" si="2"/>
        <v>126</v>
      </c>
      <c r="F10" s="24">
        <v>54</v>
      </c>
      <c r="G10" s="15">
        <v>72</v>
      </c>
      <c r="H10" s="14">
        <f t="shared" si="3"/>
        <v>88</v>
      </c>
      <c r="I10" s="24">
        <v>43</v>
      </c>
      <c r="J10" s="15">
        <v>45</v>
      </c>
      <c r="K10" s="14">
        <f t="shared" si="4"/>
        <v>116</v>
      </c>
      <c r="L10" s="24">
        <v>58</v>
      </c>
      <c r="M10" s="15">
        <v>58</v>
      </c>
      <c r="N10" s="14">
        <f t="shared" si="5"/>
        <v>223</v>
      </c>
      <c r="O10" s="24">
        <v>102</v>
      </c>
      <c r="P10" s="15">
        <v>121</v>
      </c>
      <c r="Q10" s="14">
        <f t="shared" si="6"/>
        <v>122</v>
      </c>
      <c r="R10" s="24">
        <v>69</v>
      </c>
      <c r="S10" s="47">
        <v>53</v>
      </c>
      <c r="T10" s="39"/>
    </row>
    <row r="11" spans="1:20" s="38" customFormat="1" ht="12.75" customHeight="1">
      <c r="A11" s="37" t="s">
        <v>217</v>
      </c>
      <c r="B11" s="40">
        <f t="shared" si="0"/>
        <v>852</v>
      </c>
      <c r="C11" s="24">
        <f aca="true" t="shared" si="7" ref="C11:C16">SUM(F11,I11,L11,O11,R11)</f>
        <v>852</v>
      </c>
      <c r="D11" s="52" t="s">
        <v>225</v>
      </c>
      <c r="E11" s="40">
        <f t="shared" si="2"/>
        <v>127</v>
      </c>
      <c r="F11" s="42">
        <v>127</v>
      </c>
      <c r="G11" s="52" t="s">
        <v>225</v>
      </c>
      <c r="H11" s="40">
        <f t="shared" si="3"/>
        <v>115</v>
      </c>
      <c r="I11" s="42">
        <v>115</v>
      </c>
      <c r="J11" s="52" t="s">
        <v>225</v>
      </c>
      <c r="K11" s="40">
        <f t="shared" si="4"/>
        <v>147</v>
      </c>
      <c r="L11" s="42">
        <v>147</v>
      </c>
      <c r="M11" s="52" t="s">
        <v>225</v>
      </c>
      <c r="N11" s="40">
        <f t="shared" si="5"/>
        <v>311</v>
      </c>
      <c r="O11" s="42">
        <v>311</v>
      </c>
      <c r="P11" s="53" t="s">
        <v>225</v>
      </c>
      <c r="Q11" s="40">
        <f t="shared" si="6"/>
        <v>152</v>
      </c>
      <c r="R11" s="42">
        <v>152</v>
      </c>
      <c r="S11" s="53" t="s">
        <v>225</v>
      </c>
      <c r="T11" s="43"/>
    </row>
    <row r="12" spans="1:20" s="38" customFormat="1" ht="12.75" customHeight="1">
      <c r="A12" s="37" t="s">
        <v>218</v>
      </c>
      <c r="B12" s="40">
        <f t="shared" si="0"/>
        <v>1011</v>
      </c>
      <c r="C12" s="24">
        <f t="shared" si="7"/>
        <v>1011</v>
      </c>
      <c r="D12" s="52" t="s">
        <v>225</v>
      </c>
      <c r="E12" s="40">
        <f t="shared" si="2"/>
        <v>141</v>
      </c>
      <c r="F12" s="42">
        <v>141</v>
      </c>
      <c r="G12" s="52" t="s">
        <v>225</v>
      </c>
      <c r="H12" s="40">
        <f t="shared" si="3"/>
        <v>169</v>
      </c>
      <c r="I12" s="42">
        <v>169</v>
      </c>
      <c r="J12" s="52" t="s">
        <v>225</v>
      </c>
      <c r="K12" s="40">
        <f t="shared" si="4"/>
        <v>175</v>
      </c>
      <c r="L12" s="42">
        <v>175</v>
      </c>
      <c r="M12" s="52" t="s">
        <v>225</v>
      </c>
      <c r="N12" s="40">
        <f t="shared" si="5"/>
        <v>337</v>
      </c>
      <c r="O12" s="42">
        <v>337</v>
      </c>
      <c r="P12" s="53" t="s">
        <v>225</v>
      </c>
      <c r="Q12" s="40">
        <f>SUM(R12:S12)</f>
        <v>189</v>
      </c>
      <c r="R12" s="42">
        <v>189</v>
      </c>
      <c r="S12" s="53" t="s">
        <v>225</v>
      </c>
      <c r="T12" s="43"/>
    </row>
    <row r="13" spans="1:20" s="38" customFormat="1" ht="12.75" customHeight="1">
      <c r="A13" s="37" t="s">
        <v>219</v>
      </c>
      <c r="B13" s="40">
        <f t="shared" si="0"/>
        <v>1144</v>
      </c>
      <c r="C13" s="52" t="s">
        <v>225</v>
      </c>
      <c r="D13" s="44">
        <f>SUM(G13,J13,M13,P13,S13)</f>
        <v>1144</v>
      </c>
      <c r="E13" s="40">
        <f t="shared" si="2"/>
        <v>182</v>
      </c>
      <c r="F13" s="52" t="s">
        <v>225</v>
      </c>
      <c r="G13" s="44">
        <v>182</v>
      </c>
      <c r="H13" s="40">
        <f t="shared" si="3"/>
        <v>165</v>
      </c>
      <c r="I13" s="52" t="s">
        <v>225</v>
      </c>
      <c r="J13" s="44">
        <v>165</v>
      </c>
      <c r="K13" s="40">
        <f t="shared" si="4"/>
        <v>203</v>
      </c>
      <c r="L13" s="52" t="s">
        <v>225</v>
      </c>
      <c r="M13" s="44">
        <v>203</v>
      </c>
      <c r="N13" s="40">
        <f t="shared" si="5"/>
        <v>406</v>
      </c>
      <c r="O13" s="52" t="s">
        <v>225</v>
      </c>
      <c r="P13" s="44">
        <v>406</v>
      </c>
      <c r="Q13" s="40">
        <f t="shared" si="6"/>
        <v>188</v>
      </c>
      <c r="R13" s="52" t="s">
        <v>225</v>
      </c>
      <c r="S13" s="48">
        <v>188</v>
      </c>
      <c r="T13" s="43"/>
    </row>
    <row r="14" spans="1:20" s="38" customFormat="1" ht="12.75" customHeight="1">
      <c r="A14" s="37" t="s">
        <v>220</v>
      </c>
      <c r="B14" s="40">
        <f t="shared" si="0"/>
        <v>707</v>
      </c>
      <c r="C14" s="52" t="s">
        <v>225</v>
      </c>
      <c r="D14" s="44">
        <f>SUM(G14,J14,M14,P14,S14)</f>
        <v>707</v>
      </c>
      <c r="E14" s="40">
        <f t="shared" si="2"/>
        <v>113</v>
      </c>
      <c r="F14" s="52" t="s">
        <v>225</v>
      </c>
      <c r="G14" s="44">
        <v>113</v>
      </c>
      <c r="H14" s="40">
        <f t="shared" si="3"/>
        <v>119</v>
      </c>
      <c r="I14" s="52" t="s">
        <v>225</v>
      </c>
      <c r="J14" s="44">
        <v>119</v>
      </c>
      <c r="K14" s="40">
        <f t="shared" si="4"/>
        <v>107</v>
      </c>
      <c r="L14" s="52" t="s">
        <v>225</v>
      </c>
      <c r="M14" s="44">
        <v>107</v>
      </c>
      <c r="N14" s="40">
        <f t="shared" si="5"/>
        <v>244</v>
      </c>
      <c r="O14" s="52" t="s">
        <v>225</v>
      </c>
      <c r="P14" s="44">
        <v>244</v>
      </c>
      <c r="Q14" s="40">
        <f t="shared" si="6"/>
        <v>124</v>
      </c>
      <c r="R14" s="52" t="s">
        <v>225</v>
      </c>
      <c r="S14" s="48">
        <v>124</v>
      </c>
      <c r="T14" s="43"/>
    </row>
    <row r="15" spans="1:20" ht="12.75" customHeight="1">
      <c r="A15" s="6" t="s">
        <v>221</v>
      </c>
      <c r="B15" s="14">
        <f t="shared" si="0"/>
        <v>288</v>
      </c>
      <c r="C15" s="24">
        <f t="shared" si="7"/>
        <v>131</v>
      </c>
      <c r="D15" s="15">
        <f>SUM(G15,J15,M15,P15,S15)</f>
        <v>157</v>
      </c>
      <c r="E15" s="14">
        <f t="shared" si="2"/>
        <v>40</v>
      </c>
      <c r="F15" s="24">
        <v>21</v>
      </c>
      <c r="G15" s="15">
        <v>19</v>
      </c>
      <c r="H15" s="14">
        <f t="shared" si="3"/>
        <v>35</v>
      </c>
      <c r="I15" s="24">
        <v>16</v>
      </c>
      <c r="J15" s="15">
        <v>19</v>
      </c>
      <c r="K15" s="14">
        <f t="shared" si="4"/>
        <v>46</v>
      </c>
      <c r="L15" s="24">
        <v>20</v>
      </c>
      <c r="M15" s="15">
        <v>26</v>
      </c>
      <c r="N15" s="14">
        <f t="shared" si="5"/>
        <v>110</v>
      </c>
      <c r="O15" s="24">
        <v>47</v>
      </c>
      <c r="P15" s="15">
        <v>63</v>
      </c>
      <c r="Q15" s="14">
        <f t="shared" si="6"/>
        <v>57</v>
      </c>
      <c r="R15" s="24">
        <v>27</v>
      </c>
      <c r="S15" s="15">
        <v>30</v>
      </c>
      <c r="T15" s="39"/>
    </row>
    <row r="16" spans="1:20" ht="12.75" customHeight="1">
      <c r="A16" s="6" t="s">
        <v>227</v>
      </c>
      <c r="B16" s="14">
        <f>SUM(C16:D16)</f>
        <v>827</v>
      </c>
      <c r="C16" s="24">
        <f t="shared" si="7"/>
        <v>371</v>
      </c>
      <c r="D16" s="15">
        <f>SUM(G16,J16,M16,P16,S16)</f>
        <v>456</v>
      </c>
      <c r="E16" s="14">
        <f t="shared" si="2"/>
        <v>117</v>
      </c>
      <c r="F16" s="24">
        <v>40</v>
      </c>
      <c r="G16" s="15">
        <v>77</v>
      </c>
      <c r="H16" s="14">
        <f t="shared" si="3"/>
        <v>146</v>
      </c>
      <c r="I16" s="24">
        <v>69</v>
      </c>
      <c r="J16" s="15">
        <v>77</v>
      </c>
      <c r="K16" s="14">
        <f t="shared" si="4"/>
        <v>104</v>
      </c>
      <c r="L16" s="24">
        <v>43</v>
      </c>
      <c r="M16" s="15">
        <v>61</v>
      </c>
      <c r="N16" s="14">
        <f t="shared" si="5"/>
        <v>302</v>
      </c>
      <c r="O16" s="24">
        <v>145</v>
      </c>
      <c r="P16" s="15">
        <v>157</v>
      </c>
      <c r="Q16" s="14">
        <f t="shared" si="6"/>
        <v>158</v>
      </c>
      <c r="R16" s="24">
        <v>74</v>
      </c>
      <c r="S16" s="15">
        <v>84</v>
      </c>
      <c r="T16" s="39"/>
    </row>
    <row r="17" spans="1:20" ht="12.75" customHeight="1">
      <c r="A17" s="6"/>
      <c r="B17" s="18"/>
      <c r="C17" s="26"/>
      <c r="D17" s="19"/>
      <c r="E17" s="14"/>
      <c r="F17" s="24"/>
      <c r="G17" s="15"/>
      <c r="H17" s="14"/>
      <c r="I17" s="24"/>
      <c r="J17" s="15"/>
      <c r="K17" s="14"/>
      <c r="L17" s="24"/>
      <c r="M17" s="15"/>
      <c r="N17" s="14"/>
      <c r="O17" s="24"/>
      <c r="P17" s="15"/>
      <c r="Q17" s="14"/>
      <c r="R17" s="24"/>
      <c r="S17" s="15"/>
      <c r="T17" s="39"/>
    </row>
    <row r="18" spans="1:20" ht="12.75" customHeight="1">
      <c r="A18" s="7" t="s">
        <v>0</v>
      </c>
      <c r="B18" s="16">
        <f>SUM(B5:B17)</f>
        <v>10164</v>
      </c>
      <c r="C18" s="25">
        <f>SUM(F18,I18,L18,O18,R18)</f>
        <v>5012</v>
      </c>
      <c r="D18" s="45">
        <f>SUM(G18,J18,M18,P18,S18)</f>
        <v>5152</v>
      </c>
      <c r="E18" s="16">
        <f aca="true" t="shared" si="8" ref="E18:S18">SUM(E5:E17)</f>
        <v>1517</v>
      </c>
      <c r="F18" s="25">
        <f t="shared" si="8"/>
        <v>720</v>
      </c>
      <c r="G18" s="17">
        <f t="shared" si="8"/>
        <v>797</v>
      </c>
      <c r="H18" s="16">
        <f t="shared" si="8"/>
        <v>1553</v>
      </c>
      <c r="I18" s="25">
        <f t="shared" si="8"/>
        <v>787</v>
      </c>
      <c r="J18" s="17">
        <f t="shared" si="8"/>
        <v>766</v>
      </c>
      <c r="K18" s="16">
        <f t="shared" si="8"/>
        <v>1648</v>
      </c>
      <c r="L18" s="25">
        <f t="shared" si="8"/>
        <v>806</v>
      </c>
      <c r="M18" s="17">
        <f t="shared" si="8"/>
        <v>842</v>
      </c>
      <c r="N18" s="16">
        <f t="shared" si="8"/>
        <v>3612</v>
      </c>
      <c r="O18" s="25">
        <f t="shared" si="8"/>
        <v>1776</v>
      </c>
      <c r="P18" s="17">
        <f t="shared" si="8"/>
        <v>1836</v>
      </c>
      <c r="Q18" s="16">
        <f t="shared" si="8"/>
        <v>1834</v>
      </c>
      <c r="R18" s="25">
        <f t="shared" si="8"/>
        <v>923</v>
      </c>
      <c r="S18" s="17">
        <f t="shared" si="8"/>
        <v>911</v>
      </c>
      <c r="T18" s="39"/>
    </row>
    <row r="19" spans="1:20" ht="12.75" customHeight="1">
      <c r="A19" s="8"/>
      <c r="B19" s="46"/>
      <c r="C19" s="26"/>
      <c r="D19" s="19"/>
      <c r="E19" s="18"/>
      <c r="F19" s="26"/>
      <c r="G19" s="19"/>
      <c r="H19" s="18"/>
      <c r="I19" s="26"/>
      <c r="J19" s="19"/>
      <c r="K19" s="18"/>
      <c r="L19" s="26"/>
      <c r="M19" s="19"/>
      <c r="N19" s="18"/>
      <c r="O19" s="26"/>
      <c r="P19" s="19"/>
      <c r="Q19" s="18"/>
      <c r="R19" s="26"/>
      <c r="S19" s="19"/>
      <c r="T19" s="39"/>
    </row>
    <row r="20" spans="2:20" ht="13.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</sheetData>
  <sheetProtection/>
  <printOptions/>
  <pageMargins left="0.7874015748031497" right="0.7874015748031497" top="1.062992125984252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6384" width="9.00390625" style="36" customWidth="1"/>
  </cols>
  <sheetData>
    <row r="1" spans="1:52" ht="21.75" customHeight="1">
      <c r="A1" s="1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9" ht="12.75" customHeight="1">
      <c r="A3" s="12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200</v>
      </c>
      <c r="P3" s="10"/>
      <c r="Q3" s="20"/>
      <c r="R3" s="9" t="s">
        <v>10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50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6" t="s">
        <v>188</v>
      </c>
      <c r="B5" s="16">
        <f>SUM(C5:D5)</f>
        <v>256</v>
      </c>
      <c r="C5" s="25">
        <f>SUM(F5,I5,L5,O5,R5)</f>
        <v>122</v>
      </c>
      <c r="D5" s="17">
        <f>SUM(G5,J5,M5,P5,S5)</f>
        <v>134</v>
      </c>
      <c r="E5" s="16">
        <f>SUM(F5:G5)</f>
        <v>44</v>
      </c>
      <c r="F5" s="25">
        <v>23</v>
      </c>
      <c r="G5" s="17">
        <v>21</v>
      </c>
      <c r="H5" s="16">
        <f>SUM(I5:J5)</f>
        <v>28</v>
      </c>
      <c r="I5" s="25">
        <v>13</v>
      </c>
      <c r="J5" s="17">
        <v>15</v>
      </c>
      <c r="K5" s="16">
        <f>SUM(L5:M5)</f>
        <v>49</v>
      </c>
      <c r="L5" s="25">
        <v>20</v>
      </c>
      <c r="M5" s="17">
        <v>29</v>
      </c>
      <c r="N5" s="16">
        <f>SUM(O5:P5)</f>
        <v>87</v>
      </c>
      <c r="O5" s="25">
        <v>43</v>
      </c>
      <c r="P5" s="49">
        <v>44</v>
      </c>
      <c r="Q5" s="16">
        <f>SUM(R5:S5)</f>
        <v>48</v>
      </c>
      <c r="R5" s="25">
        <v>23</v>
      </c>
      <c r="S5" s="17">
        <v>25</v>
      </c>
    </row>
    <row r="6" spans="1:19" ht="12.75" customHeight="1">
      <c r="A6" s="6" t="s">
        <v>189</v>
      </c>
      <c r="B6" s="14">
        <f aca="true" t="shared" si="0" ref="B6:B17">SUM(C6:D6)</f>
        <v>1255</v>
      </c>
      <c r="C6" s="24">
        <f aca="true" t="shared" si="1" ref="C6:C19">SUM(F6,I6,L6,O6,R6)</f>
        <v>645</v>
      </c>
      <c r="D6" s="15">
        <f aca="true" t="shared" si="2" ref="D6:D19">SUM(G6,J6,M6,P6,S6)</f>
        <v>610</v>
      </c>
      <c r="E6" s="14">
        <f aca="true" t="shared" si="3" ref="E6:E17">SUM(F6:G6)</f>
        <v>181</v>
      </c>
      <c r="F6" s="24">
        <v>94</v>
      </c>
      <c r="G6" s="15">
        <v>87</v>
      </c>
      <c r="H6" s="14">
        <f aca="true" t="shared" si="4" ref="H6:H17">SUM(I6:J6)</f>
        <v>161</v>
      </c>
      <c r="I6" s="24">
        <v>83</v>
      </c>
      <c r="J6" s="15">
        <v>78</v>
      </c>
      <c r="K6" s="14">
        <f aca="true" t="shared" si="5" ref="K6:K17">SUM(L6:M6)</f>
        <v>230</v>
      </c>
      <c r="L6" s="24">
        <v>111</v>
      </c>
      <c r="M6" s="15">
        <v>119</v>
      </c>
      <c r="N6" s="14">
        <f aca="true" t="shared" si="6" ref="N6:N17">SUM(O6:P6)</f>
        <v>455</v>
      </c>
      <c r="O6" s="24">
        <v>240</v>
      </c>
      <c r="P6" s="47">
        <v>215</v>
      </c>
      <c r="Q6" s="14">
        <f aca="true" t="shared" si="7" ref="Q6:Q17">SUM(R6:S6)</f>
        <v>228</v>
      </c>
      <c r="R6" s="24">
        <v>117</v>
      </c>
      <c r="S6" s="15">
        <v>111</v>
      </c>
    </row>
    <row r="7" spans="1:19" ht="12.75" customHeight="1">
      <c r="A7" s="6" t="s">
        <v>190</v>
      </c>
      <c r="B7" s="14">
        <f t="shared" si="0"/>
        <v>2039</v>
      </c>
      <c r="C7" s="24">
        <f t="shared" si="1"/>
        <v>1036</v>
      </c>
      <c r="D7" s="15">
        <f t="shared" si="2"/>
        <v>1003</v>
      </c>
      <c r="E7" s="14">
        <f t="shared" si="3"/>
        <v>286</v>
      </c>
      <c r="F7" s="24">
        <v>150</v>
      </c>
      <c r="G7" s="15">
        <v>136</v>
      </c>
      <c r="H7" s="14">
        <f t="shared" si="4"/>
        <v>334</v>
      </c>
      <c r="I7" s="24">
        <v>168</v>
      </c>
      <c r="J7" s="15">
        <v>166</v>
      </c>
      <c r="K7" s="14">
        <f t="shared" si="5"/>
        <v>322</v>
      </c>
      <c r="L7" s="24">
        <v>170</v>
      </c>
      <c r="M7" s="15">
        <v>152</v>
      </c>
      <c r="N7" s="14">
        <f t="shared" si="6"/>
        <v>745</v>
      </c>
      <c r="O7" s="24">
        <v>374</v>
      </c>
      <c r="P7" s="47">
        <v>371</v>
      </c>
      <c r="Q7" s="14">
        <f t="shared" si="7"/>
        <v>352</v>
      </c>
      <c r="R7" s="24">
        <v>174</v>
      </c>
      <c r="S7" s="15">
        <v>178</v>
      </c>
    </row>
    <row r="8" spans="1:19" ht="12.75" customHeight="1">
      <c r="A8" s="6">
        <v>14</v>
      </c>
      <c r="B8" s="14">
        <f t="shared" si="0"/>
        <v>199</v>
      </c>
      <c r="C8" s="24">
        <f t="shared" si="1"/>
        <v>105</v>
      </c>
      <c r="D8" s="15">
        <f t="shared" si="2"/>
        <v>94</v>
      </c>
      <c r="E8" s="14">
        <f t="shared" si="3"/>
        <v>37</v>
      </c>
      <c r="F8" s="24">
        <v>18</v>
      </c>
      <c r="G8" s="15">
        <v>19</v>
      </c>
      <c r="H8" s="14">
        <f t="shared" si="4"/>
        <v>25</v>
      </c>
      <c r="I8" s="24">
        <v>12</v>
      </c>
      <c r="J8" s="15">
        <v>13</v>
      </c>
      <c r="K8" s="14">
        <f t="shared" si="5"/>
        <v>31</v>
      </c>
      <c r="L8" s="24">
        <v>12</v>
      </c>
      <c r="M8" s="15">
        <v>19</v>
      </c>
      <c r="N8" s="14">
        <f t="shared" si="6"/>
        <v>75</v>
      </c>
      <c r="O8" s="24">
        <v>45</v>
      </c>
      <c r="P8" s="47">
        <v>30</v>
      </c>
      <c r="Q8" s="14">
        <f t="shared" si="7"/>
        <v>31</v>
      </c>
      <c r="R8" s="24">
        <v>18</v>
      </c>
      <c r="S8" s="47">
        <v>13</v>
      </c>
    </row>
    <row r="9" spans="1:19" ht="12.75" customHeight="1">
      <c r="A9" s="6" t="s">
        <v>191</v>
      </c>
      <c r="B9" s="14">
        <f t="shared" si="0"/>
        <v>694</v>
      </c>
      <c r="C9" s="24">
        <f t="shared" si="1"/>
        <v>356</v>
      </c>
      <c r="D9" s="15">
        <f t="shared" si="2"/>
        <v>338</v>
      </c>
      <c r="E9" s="14">
        <f t="shared" si="3"/>
        <v>110</v>
      </c>
      <c r="F9" s="24">
        <v>46</v>
      </c>
      <c r="G9" s="15">
        <v>64</v>
      </c>
      <c r="H9" s="14">
        <f t="shared" si="4"/>
        <v>91</v>
      </c>
      <c r="I9" s="24">
        <v>53</v>
      </c>
      <c r="J9" s="15">
        <v>38</v>
      </c>
      <c r="K9" s="14">
        <f t="shared" si="5"/>
        <v>118</v>
      </c>
      <c r="L9" s="24">
        <v>53</v>
      </c>
      <c r="M9" s="15">
        <v>65</v>
      </c>
      <c r="N9" s="14">
        <f t="shared" si="6"/>
        <v>251</v>
      </c>
      <c r="O9" s="24">
        <v>136</v>
      </c>
      <c r="P9" s="47">
        <v>115</v>
      </c>
      <c r="Q9" s="14">
        <f t="shared" si="7"/>
        <v>124</v>
      </c>
      <c r="R9" s="24">
        <v>68</v>
      </c>
      <c r="S9" s="47">
        <v>56</v>
      </c>
    </row>
    <row r="10" spans="1:19" ht="12.75" customHeight="1">
      <c r="A10" s="6" t="s">
        <v>192</v>
      </c>
      <c r="B10" s="14">
        <f t="shared" si="0"/>
        <v>682</v>
      </c>
      <c r="C10" s="24">
        <f t="shared" si="1"/>
        <v>333</v>
      </c>
      <c r="D10" s="15">
        <f t="shared" si="2"/>
        <v>349</v>
      </c>
      <c r="E10" s="14">
        <f t="shared" si="3"/>
        <v>118</v>
      </c>
      <c r="F10" s="24">
        <v>45</v>
      </c>
      <c r="G10" s="15">
        <v>73</v>
      </c>
      <c r="H10" s="14">
        <f t="shared" si="4"/>
        <v>98</v>
      </c>
      <c r="I10" s="24">
        <v>53</v>
      </c>
      <c r="J10" s="15">
        <v>45</v>
      </c>
      <c r="K10" s="14">
        <f t="shared" si="5"/>
        <v>102</v>
      </c>
      <c r="L10" s="24">
        <v>48</v>
      </c>
      <c r="M10" s="15">
        <v>54</v>
      </c>
      <c r="N10" s="14">
        <f t="shared" si="6"/>
        <v>240</v>
      </c>
      <c r="O10" s="24">
        <v>130</v>
      </c>
      <c r="P10" s="47">
        <v>110</v>
      </c>
      <c r="Q10" s="14">
        <f t="shared" si="7"/>
        <v>124</v>
      </c>
      <c r="R10" s="24">
        <v>57</v>
      </c>
      <c r="S10" s="47">
        <v>67</v>
      </c>
    </row>
    <row r="11" spans="1:19" s="38" customFormat="1" ht="12.75" customHeight="1">
      <c r="A11" s="37" t="s">
        <v>193</v>
      </c>
      <c r="B11" s="40">
        <f t="shared" si="0"/>
        <v>929</v>
      </c>
      <c r="C11" s="42">
        <f t="shared" si="1"/>
        <v>929</v>
      </c>
      <c r="D11" s="52" t="s">
        <v>225</v>
      </c>
      <c r="E11" s="40">
        <f t="shared" si="3"/>
        <v>136</v>
      </c>
      <c r="F11" s="42">
        <v>136</v>
      </c>
      <c r="G11" s="52" t="s">
        <v>225</v>
      </c>
      <c r="H11" s="40">
        <f t="shared" si="4"/>
        <v>103</v>
      </c>
      <c r="I11" s="42">
        <v>103</v>
      </c>
      <c r="J11" s="52" t="s">
        <v>225</v>
      </c>
      <c r="K11" s="40">
        <f t="shared" si="5"/>
        <v>166</v>
      </c>
      <c r="L11" s="42">
        <v>166</v>
      </c>
      <c r="M11" s="52" t="s">
        <v>225</v>
      </c>
      <c r="N11" s="40">
        <f t="shared" si="6"/>
        <v>378</v>
      </c>
      <c r="O11" s="42">
        <v>378</v>
      </c>
      <c r="P11" s="53" t="s">
        <v>225</v>
      </c>
      <c r="Q11" s="40">
        <f t="shared" si="7"/>
        <v>146</v>
      </c>
      <c r="R11" s="42">
        <v>146</v>
      </c>
      <c r="S11" s="53" t="s">
        <v>225</v>
      </c>
    </row>
    <row r="12" spans="1:19" s="38" customFormat="1" ht="12.75" customHeight="1">
      <c r="A12" s="37" t="s">
        <v>194</v>
      </c>
      <c r="B12" s="40">
        <f t="shared" si="0"/>
        <v>1037</v>
      </c>
      <c r="C12" s="42">
        <f t="shared" si="1"/>
        <v>1037</v>
      </c>
      <c r="D12" s="52" t="s">
        <v>225</v>
      </c>
      <c r="E12" s="40">
        <f t="shared" si="3"/>
        <v>162</v>
      </c>
      <c r="F12" s="42">
        <v>162</v>
      </c>
      <c r="G12" s="52" t="s">
        <v>225</v>
      </c>
      <c r="H12" s="40">
        <f t="shared" si="4"/>
        <v>158</v>
      </c>
      <c r="I12" s="42">
        <v>158</v>
      </c>
      <c r="J12" s="52" t="s">
        <v>225</v>
      </c>
      <c r="K12" s="40">
        <f t="shared" si="5"/>
        <v>160</v>
      </c>
      <c r="L12" s="42">
        <v>160</v>
      </c>
      <c r="M12" s="52" t="s">
        <v>225</v>
      </c>
      <c r="N12" s="40">
        <f t="shared" si="6"/>
        <v>382</v>
      </c>
      <c r="O12" s="42">
        <v>382</v>
      </c>
      <c r="P12" s="53" t="s">
        <v>225</v>
      </c>
      <c r="Q12" s="40">
        <f t="shared" si="7"/>
        <v>175</v>
      </c>
      <c r="R12" s="42">
        <v>175</v>
      </c>
      <c r="S12" s="53" t="s">
        <v>225</v>
      </c>
    </row>
    <row r="13" spans="1:19" s="38" customFormat="1" ht="12.75" customHeight="1">
      <c r="A13" s="37" t="s">
        <v>195</v>
      </c>
      <c r="B13" s="40">
        <f t="shared" si="0"/>
        <v>1101</v>
      </c>
      <c r="C13" s="52" t="s">
        <v>225</v>
      </c>
      <c r="D13" s="44">
        <f t="shared" si="2"/>
        <v>1101</v>
      </c>
      <c r="E13" s="40">
        <f t="shared" si="3"/>
        <v>206</v>
      </c>
      <c r="F13" s="52" t="s">
        <v>225</v>
      </c>
      <c r="G13" s="44">
        <v>206</v>
      </c>
      <c r="H13" s="40">
        <f t="shared" si="4"/>
        <v>135</v>
      </c>
      <c r="I13" s="52" t="s">
        <v>225</v>
      </c>
      <c r="J13" s="44">
        <v>135</v>
      </c>
      <c r="K13" s="40">
        <f t="shared" si="5"/>
        <v>192</v>
      </c>
      <c r="L13" s="52" t="s">
        <v>225</v>
      </c>
      <c r="M13" s="44">
        <v>192</v>
      </c>
      <c r="N13" s="40">
        <f t="shared" si="6"/>
        <v>378</v>
      </c>
      <c r="O13" s="52" t="s">
        <v>225</v>
      </c>
      <c r="P13" s="48">
        <v>378</v>
      </c>
      <c r="Q13" s="40">
        <f t="shared" si="7"/>
        <v>190</v>
      </c>
      <c r="R13" s="52" t="s">
        <v>225</v>
      </c>
      <c r="S13" s="48">
        <v>190</v>
      </c>
    </row>
    <row r="14" spans="1:19" s="38" customFormat="1" ht="12.75" customHeight="1">
      <c r="A14" s="37" t="s">
        <v>196</v>
      </c>
      <c r="B14" s="40">
        <f t="shared" si="0"/>
        <v>751</v>
      </c>
      <c r="C14" s="52" t="s">
        <v>225</v>
      </c>
      <c r="D14" s="44">
        <f t="shared" si="2"/>
        <v>751</v>
      </c>
      <c r="E14" s="40">
        <f t="shared" si="3"/>
        <v>122</v>
      </c>
      <c r="F14" s="52" t="s">
        <v>225</v>
      </c>
      <c r="G14" s="44">
        <v>122</v>
      </c>
      <c r="H14" s="40">
        <f t="shared" si="4"/>
        <v>123</v>
      </c>
      <c r="I14" s="52" t="s">
        <v>225</v>
      </c>
      <c r="J14" s="44">
        <v>123</v>
      </c>
      <c r="K14" s="40">
        <f t="shared" si="5"/>
        <v>106</v>
      </c>
      <c r="L14" s="52" t="s">
        <v>225</v>
      </c>
      <c r="M14" s="44">
        <v>106</v>
      </c>
      <c r="N14" s="40">
        <f t="shared" si="6"/>
        <v>278</v>
      </c>
      <c r="O14" s="52" t="s">
        <v>225</v>
      </c>
      <c r="P14" s="48">
        <v>278</v>
      </c>
      <c r="Q14" s="40">
        <f t="shared" si="7"/>
        <v>122</v>
      </c>
      <c r="R14" s="52" t="s">
        <v>225</v>
      </c>
      <c r="S14" s="48">
        <v>122</v>
      </c>
    </row>
    <row r="15" spans="1:19" ht="12.75" customHeight="1">
      <c r="A15" s="6" t="s">
        <v>197</v>
      </c>
      <c r="B15" s="14">
        <f t="shared" si="0"/>
        <v>353</v>
      </c>
      <c r="C15" s="24">
        <f t="shared" si="1"/>
        <v>174</v>
      </c>
      <c r="D15" s="15">
        <f t="shared" si="2"/>
        <v>179</v>
      </c>
      <c r="E15" s="14">
        <f t="shared" si="3"/>
        <v>58</v>
      </c>
      <c r="F15" s="24">
        <v>27</v>
      </c>
      <c r="G15" s="15">
        <v>31</v>
      </c>
      <c r="H15" s="14">
        <f t="shared" si="4"/>
        <v>65</v>
      </c>
      <c r="I15" s="24">
        <v>31</v>
      </c>
      <c r="J15" s="15">
        <v>34</v>
      </c>
      <c r="K15" s="14">
        <f t="shared" si="5"/>
        <v>66</v>
      </c>
      <c r="L15" s="24">
        <v>33</v>
      </c>
      <c r="M15" s="15">
        <v>33</v>
      </c>
      <c r="N15" s="14">
        <f t="shared" si="6"/>
        <v>104</v>
      </c>
      <c r="O15" s="24">
        <v>49</v>
      </c>
      <c r="P15" s="47">
        <v>55</v>
      </c>
      <c r="Q15" s="14">
        <f t="shared" si="7"/>
        <v>60</v>
      </c>
      <c r="R15" s="24">
        <v>34</v>
      </c>
      <c r="S15" s="15">
        <v>26</v>
      </c>
    </row>
    <row r="16" spans="1:19" ht="12.75" customHeight="1">
      <c r="A16" s="6" t="s">
        <v>198</v>
      </c>
      <c r="B16" s="14">
        <f t="shared" si="0"/>
        <v>264</v>
      </c>
      <c r="C16" s="24">
        <f t="shared" si="1"/>
        <v>107</v>
      </c>
      <c r="D16" s="15">
        <f t="shared" si="2"/>
        <v>157</v>
      </c>
      <c r="E16" s="14">
        <f t="shared" si="3"/>
        <v>41</v>
      </c>
      <c r="F16" s="24">
        <v>20</v>
      </c>
      <c r="G16" s="15">
        <v>21</v>
      </c>
      <c r="H16" s="14">
        <f t="shared" si="4"/>
        <v>31</v>
      </c>
      <c r="I16" s="24">
        <v>13</v>
      </c>
      <c r="J16" s="15">
        <v>18</v>
      </c>
      <c r="K16" s="14">
        <f t="shared" si="5"/>
        <v>41</v>
      </c>
      <c r="L16" s="24">
        <v>17</v>
      </c>
      <c r="M16" s="15">
        <v>24</v>
      </c>
      <c r="N16" s="14">
        <f t="shared" si="6"/>
        <v>101</v>
      </c>
      <c r="O16" s="24">
        <v>36</v>
      </c>
      <c r="P16" s="47">
        <v>65</v>
      </c>
      <c r="Q16" s="14">
        <f t="shared" si="7"/>
        <v>50</v>
      </c>
      <c r="R16" s="24">
        <v>21</v>
      </c>
      <c r="S16" s="15">
        <v>29</v>
      </c>
    </row>
    <row r="17" spans="1:19" ht="12.75" customHeight="1">
      <c r="A17" s="6" t="s">
        <v>199</v>
      </c>
      <c r="B17" s="14">
        <f t="shared" si="0"/>
        <v>484</v>
      </c>
      <c r="C17" s="24">
        <f t="shared" si="1"/>
        <v>215</v>
      </c>
      <c r="D17" s="15">
        <f t="shared" si="2"/>
        <v>269</v>
      </c>
      <c r="E17" s="14">
        <f t="shared" si="3"/>
        <v>66</v>
      </c>
      <c r="F17" s="24">
        <v>25</v>
      </c>
      <c r="G17" s="15">
        <v>41</v>
      </c>
      <c r="H17" s="14">
        <f t="shared" si="4"/>
        <v>91</v>
      </c>
      <c r="I17" s="24">
        <v>40</v>
      </c>
      <c r="J17" s="15">
        <v>51</v>
      </c>
      <c r="K17" s="14">
        <f t="shared" si="5"/>
        <v>61</v>
      </c>
      <c r="L17" s="24">
        <v>24</v>
      </c>
      <c r="M17" s="15">
        <v>37</v>
      </c>
      <c r="N17" s="14">
        <f t="shared" si="6"/>
        <v>186</v>
      </c>
      <c r="O17" s="24">
        <v>89</v>
      </c>
      <c r="P17" s="47">
        <v>97</v>
      </c>
      <c r="Q17" s="14">
        <f t="shared" si="7"/>
        <v>80</v>
      </c>
      <c r="R17" s="24">
        <v>37</v>
      </c>
      <c r="S17" s="15">
        <v>43</v>
      </c>
    </row>
    <row r="18" spans="1:19" ht="12.75" customHeight="1">
      <c r="A18" s="6"/>
      <c r="B18" s="18"/>
      <c r="C18" s="26"/>
      <c r="D18" s="19"/>
      <c r="E18" s="14"/>
      <c r="F18" s="24"/>
      <c r="G18" s="15"/>
      <c r="H18" s="14"/>
      <c r="I18" s="24"/>
      <c r="J18" s="15"/>
      <c r="K18" s="14"/>
      <c r="L18" s="24"/>
      <c r="M18" s="15"/>
      <c r="N18" s="14"/>
      <c r="O18" s="24"/>
      <c r="P18" s="15"/>
      <c r="Q18" s="14"/>
      <c r="R18" s="24"/>
      <c r="S18" s="15"/>
    </row>
    <row r="19" spans="1:19" ht="12.75" customHeight="1">
      <c r="A19" s="7" t="s">
        <v>0</v>
      </c>
      <c r="B19" s="16">
        <f>SUM(B5:B18)</f>
        <v>10044</v>
      </c>
      <c r="C19" s="25">
        <f t="shared" si="1"/>
        <v>5059</v>
      </c>
      <c r="D19" s="45">
        <f t="shared" si="2"/>
        <v>4985</v>
      </c>
      <c r="E19" s="16">
        <f aca="true" t="shared" si="8" ref="E19:S19">SUM(E5:E18)</f>
        <v>1567</v>
      </c>
      <c r="F19" s="25">
        <f t="shared" si="8"/>
        <v>746</v>
      </c>
      <c r="G19" s="17">
        <f t="shared" si="8"/>
        <v>821</v>
      </c>
      <c r="H19" s="16">
        <f t="shared" si="8"/>
        <v>1443</v>
      </c>
      <c r="I19" s="25">
        <f t="shared" si="8"/>
        <v>727</v>
      </c>
      <c r="J19" s="17">
        <f t="shared" si="8"/>
        <v>716</v>
      </c>
      <c r="K19" s="16">
        <f t="shared" si="8"/>
        <v>1644</v>
      </c>
      <c r="L19" s="25">
        <f t="shared" si="8"/>
        <v>814</v>
      </c>
      <c r="M19" s="17">
        <f t="shared" si="8"/>
        <v>830</v>
      </c>
      <c r="N19" s="16">
        <f t="shared" si="8"/>
        <v>3660</v>
      </c>
      <c r="O19" s="25">
        <f t="shared" si="8"/>
        <v>1902</v>
      </c>
      <c r="P19" s="17">
        <f t="shared" si="8"/>
        <v>1758</v>
      </c>
      <c r="Q19" s="16">
        <f t="shared" si="8"/>
        <v>1730</v>
      </c>
      <c r="R19" s="25">
        <f t="shared" si="8"/>
        <v>870</v>
      </c>
      <c r="S19" s="17">
        <f t="shared" si="8"/>
        <v>860</v>
      </c>
    </row>
    <row r="20" spans="1:19" ht="13.5">
      <c r="A20" s="8"/>
      <c r="B20" s="46"/>
      <c r="C20" s="26"/>
      <c r="D20" s="19"/>
      <c r="E20" s="18"/>
      <c r="F20" s="26"/>
      <c r="G20" s="19"/>
      <c r="H20" s="18"/>
      <c r="I20" s="26"/>
      <c r="J20" s="19"/>
      <c r="K20" s="18"/>
      <c r="L20" s="26"/>
      <c r="M20" s="19"/>
      <c r="N20" s="18"/>
      <c r="O20" s="26"/>
      <c r="P20" s="19"/>
      <c r="Q20" s="18"/>
      <c r="R20" s="26"/>
      <c r="S20" s="19"/>
    </row>
  </sheetData>
  <sheetProtection/>
  <printOptions/>
  <pageMargins left="0.7874015748031497" right="0.7874015748031497" top="1.062992125984252" bottom="0.984251968503937" header="0.7480314960629921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1" topLeftCell="B1" activePane="topRight" state="frozen"/>
      <selection pane="topLeft" activeCell="E10" sqref="E10"/>
      <selection pane="topRight" activeCell="H22" sqref="H22:J22"/>
    </sheetView>
  </sheetViews>
  <sheetFormatPr defaultColWidth="9.00390625" defaultRowHeight="13.5"/>
  <sheetData>
    <row r="1" spans="1:4" ht="21.75" customHeight="1">
      <c r="A1" s="11" t="s">
        <v>201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9" ht="12.75" customHeight="1">
      <c r="A3" s="12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9</v>
      </c>
      <c r="P3" s="10"/>
      <c r="Q3" s="20"/>
      <c r="R3" s="9" t="s">
        <v>10</v>
      </c>
      <c r="S3" s="10"/>
    </row>
    <row r="4" spans="1:19" ht="12.75" customHeight="1">
      <c r="A4" s="13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</row>
    <row r="5" spans="1:19" ht="12.75" customHeight="1">
      <c r="A5" s="4" t="s">
        <v>3</v>
      </c>
      <c r="B5" s="27">
        <f aca="true" t="shared" si="0" ref="B5:B22">SUM(E5,H5,K5,N5,Q5,)</f>
        <v>1347</v>
      </c>
      <c r="C5" s="34">
        <f aca="true" t="shared" si="1" ref="C5:C21">SUM(F5,I5,L5,O5,R5,)</f>
        <v>696</v>
      </c>
      <c r="D5" s="28">
        <f aca="true" t="shared" si="2" ref="D5:D22">SUM(G5,J5,M5,P5,S5,)</f>
        <v>651</v>
      </c>
      <c r="E5" s="27">
        <f>SUM(F5:G5)</f>
        <v>236</v>
      </c>
      <c r="F5" s="33">
        <v>122</v>
      </c>
      <c r="G5" s="29">
        <v>114</v>
      </c>
      <c r="H5" s="27">
        <f>SUM(I5:J5)</f>
        <v>204</v>
      </c>
      <c r="I5" s="33">
        <v>113</v>
      </c>
      <c r="J5" s="29">
        <v>91</v>
      </c>
      <c r="K5" s="27">
        <f>SUM(L5:M5)</f>
        <v>198</v>
      </c>
      <c r="L5" s="33">
        <v>98</v>
      </c>
      <c r="M5" s="29">
        <v>100</v>
      </c>
      <c r="N5" s="27">
        <f>SUM(O5:P5)</f>
        <v>461</v>
      </c>
      <c r="O5" s="33">
        <v>238</v>
      </c>
      <c r="P5" s="29">
        <v>223</v>
      </c>
      <c r="Q5" s="27">
        <f>SUM(R5:S5)</f>
        <v>248</v>
      </c>
      <c r="R5" s="33">
        <v>125</v>
      </c>
      <c r="S5" s="29">
        <v>123</v>
      </c>
    </row>
    <row r="6" spans="1:19" ht="12.75" customHeight="1">
      <c r="A6" s="4" t="s">
        <v>11</v>
      </c>
      <c r="B6" s="27">
        <f t="shared" si="0"/>
        <v>1133</v>
      </c>
      <c r="C6" s="33">
        <f t="shared" si="1"/>
        <v>579</v>
      </c>
      <c r="D6" s="29">
        <f t="shared" si="2"/>
        <v>554</v>
      </c>
      <c r="E6" s="27">
        <f aca="true" t="shared" si="3" ref="E6:E22">SUM(F6:G6)</f>
        <v>222</v>
      </c>
      <c r="F6" s="33">
        <v>115</v>
      </c>
      <c r="G6" s="29">
        <v>107</v>
      </c>
      <c r="H6" s="27">
        <f aca="true" t="shared" si="4" ref="H6:H21">SUM(I6:J6)</f>
        <v>160</v>
      </c>
      <c r="I6" s="33">
        <v>80</v>
      </c>
      <c r="J6" s="29">
        <v>80</v>
      </c>
      <c r="K6" s="27">
        <f aca="true" t="shared" si="5" ref="K6:K21">SUM(L6:M6)</f>
        <v>166</v>
      </c>
      <c r="L6" s="33">
        <v>80</v>
      </c>
      <c r="M6" s="29">
        <v>86</v>
      </c>
      <c r="N6" s="27">
        <f aca="true" t="shared" si="6" ref="N6:N21">SUM(O6:P6)</f>
        <v>370</v>
      </c>
      <c r="O6" s="33">
        <v>199</v>
      </c>
      <c r="P6" s="29">
        <v>171</v>
      </c>
      <c r="Q6" s="27">
        <f aca="true" t="shared" si="7" ref="Q6:Q21">SUM(R6:S6)</f>
        <v>215</v>
      </c>
      <c r="R6" s="33">
        <v>105</v>
      </c>
      <c r="S6" s="29">
        <v>110</v>
      </c>
    </row>
    <row r="7" spans="1:19" ht="12.75" customHeight="1">
      <c r="A7" s="4" t="s">
        <v>12</v>
      </c>
      <c r="B7" s="27">
        <f t="shared" si="0"/>
        <v>1167</v>
      </c>
      <c r="C7" s="33">
        <f t="shared" si="1"/>
        <v>600</v>
      </c>
      <c r="D7" s="29">
        <f t="shared" si="2"/>
        <v>567</v>
      </c>
      <c r="E7" s="27">
        <f t="shared" si="3"/>
        <v>188</v>
      </c>
      <c r="F7" s="33">
        <v>96</v>
      </c>
      <c r="G7" s="29">
        <v>92</v>
      </c>
      <c r="H7" s="27">
        <f t="shared" si="4"/>
        <v>175</v>
      </c>
      <c r="I7" s="33">
        <v>89</v>
      </c>
      <c r="J7" s="29">
        <v>86</v>
      </c>
      <c r="K7" s="27">
        <f t="shared" si="5"/>
        <v>193</v>
      </c>
      <c r="L7" s="33">
        <v>104</v>
      </c>
      <c r="M7" s="29">
        <v>89</v>
      </c>
      <c r="N7" s="27">
        <f t="shared" si="6"/>
        <v>419</v>
      </c>
      <c r="O7" s="33">
        <v>217</v>
      </c>
      <c r="P7" s="29">
        <v>202</v>
      </c>
      <c r="Q7" s="27">
        <f t="shared" si="7"/>
        <v>192</v>
      </c>
      <c r="R7" s="33">
        <v>94</v>
      </c>
      <c r="S7" s="29">
        <v>98</v>
      </c>
    </row>
    <row r="8" spans="1:19" ht="12.75" customHeight="1">
      <c r="A8" s="5" t="s">
        <v>13</v>
      </c>
      <c r="B8" s="27">
        <f t="shared" si="0"/>
        <v>1079</v>
      </c>
      <c r="C8" s="33">
        <f t="shared" si="1"/>
        <v>563</v>
      </c>
      <c r="D8" s="29">
        <f t="shared" si="2"/>
        <v>516</v>
      </c>
      <c r="E8" s="27">
        <f t="shared" si="3"/>
        <v>189</v>
      </c>
      <c r="F8" s="33">
        <v>106</v>
      </c>
      <c r="G8" s="29">
        <v>83</v>
      </c>
      <c r="H8" s="27">
        <f t="shared" si="4"/>
        <v>145</v>
      </c>
      <c r="I8" s="33">
        <v>67</v>
      </c>
      <c r="J8" s="29">
        <v>78</v>
      </c>
      <c r="K8" s="27">
        <f t="shared" si="5"/>
        <v>165</v>
      </c>
      <c r="L8" s="33">
        <v>77</v>
      </c>
      <c r="M8" s="29">
        <v>88</v>
      </c>
      <c r="N8" s="27">
        <f t="shared" si="6"/>
        <v>384</v>
      </c>
      <c r="O8" s="33">
        <v>210</v>
      </c>
      <c r="P8" s="29">
        <v>174</v>
      </c>
      <c r="Q8" s="27">
        <f t="shared" si="7"/>
        <v>196</v>
      </c>
      <c r="R8" s="33">
        <v>103</v>
      </c>
      <c r="S8" s="29">
        <v>93</v>
      </c>
    </row>
    <row r="9" spans="1:19" ht="12.75" customHeight="1">
      <c r="A9" s="5" t="s">
        <v>14</v>
      </c>
      <c r="B9" s="27">
        <f t="shared" si="0"/>
        <v>972</v>
      </c>
      <c r="C9" s="33">
        <f t="shared" si="1"/>
        <v>475</v>
      </c>
      <c r="D9" s="29">
        <f t="shared" si="2"/>
        <v>497</v>
      </c>
      <c r="E9" s="27">
        <f t="shared" si="3"/>
        <v>194</v>
      </c>
      <c r="F9" s="33">
        <v>74</v>
      </c>
      <c r="G9" s="29">
        <v>120</v>
      </c>
      <c r="H9" s="27">
        <f t="shared" si="4"/>
        <v>139</v>
      </c>
      <c r="I9" s="33">
        <v>74</v>
      </c>
      <c r="J9" s="29">
        <v>65</v>
      </c>
      <c r="K9" s="27">
        <f t="shared" si="5"/>
        <v>150</v>
      </c>
      <c r="L9" s="33">
        <v>83</v>
      </c>
      <c r="M9" s="29">
        <v>67</v>
      </c>
      <c r="N9" s="27">
        <f t="shared" si="6"/>
        <v>306</v>
      </c>
      <c r="O9" s="33">
        <v>150</v>
      </c>
      <c r="P9" s="29">
        <v>156</v>
      </c>
      <c r="Q9" s="27">
        <f t="shared" si="7"/>
        <v>183</v>
      </c>
      <c r="R9" s="33">
        <v>94</v>
      </c>
      <c r="S9" s="29">
        <v>89</v>
      </c>
    </row>
    <row r="10" spans="1:19" ht="12.75" customHeight="1">
      <c r="A10" s="5" t="s">
        <v>15</v>
      </c>
      <c r="B10" s="27">
        <f t="shared" si="0"/>
        <v>849</v>
      </c>
      <c r="C10" s="33">
        <f t="shared" si="1"/>
        <v>386</v>
      </c>
      <c r="D10" s="29">
        <f t="shared" si="2"/>
        <v>463</v>
      </c>
      <c r="E10" s="27">
        <f t="shared" si="3"/>
        <v>202</v>
      </c>
      <c r="F10" s="33">
        <v>87</v>
      </c>
      <c r="G10" s="29">
        <v>115</v>
      </c>
      <c r="H10" s="27">
        <f t="shared" si="4"/>
        <v>121</v>
      </c>
      <c r="I10" s="33">
        <v>55</v>
      </c>
      <c r="J10" s="29">
        <v>66</v>
      </c>
      <c r="K10" s="27">
        <f t="shared" si="5"/>
        <v>108</v>
      </c>
      <c r="L10" s="33">
        <v>57</v>
      </c>
      <c r="M10" s="29">
        <v>51</v>
      </c>
      <c r="N10" s="27">
        <f t="shared" si="6"/>
        <v>270</v>
      </c>
      <c r="O10" s="33">
        <v>123</v>
      </c>
      <c r="P10" s="29">
        <v>147</v>
      </c>
      <c r="Q10" s="27">
        <f t="shared" si="7"/>
        <v>148</v>
      </c>
      <c r="R10" s="33">
        <v>64</v>
      </c>
      <c r="S10" s="29">
        <v>84</v>
      </c>
    </row>
    <row r="11" spans="1:19" ht="12.75" customHeight="1">
      <c r="A11" s="5" t="s">
        <v>16</v>
      </c>
      <c r="B11" s="27">
        <f t="shared" si="0"/>
        <v>646</v>
      </c>
      <c r="C11" s="33">
        <f t="shared" si="1"/>
        <v>265</v>
      </c>
      <c r="D11" s="29">
        <f t="shared" si="2"/>
        <v>381</v>
      </c>
      <c r="E11" s="27">
        <f t="shared" si="3"/>
        <v>144</v>
      </c>
      <c r="F11" s="33">
        <v>52</v>
      </c>
      <c r="G11" s="29">
        <v>92</v>
      </c>
      <c r="H11" s="27">
        <f t="shared" si="4"/>
        <v>92</v>
      </c>
      <c r="I11" s="33">
        <v>40</v>
      </c>
      <c r="J11" s="29">
        <v>52</v>
      </c>
      <c r="K11" s="27">
        <f t="shared" si="5"/>
        <v>88</v>
      </c>
      <c r="L11" s="33">
        <v>31</v>
      </c>
      <c r="M11" s="29">
        <v>57</v>
      </c>
      <c r="N11" s="27">
        <f t="shared" si="6"/>
        <v>213</v>
      </c>
      <c r="O11" s="33">
        <v>91</v>
      </c>
      <c r="P11" s="29">
        <v>122</v>
      </c>
      <c r="Q11" s="27">
        <f t="shared" si="7"/>
        <v>109</v>
      </c>
      <c r="R11" s="33">
        <v>51</v>
      </c>
      <c r="S11" s="29">
        <v>58</v>
      </c>
    </row>
    <row r="12" spans="1:19" ht="12.75" customHeight="1">
      <c r="A12" s="5" t="s">
        <v>17</v>
      </c>
      <c r="B12" s="27">
        <f t="shared" si="0"/>
        <v>599</v>
      </c>
      <c r="C12" s="33">
        <f t="shared" si="1"/>
        <v>268</v>
      </c>
      <c r="D12" s="29">
        <f t="shared" si="2"/>
        <v>331</v>
      </c>
      <c r="E12" s="27">
        <f t="shared" si="3"/>
        <v>154</v>
      </c>
      <c r="F12" s="33">
        <v>69</v>
      </c>
      <c r="G12" s="29">
        <v>85</v>
      </c>
      <c r="H12" s="27">
        <f t="shared" si="4"/>
        <v>80</v>
      </c>
      <c r="I12" s="33">
        <v>36</v>
      </c>
      <c r="J12" s="29">
        <v>44</v>
      </c>
      <c r="K12" s="27">
        <f t="shared" si="5"/>
        <v>76</v>
      </c>
      <c r="L12" s="33">
        <v>31</v>
      </c>
      <c r="M12" s="29">
        <v>45</v>
      </c>
      <c r="N12" s="27">
        <f t="shared" si="6"/>
        <v>168</v>
      </c>
      <c r="O12" s="33">
        <v>76</v>
      </c>
      <c r="P12" s="29">
        <v>92</v>
      </c>
      <c r="Q12" s="27">
        <f t="shared" si="7"/>
        <v>121</v>
      </c>
      <c r="R12" s="33">
        <v>56</v>
      </c>
      <c r="S12" s="29">
        <v>65</v>
      </c>
    </row>
    <row r="13" spans="1:19" ht="12.75" customHeight="1">
      <c r="A13" s="5" t="s">
        <v>18</v>
      </c>
      <c r="B13" s="27">
        <f t="shared" si="0"/>
        <v>595</v>
      </c>
      <c r="C13" s="33">
        <f t="shared" si="1"/>
        <v>293</v>
      </c>
      <c r="D13" s="29">
        <f t="shared" si="2"/>
        <v>302</v>
      </c>
      <c r="E13" s="27">
        <f t="shared" si="3"/>
        <v>125</v>
      </c>
      <c r="F13" s="33">
        <v>59</v>
      </c>
      <c r="G13" s="29">
        <v>66</v>
      </c>
      <c r="H13" s="27">
        <f t="shared" si="4"/>
        <v>74</v>
      </c>
      <c r="I13" s="33">
        <v>36</v>
      </c>
      <c r="J13" s="29">
        <v>38</v>
      </c>
      <c r="K13" s="27">
        <f t="shared" si="5"/>
        <v>94</v>
      </c>
      <c r="L13" s="33">
        <v>46</v>
      </c>
      <c r="M13" s="29">
        <v>48</v>
      </c>
      <c r="N13" s="27">
        <f t="shared" si="6"/>
        <v>199</v>
      </c>
      <c r="O13" s="33">
        <v>94</v>
      </c>
      <c r="P13" s="29">
        <v>105</v>
      </c>
      <c r="Q13" s="27">
        <f t="shared" si="7"/>
        <v>103</v>
      </c>
      <c r="R13" s="33">
        <v>58</v>
      </c>
      <c r="S13" s="29">
        <v>45</v>
      </c>
    </row>
    <row r="14" spans="1:19" ht="12.75" customHeight="1">
      <c r="A14" s="5" t="s">
        <v>19</v>
      </c>
      <c r="B14" s="27">
        <f t="shared" si="0"/>
        <v>519</v>
      </c>
      <c r="C14" s="33">
        <f t="shared" si="1"/>
        <v>252</v>
      </c>
      <c r="D14" s="29">
        <f t="shared" si="2"/>
        <v>267</v>
      </c>
      <c r="E14" s="27">
        <f t="shared" si="3"/>
        <v>107</v>
      </c>
      <c r="F14" s="33">
        <v>51</v>
      </c>
      <c r="G14" s="29">
        <v>56</v>
      </c>
      <c r="H14" s="27">
        <f t="shared" si="4"/>
        <v>69</v>
      </c>
      <c r="I14" s="33">
        <v>34</v>
      </c>
      <c r="J14" s="29">
        <v>35</v>
      </c>
      <c r="K14" s="27">
        <f t="shared" si="5"/>
        <v>74</v>
      </c>
      <c r="L14" s="33">
        <v>30</v>
      </c>
      <c r="M14" s="29">
        <v>44</v>
      </c>
      <c r="N14" s="27">
        <f t="shared" si="6"/>
        <v>185</v>
      </c>
      <c r="O14" s="33">
        <v>98</v>
      </c>
      <c r="P14" s="29">
        <v>87</v>
      </c>
      <c r="Q14" s="27">
        <f t="shared" si="7"/>
        <v>84</v>
      </c>
      <c r="R14" s="33">
        <v>39</v>
      </c>
      <c r="S14" s="29">
        <v>45</v>
      </c>
    </row>
    <row r="15" spans="1:19" ht="12.75" customHeight="1">
      <c r="A15" s="5" t="s">
        <v>20</v>
      </c>
      <c r="B15" s="27">
        <f t="shared" si="0"/>
        <v>548</v>
      </c>
      <c r="C15" s="33">
        <f t="shared" si="1"/>
        <v>266</v>
      </c>
      <c r="D15" s="29">
        <f t="shared" si="2"/>
        <v>282</v>
      </c>
      <c r="E15" s="27">
        <f t="shared" si="3"/>
        <v>102</v>
      </c>
      <c r="F15" s="33">
        <v>42</v>
      </c>
      <c r="G15" s="29">
        <v>60</v>
      </c>
      <c r="H15" s="27">
        <f t="shared" si="4"/>
        <v>70</v>
      </c>
      <c r="I15" s="33">
        <v>34</v>
      </c>
      <c r="J15" s="29">
        <v>36</v>
      </c>
      <c r="K15" s="27">
        <f t="shared" si="5"/>
        <v>91</v>
      </c>
      <c r="L15" s="33">
        <v>45</v>
      </c>
      <c r="M15" s="29">
        <v>46</v>
      </c>
      <c r="N15" s="27">
        <f t="shared" si="6"/>
        <v>183</v>
      </c>
      <c r="O15" s="33">
        <v>95</v>
      </c>
      <c r="P15" s="29">
        <v>88</v>
      </c>
      <c r="Q15" s="27">
        <f t="shared" si="7"/>
        <v>102</v>
      </c>
      <c r="R15" s="33">
        <v>50</v>
      </c>
      <c r="S15" s="29">
        <v>52</v>
      </c>
    </row>
    <row r="16" spans="1:19" ht="12.75" customHeight="1">
      <c r="A16" s="5" t="s">
        <v>21</v>
      </c>
      <c r="B16" s="27">
        <f t="shared" si="0"/>
        <v>423</v>
      </c>
      <c r="C16" s="33">
        <f t="shared" si="1"/>
        <v>221</v>
      </c>
      <c r="D16" s="29">
        <f t="shared" si="2"/>
        <v>202</v>
      </c>
      <c r="E16" s="27">
        <f t="shared" si="3"/>
        <v>92</v>
      </c>
      <c r="F16" s="33">
        <v>45</v>
      </c>
      <c r="G16" s="29">
        <v>47</v>
      </c>
      <c r="H16" s="27">
        <f t="shared" si="4"/>
        <v>69</v>
      </c>
      <c r="I16" s="33">
        <v>32</v>
      </c>
      <c r="J16" s="29">
        <v>37</v>
      </c>
      <c r="K16" s="27">
        <f t="shared" si="5"/>
        <v>64</v>
      </c>
      <c r="L16" s="33">
        <v>35</v>
      </c>
      <c r="M16" s="29">
        <v>29</v>
      </c>
      <c r="N16" s="27">
        <f t="shared" si="6"/>
        <v>132</v>
      </c>
      <c r="O16" s="33">
        <v>72</v>
      </c>
      <c r="P16" s="29">
        <v>60</v>
      </c>
      <c r="Q16" s="27">
        <f t="shared" si="7"/>
        <v>66</v>
      </c>
      <c r="R16" s="33">
        <v>37</v>
      </c>
      <c r="S16" s="29">
        <v>29</v>
      </c>
    </row>
    <row r="17" spans="1:19" ht="12.75" customHeight="1">
      <c r="A17" s="5" t="s">
        <v>22</v>
      </c>
      <c r="B17" s="27">
        <f t="shared" si="0"/>
        <v>461</v>
      </c>
      <c r="C17" s="33">
        <f t="shared" si="1"/>
        <v>212</v>
      </c>
      <c r="D17" s="29">
        <f t="shared" si="2"/>
        <v>249</v>
      </c>
      <c r="E17" s="27">
        <f t="shared" si="3"/>
        <v>76</v>
      </c>
      <c r="F17" s="33">
        <v>30</v>
      </c>
      <c r="G17" s="29">
        <v>46</v>
      </c>
      <c r="H17" s="27">
        <f t="shared" si="4"/>
        <v>78</v>
      </c>
      <c r="I17" s="33">
        <v>40</v>
      </c>
      <c r="J17" s="57">
        <v>38</v>
      </c>
      <c r="K17" s="27">
        <f t="shared" si="5"/>
        <v>73</v>
      </c>
      <c r="L17" s="33">
        <v>37</v>
      </c>
      <c r="M17" s="29">
        <v>36</v>
      </c>
      <c r="N17" s="27">
        <f t="shared" si="6"/>
        <v>166</v>
      </c>
      <c r="O17" s="33">
        <v>74</v>
      </c>
      <c r="P17" s="29">
        <v>92</v>
      </c>
      <c r="Q17" s="27">
        <f t="shared" si="7"/>
        <v>68</v>
      </c>
      <c r="R17" s="33">
        <v>31</v>
      </c>
      <c r="S17" s="29">
        <v>37</v>
      </c>
    </row>
    <row r="18" spans="1:19" ht="12.75" customHeight="1">
      <c r="A18" s="5" t="s">
        <v>23</v>
      </c>
      <c r="B18" s="27">
        <f t="shared" si="0"/>
        <v>389</v>
      </c>
      <c r="C18" s="33">
        <f t="shared" si="1"/>
        <v>186</v>
      </c>
      <c r="D18" s="29">
        <f t="shared" si="2"/>
        <v>203</v>
      </c>
      <c r="E18" s="27">
        <f t="shared" si="3"/>
        <v>54</v>
      </c>
      <c r="F18" s="33">
        <v>27</v>
      </c>
      <c r="G18" s="29">
        <v>27</v>
      </c>
      <c r="H18" s="27">
        <f t="shared" si="4"/>
        <v>68</v>
      </c>
      <c r="I18" s="33">
        <v>26</v>
      </c>
      <c r="J18" s="57">
        <v>42</v>
      </c>
      <c r="K18" s="27">
        <f t="shared" si="5"/>
        <v>49</v>
      </c>
      <c r="L18" s="33">
        <v>25</v>
      </c>
      <c r="M18" s="29">
        <v>24</v>
      </c>
      <c r="N18" s="27">
        <f t="shared" si="6"/>
        <v>148</v>
      </c>
      <c r="O18" s="33">
        <v>67</v>
      </c>
      <c r="P18" s="29">
        <v>81</v>
      </c>
      <c r="Q18" s="27">
        <f t="shared" si="7"/>
        <v>70</v>
      </c>
      <c r="R18" s="33">
        <v>41</v>
      </c>
      <c r="S18" s="29">
        <v>29</v>
      </c>
    </row>
    <row r="19" spans="1:19" ht="12.75" customHeight="1">
      <c r="A19" s="5" t="s">
        <v>24</v>
      </c>
      <c r="B19" s="27">
        <f t="shared" si="0"/>
        <v>226</v>
      </c>
      <c r="C19" s="33">
        <f t="shared" si="1"/>
        <v>110</v>
      </c>
      <c r="D19" s="29">
        <f t="shared" si="2"/>
        <v>116</v>
      </c>
      <c r="E19" s="27">
        <f t="shared" si="3"/>
        <v>27</v>
      </c>
      <c r="F19" s="33">
        <v>14</v>
      </c>
      <c r="G19" s="29">
        <v>13</v>
      </c>
      <c r="H19" s="27">
        <f t="shared" si="4"/>
        <v>45</v>
      </c>
      <c r="I19" s="33">
        <v>23</v>
      </c>
      <c r="J19" s="57">
        <v>22</v>
      </c>
      <c r="K19" s="27">
        <f t="shared" si="5"/>
        <v>28</v>
      </c>
      <c r="L19" s="33">
        <v>14</v>
      </c>
      <c r="M19" s="29">
        <v>14</v>
      </c>
      <c r="N19" s="27">
        <f t="shared" si="6"/>
        <v>85</v>
      </c>
      <c r="O19" s="33">
        <v>42</v>
      </c>
      <c r="P19" s="29">
        <v>43</v>
      </c>
      <c r="Q19" s="27">
        <f t="shared" si="7"/>
        <v>41</v>
      </c>
      <c r="R19" s="33">
        <v>17</v>
      </c>
      <c r="S19" s="29">
        <v>24</v>
      </c>
    </row>
    <row r="20" spans="1:19" ht="13.5">
      <c r="A20" s="5" t="s">
        <v>25</v>
      </c>
      <c r="B20" s="27">
        <f t="shared" si="0"/>
        <v>136</v>
      </c>
      <c r="C20" s="33">
        <f t="shared" si="1"/>
        <v>63</v>
      </c>
      <c r="D20" s="29">
        <f t="shared" si="2"/>
        <v>73</v>
      </c>
      <c r="E20" s="27">
        <f t="shared" si="3"/>
        <v>24</v>
      </c>
      <c r="F20" s="33">
        <v>10</v>
      </c>
      <c r="G20" s="29">
        <v>14</v>
      </c>
      <c r="H20" s="27">
        <f t="shared" si="4"/>
        <v>20</v>
      </c>
      <c r="I20" s="33">
        <v>8</v>
      </c>
      <c r="J20" s="57">
        <v>12</v>
      </c>
      <c r="K20" s="27">
        <f t="shared" si="5"/>
        <v>17</v>
      </c>
      <c r="L20" s="33">
        <v>11</v>
      </c>
      <c r="M20" s="29">
        <v>6</v>
      </c>
      <c r="N20" s="27">
        <f t="shared" si="6"/>
        <v>47</v>
      </c>
      <c r="O20" s="33">
        <v>20</v>
      </c>
      <c r="P20" s="29">
        <v>27</v>
      </c>
      <c r="Q20" s="27">
        <f t="shared" si="7"/>
        <v>28</v>
      </c>
      <c r="R20" s="33">
        <v>14</v>
      </c>
      <c r="S20" s="29">
        <v>14</v>
      </c>
    </row>
    <row r="21" spans="1:19" ht="13.5">
      <c r="A21" s="5" t="s">
        <v>26</v>
      </c>
      <c r="B21" s="27">
        <f t="shared" si="0"/>
        <v>82</v>
      </c>
      <c r="C21" s="33">
        <f t="shared" si="1"/>
        <v>32</v>
      </c>
      <c r="D21" s="29">
        <f t="shared" si="2"/>
        <v>50</v>
      </c>
      <c r="E21" s="27">
        <f t="shared" si="3"/>
        <v>9</v>
      </c>
      <c r="F21" s="33">
        <v>5</v>
      </c>
      <c r="G21" s="29">
        <v>4</v>
      </c>
      <c r="H21" s="27">
        <f t="shared" si="4"/>
        <v>12</v>
      </c>
      <c r="I21" s="33">
        <v>5</v>
      </c>
      <c r="J21" s="57">
        <v>7</v>
      </c>
      <c r="K21" s="27">
        <f t="shared" si="5"/>
        <v>15</v>
      </c>
      <c r="L21" s="33">
        <v>5</v>
      </c>
      <c r="M21" s="29">
        <v>10</v>
      </c>
      <c r="N21" s="27">
        <f t="shared" si="6"/>
        <v>38</v>
      </c>
      <c r="O21" s="33">
        <v>15</v>
      </c>
      <c r="P21" s="29">
        <v>23</v>
      </c>
      <c r="Q21" s="27">
        <f t="shared" si="7"/>
        <v>8</v>
      </c>
      <c r="R21" s="33">
        <v>2</v>
      </c>
      <c r="S21" s="29">
        <v>6</v>
      </c>
    </row>
    <row r="22" spans="1:19" ht="13.5">
      <c r="A22" s="6" t="s">
        <v>4</v>
      </c>
      <c r="B22" s="27">
        <f t="shared" si="0"/>
        <v>1</v>
      </c>
      <c r="C22" s="52" t="s">
        <v>225</v>
      </c>
      <c r="D22" s="30">
        <f t="shared" si="2"/>
        <v>1</v>
      </c>
      <c r="E22" s="27">
        <f t="shared" si="3"/>
        <v>1</v>
      </c>
      <c r="F22" s="52" t="s">
        <v>225</v>
      </c>
      <c r="G22" s="29">
        <v>1</v>
      </c>
      <c r="H22" s="52" t="s">
        <v>225</v>
      </c>
      <c r="I22" s="52" t="s">
        <v>225</v>
      </c>
      <c r="J22" s="53" t="s">
        <v>225</v>
      </c>
      <c r="K22" s="52" t="s">
        <v>225</v>
      </c>
      <c r="L22" s="52" t="s">
        <v>225</v>
      </c>
      <c r="M22" s="53" t="s">
        <v>225</v>
      </c>
      <c r="N22" s="52" t="s">
        <v>225</v>
      </c>
      <c r="O22" s="52" t="s">
        <v>225</v>
      </c>
      <c r="P22" s="53" t="s">
        <v>225</v>
      </c>
      <c r="Q22" s="52" t="s">
        <v>225</v>
      </c>
      <c r="R22" s="52" t="s">
        <v>225</v>
      </c>
      <c r="S22" s="53" t="s">
        <v>225</v>
      </c>
    </row>
    <row r="23" spans="1:19" ht="13.5">
      <c r="A23" s="7" t="s">
        <v>0</v>
      </c>
      <c r="B23" s="31">
        <f>SUM(C23:D23)</f>
        <v>11172</v>
      </c>
      <c r="C23" s="34">
        <f>SUM(C5:C22)</f>
        <v>5467</v>
      </c>
      <c r="D23" s="28">
        <f>SUM(D5:D22)</f>
        <v>5705</v>
      </c>
      <c r="E23" s="31">
        <f>SUM(F23:G23)</f>
        <v>2146</v>
      </c>
      <c r="F23" s="34">
        <f>SUM(F5:F22)</f>
        <v>1004</v>
      </c>
      <c r="G23" s="28">
        <f>SUM(G5:G22)</f>
        <v>1142</v>
      </c>
      <c r="H23" s="31">
        <f>SUM(I23:J23)</f>
        <v>1621</v>
      </c>
      <c r="I23" s="34">
        <f>SUM(I5:I22)</f>
        <v>792</v>
      </c>
      <c r="J23" s="58">
        <f>SUM(J5:J22)</f>
        <v>829</v>
      </c>
      <c r="K23" s="31">
        <f>SUM(L23:M23)</f>
        <v>1649</v>
      </c>
      <c r="L23" s="34">
        <f>SUM(L5:L22)</f>
        <v>809</v>
      </c>
      <c r="M23" s="28">
        <f>SUM(M5:M22)</f>
        <v>840</v>
      </c>
      <c r="N23" s="31">
        <f>SUM(O23:P23)</f>
        <v>3774</v>
      </c>
      <c r="O23" s="34">
        <f>SUM(O5:O22)</f>
        <v>1881</v>
      </c>
      <c r="P23" s="28">
        <f>SUM(P5:P22)</f>
        <v>1893</v>
      </c>
      <c r="Q23" s="31">
        <f>SUM(R23:S23)</f>
        <v>1982</v>
      </c>
      <c r="R23" s="34">
        <f>SUM(R5:R22)</f>
        <v>981</v>
      </c>
      <c r="S23" s="28">
        <f>SUM(S5:S22)</f>
        <v>1001</v>
      </c>
    </row>
    <row r="24" spans="1:19" ht="13.5">
      <c r="A24" s="8"/>
      <c r="B24" s="32"/>
      <c r="C24" s="35"/>
      <c r="D24" s="30"/>
      <c r="E24" s="32"/>
      <c r="F24" s="35"/>
      <c r="G24" s="30"/>
      <c r="H24" s="32"/>
      <c r="I24" s="35"/>
      <c r="J24" s="59"/>
      <c r="K24" s="32"/>
      <c r="L24" s="35"/>
      <c r="M24" s="30"/>
      <c r="N24" s="32"/>
      <c r="O24" s="35"/>
      <c r="P24" s="30"/>
      <c r="Q24" s="32"/>
      <c r="R24" s="35"/>
      <c r="S24" s="30"/>
    </row>
  </sheetData>
  <sheetProtection/>
  <printOptions/>
  <pageMargins left="0.7874015748031497" right="0.7874015748031497" top="1.2598425196850394" bottom="0.984251968503937" header="0.9448818897637796" footer="0.5118110236220472"/>
  <pageSetup horizontalDpi="300" verticalDpi="300" orientation="landscape" paperSize="9" scale="85" r:id="rId1"/>
  <headerFooter alignWithMargins="0">
    <oddHeader>&amp;L&amp;"ＭＳ 明朝,太字"&amp;18昭和25年国勢調査年齢（5歳階級別）・男女別人口</oddHeader>
    <oddFooter>&amp;C&amp;P / &amp;N ページ</oddFooter>
  </headerFooter>
  <colBreaks count="1" manualBreakCount="1">
    <brk id="16" min="1" max="23" man="1"/>
  </colBreaks>
  <ignoredErrors>
    <ignoredError sqref="E23 H23 K23 N23 Q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8" sqref="C18"/>
    </sheetView>
  </sheetViews>
  <sheetFormatPr defaultColWidth="9.00390625" defaultRowHeight="13.5"/>
  <sheetData>
    <row r="1" spans="1:4" ht="21.75" customHeight="1">
      <c r="A1" s="1" t="s">
        <v>202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1142</v>
      </c>
      <c r="C5" s="24">
        <v>597</v>
      </c>
      <c r="D5" s="15">
        <v>545</v>
      </c>
    </row>
    <row r="6" spans="1:4" ht="12.75" customHeight="1">
      <c r="A6" s="4" t="s">
        <v>27</v>
      </c>
      <c r="B6" s="14">
        <f aca="true" t="shared" si="0" ref="B6:B25">SUM(C6:D6)</f>
        <v>1303</v>
      </c>
      <c r="C6" s="24">
        <v>681</v>
      </c>
      <c r="D6" s="15">
        <v>622</v>
      </c>
    </row>
    <row r="7" spans="1:4" ht="12.75" customHeight="1">
      <c r="A7" s="4" t="s">
        <v>28</v>
      </c>
      <c r="B7" s="14">
        <f t="shared" si="0"/>
        <v>1070</v>
      </c>
      <c r="C7" s="24">
        <v>543</v>
      </c>
      <c r="D7" s="15">
        <v>527</v>
      </c>
    </row>
    <row r="8" spans="1:4" ht="12.75" customHeight="1">
      <c r="A8" s="5" t="s">
        <v>29</v>
      </c>
      <c r="B8" s="14">
        <f t="shared" si="0"/>
        <v>886</v>
      </c>
      <c r="C8" s="24">
        <v>458</v>
      </c>
      <c r="D8" s="15">
        <v>428</v>
      </c>
    </row>
    <row r="9" spans="1:4" ht="12.75" customHeight="1">
      <c r="A9" s="5" t="s">
        <v>30</v>
      </c>
      <c r="B9" s="14">
        <f t="shared" si="0"/>
        <v>972</v>
      </c>
      <c r="C9" s="24">
        <v>466</v>
      </c>
      <c r="D9" s="15">
        <v>506</v>
      </c>
    </row>
    <row r="10" spans="1:4" ht="12.75" customHeight="1">
      <c r="A10" s="5" t="s">
        <v>31</v>
      </c>
      <c r="B10" s="14">
        <f t="shared" si="0"/>
        <v>934</v>
      </c>
      <c r="C10" s="24">
        <v>485</v>
      </c>
      <c r="D10" s="15">
        <v>449</v>
      </c>
    </row>
    <row r="11" spans="1:4" ht="12.75" customHeight="1">
      <c r="A11" s="5" t="s">
        <v>32</v>
      </c>
      <c r="B11" s="14">
        <f t="shared" si="0"/>
        <v>861</v>
      </c>
      <c r="C11" s="24">
        <v>399</v>
      </c>
      <c r="D11" s="15">
        <v>462</v>
      </c>
    </row>
    <row r="12" spans="1:4" ht="12.75" customHeight="1">
      <c r="A12" s="5" t="s">
        <v>33</v>
      </c>
      <c r="B12" s="14">
        <f t="shared" si="0"/>
        <v>645</v>
      </c>
      <c r="C12" s="24">
        <v>284</v>
      </c>
      <c r="D12" s="15">
        <v>361</v>
      </c>
    </row>
    <row r="13" spans="1:4" ht="12.75" customHeight="1">
      <c r="A13" s="5" t="s">
        <v>34</v>
      </c>
      <c r="B13" s="14">
        <f t="shared" si="0"/>
        <v>600</v>
      </c>
      <c r="C13" s="24">
        <v>289</v>
      </c>
      <c r="D13" s="15">
        <v>311</v>
      </c>
    </row>
    <row r="14" spans="1:4" ht="12.75" customHeight="1">
      <c r="A14" s="5" t="s">
        <v>35</v>
      </c>
      <c r="B14" s="14">
        <f t="shared" si="0"/>
        <v>582</v>
      </c>
      <c r="C14" s="24">
        <v>288</v>
      </c>
      <c r="D14" s="15">
        <v>294</v>
      </c>
    </row>
    <row r="15" spans="1:4" ht="12.75" customHeight="1">
      <c r="A15" s="5" t="s">
        <v>36</v>
      </c>
      <c r="B15" s="14">
        <f t="shared" si="0"/>
        <v>501</v>
      </c>
      <c r="C15" s="24">
        <v>244</v>
      </c>
      <c r="D15" s="15">
        <v>257</v>
      </c>
    </row>
    <row r="16" spans="1:4" ht="12.75" customHeight="1">
      <c r="A16" s="5" t="s">
        <v>37</v>
      </c>
      <c r="B16" s="14">
        <f t="shared" si="0"/>
        <v>525</v>
      </c>
      <c r="C16" s="24">
        <v>253</v>
      </c>
      <c r="D16" s="15">
        <v>272</v>
      </c>
    </row>
    <row r="17" spans="1:4" ht="12.75" customHeight="1">
      <c r="A17" s="5" t="s">
        <v>38</v>
      </c>
      <c r="B17" s="14">
        <f t="shared" si="0"/>
        <v>371</v>
      </c>
      <c r="C17" s="24">
        <v>184</v>
      </c>
      <c r="D17" s="15">
        <v>187</v>
      </c>
    </row>
    <row r="18" spans="1:4" ht="12.75" customHeight="1">
      <c r="A18" s="5" t="s">
        <v>39</v>
      </c>
      <c r="B18" s="14">
        <f t="shared" si="0"/>
        <v>410</v>
      </c>
      <c r="C18" s="24">
        <v>186</v>
      </c>
      <c r="D18" s="15">
        <v>224</v>
      </c>
    </row>
    <row r="19" spans="1:4" ht="12.75" customHeight="1">
      <c r="A19" s="5" t="s">
        <v>40</v>
      </c>
      <c r="B19" s="14">
        <f t="shared" si="0"/>
        <v>292</v>
      </c>
      <c r="C19" s="24">
        <v>135</v>
      </c>
      <c r="D19" s="15">
        <v>157</v>
      </c>
    </row>
    <row r="20" spans="1:4" ht="13.5">
      <c r="A20" s="5" t="s">
        <v>41</v>
      </c>
      <c r="B20" s="14">
        <f t="shared" si="0"/>
        <v>172</v>
      </c>
      <c r="C20" s="24">
        <v>89</v>
      </c>
      <c r="D20" s="15">
        <v>83</v>
      </c>
    </row>
    <row r="21" spans="1:4" ht="13.5">
      <c r="A21" s="5" t="s">
        <v>42</v>
      </c>
      <c r="B21" s="14">
        <f t="shared" si="0"/>
        <v>77</v>
      </c>
      <c r="C21" s="24">
        <v>31</v>
      </c>
      <c r="D21" s="15">
        <v>46</v>
      </c>
    </row>
    <row r="22" spans="1:4" ht="13.5">
      <c r="A22" s="5" t="s">
        <v>43</v>
      </c>
      <c r="B22" s="14">
        <f t="shared" si="0"/>
        <v>23</v>
      </c>
      <c r="C22" s="24">
        <v>8</v>
      </c>
      <c r="D22" s="15">
        <v>15</v>
      </c>
    </row>
    <row r="23" spans="1:4" ht="13.5">
      <c r="A23" s="5" t="s">
        <v>44</v>
      </c>
      <c r="B23" s="14">
        <f t="shared" si="0"/>
        <v>5</v>
      </c>
      <c r="C23" s="24">
        <v>2</v>
      </c>
      <c r="D23" s="15">
        <v>3</v>
      </c>
    </row>
    <row r="24" spans="1:4" ht="13.5">
      <c r="A24" s="5" t="s">
        <v>45</v>
      </c>
      <c r="B24" s="52" t="s">
        <v>225</v>
      </c>
      <c r="C24" s="52" t="s">
        <v>225</v>
      </c>
      <c r="D24" s="53" t="s">
        <v>225</v>
      </c>
    </row>
    <row r="25" spans="1:4" ht="13.5">
      <c r="A25" s="6" t="s">
        <v>4</v>
      </c>
      <c r="B25" s="14">
        <f t="shared" si="0"/>
        <v>1</v>
      </c>
      <c r="C25" s="24">
        <v>1</v>
      </c>
      <c r="D25" s="53" t="s">
        <v>225</v>
      </c>
    </row>
    <row r="26" spans="1:4" ht="13.5">
      <c r="A26" s="7" t="s">
        <v>0</v>
      </c>
      <c r="B26" s="16">
        <f>SUM(C26:D26)</f>
        <v>11372</v>
      </c>
      <c r="C26" s="25">
        <f>SUM(C5:C25)</f>
        <v>5623</v>
      </c>
      <c r="D26" s="17">
        <f>SUM(D5:D25)</f>
        <v>5749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1" sqref="C21"/>
    </sheetView>
  </sheetViews>
  <sheetFormatPr defaultColWidth="9.00390625" defaultRowHeight="13.5"/>
  <sheetData>
    <row r="1" spans="1:4" ht="21.75" customHeight="1">
      <c r="A1" s="1" t="s">
        <v>203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915</v>
      </c>
      <c r="C5" s="24">
        <v>456</v>
      </c>
      <c r="D5" s="15">
        <v>459</v>
      </c>
    </row>
    <row r="6" spans="1:4" ht="12.75" customHeight="1">
      <c r="A6" s="4" t="s">
        <v>46</v>
      </c>
      <c r="B6" s="14">
        <f aca="true" t="shared" si="0" ref="B6:B23">SUM(C6:D6)</f>
        <v>1133</v>
      </c>
      <c r="C6" s="24">
        <v>584</v>
      </c>
      <c r="D6" s="15">
        <v>549</v>
      </c>
    </row>
    <row r="7" spans="1:4" ht="12.75" customHeight="1">
      <c r="A7" s="4" t="s">
        <v>47</v>
      </c>
      <c r="B7" s="14">
        <f t="shared" si="0"/>
        <v>1269</v>
      </c>
      <c r="C7" s="24">
        <v>660</v>
      </c>
      <c r="D7" s="15">
        <v>609</v>
      </c>
    </row>
    <row r="8" spans="1:4" ht="12.75" customHeight="1">
      <c r="A8" s="5" t="s">
        <v>48</v>
      </c>
      <c r="B8" s="14">
        <f t="shared" si="0"/>
        <v>681</v>
      </c>
      <c r="C8" s="24">
        <v>358</v>
      </c>
      <c r="D8" s="15">
        <v>323</v>
      </c>
    </row>
    <row r="9" spans="1:4" ht="12.75" customHeight="1">
      <c r="A9" s="5" t="s">
        <v>49</v>
      </c>
      <c r="B9" s="14">
        <f t="shared" si="0"/>
        <v>702</v>
      </c>
      <c r="C9" s="24">
        <v>324</v>
      </c>
      <c r="D9" s="15">
        <v>378</v>
      </c>
    </row>
    <row r="10" spans="1:4" ht="12.75" customHeight="1">
      <c r="A10" s="5" t="s">
        <v>50</v>
      </c>
      <c r="B10" s="14">
        <f t="shared" si="0"/>
        <v>847</v>
      </c>
      <c r="C10" s="24">
        <v>407</v>
      </c>
      <c r="D10" s="15">
        <v>440</v>
      </c>
    </row>
    <row r="11" spans="1:4" ht="12.75" customHeight="1">
      <c r="A11" s="5" t="s">
        <v>51</v>
      </c>
      <c r="B11" s="14">
        <f t="shared" si="0"/>
        <v>809</v>
      </c>
      <c r="C11" s="24">
        <v>393</v>
      </c>
      <c r="D11" s="15">
        <v>416</v>
      </c>
    </row>
    <row r="12" spans="1:4" ht="12.75" customHeight="1">
      <c r="A12" s="5" t="s">
        <v>52</v>
      </c>
      <c r="B12" s="14">
        <f t="shared" si="0"/>
        <v>835</v>
      </c>
      <c r="C12" s="24">
        <v>376</v>
      </c>
      <c r="D12" s="15">
        <v>459</v>
      </c>
    </row>
    <row r="13" spans="1:4" ht="12.75" customHeight="1">
      <c r="A13" s="5" t="s">
        <v>53</v>
      </c>
      <c r="B13" s="14">
        <f t="shared" si="0"/>
        <v>623</v>
      </c>
      <c r="C13" s="24">
        <v>270</v>
      </c>
      <c r="D13" s="15">
        <v>353</v>
      </c>
    </row>
    <row r="14" spans="1:4" ht="12.75" customHeight="1">
      <c r="A14" s="5" t="s">
        <v>54</v>
      </c>
      <c r="B14" s="14">
        <f t="shared" si="0"/>
        <v>572</v>
      </c>
      <c r="C14" s="24">
        <v>263</v>
      </c>
      <c r="D14" s="15">
        <v>309</v>
      </c>
    </row>
    <row r="15" spans="1:4" ht="12.75" customHeight="1">
      <c r="A15" s="5" t="s">
        <v>55</v>
      </c>
      <c r="B15" s="14">
        <f t="shared" si="0"/>
        <v>555</v>
      </c>
      <c r="C15" s="24">
        <v>270</v>
      </c>
      <c r="D15" s="15">
        <v>285</v>
      </c>
    </row>
    <row r="16" spans="1:4" ht="12.75" customHeight="1">
      <c r="A16" s="5" t="s">
        <v>56</v>
      </c>
      <c r="B16" s="14">
        <f t="shared" si="0"/>
        <v>473</v>
      </c>
      <c r="C16" s="24">
        <v>232</v>
      </c>
      <c r="D16" s="15">
        <v>241</v>
      </c>
    </row>
    <row r="17" spans="1:4" ht="12.75" customHeight="1">
      <c r="A17" s="5" t="s">
        <v>57</v>
      </c>
      <c r="B17" s="14">
        <f t="shared" si="0"/>
        <v>495</v>
      </c>
      <c r="C17" s="24">
        <v>239</v>
      </c>
      <c r="D17" s="15">
        <v>256</v>
      </c>
    </row>
    <row r="18" spans="1:4" ht="12.75" customHeight="1">
      <c r="A18" s="5" t="s">
        <v>58</v>
      </c>
      <c r="B18" s="14">
        <f t="shared" si="0"/>
        <v>331</v>
      </c>
      <c r="C18" s="24">
        <v>164</v>
      </c>
      <c r="D18" s="15">
        <v>167</v>
      </c>
    </row>
    <row r="19" spans="1:4" ht="12.75" customHeight="1">
      <c r="A19" s="5" t="s">
        <v>59</v>
      </c>
      <c r="B19" s="14">
        <f t="shared" si="0"/>
        <v>345</v>
      </c>
      <c r="C19" s="24">
        <v>149</v>
      </c>
      <c r="D19" s="15">
        <v>196</v>
      </c>
    </row>
    <row r="20" spans="1:4" ht="13.5">
      <c r="A20" s="5" t="s">
        <v>60</v>
      </c>
      <c r="B20" s="14">
        <f t="shared" si="0"/>
        <v>217</v>
      </c>
      <c r="C20" s="24">
        <v>97</v>
      </c>
      <c r="D20" s="15">
        <v>120</v>
      </c>
    </row>
    <row r="21" spans="1:4" ht="13.5">
      <c r="A21" s="5" t="s">
        <v>61</v>
      </c>
      <c r="B21" s="14">
        <f t="shared" si="0"/>
        <v>106</v>
      </c>
      <c r="C21" s="24">
        <v>50</v>
      </c>
      <c r="D21" s="15">
        <v>56</v>
      </c>
    </row>
    <row r="22" spans="1:4" ht="13.5">
      <c r="A22" s="5" t="s">
        <v>62</v>
      </c>
      <c r="B22" s="14">
        <f t="shared" si="0"/>
        <v>38</v>
      </c>
      <c r="C22" s="24">
        <v>11</v>
      </c>
      <c r="D22" s="15">
        <v>27</v>
      </c>
    </row>
    <row r="23" spans="1:4" ht="13.5">
      <c r="A23" s="5" t="s">
        <v>63</v>
      </c>
      <c r="B23" s="14">
        <f t="shared" si="0"/>
        <v>5</v>
      </c>
      <c r="C23" s="24">
        <v>2</v>
      </c>
      <c r="D23" s="15">
        <v>3</v>
      </c>
    </row>
    <row r="24" spans="1:4" ht="13.5">
      <c r="A24" s="5" t="s">
        <v>64</v>
      </c>
      <c r="B24" s="52" t="s">
        <v>225</v>
      </c>
      <c r="C24" s="52" t="s">
        <v>225</v>
      </c>
      <c r="D24" s="53" t="s">
        <v>225</v>
      </c>
    </row>
    <row r="25" spans="1:4" ht="13.5">
      <c r="A25" s="6" t="s">
        <v>4</v>
      </c>
      <c r="B25" s="52" t="s">
        <v>225</v>
      </c>
      <c r="C25" s="52" t="s">
        <v>225</v>
      </c>
      <c r="D25" s="53" t="s">
        <v>225</v>
      </c>
    </row>
    <row r="26" spans="1:4" ht="13.5">
      <c r="A26" s="7" t="s">
        <v>0</v>
      </c>
      <c r="B26" s="16">
        <f>SUM(C26:D26)</f>
        <v>10951</v>
      </c>
      <c r="C26" s="25">
        <f>SUM(C5:C25)</f>
        <v>5305</v>
      </c>
      <c r="D26" s="17">
        <f>SUM(D5:D25)</f>
        <v>5646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8" sqref="C18"/>
    </sheetView>
  </sheetViews>
  <sheetFormatPr defaultColWidth="9.00390625" defaultRowHeight="13.5"/>
  <sheetData>
    <row r="1" spans="1:4" ht="21.75" customHeight="1">
      <c r="A1" s="1" t="s">
        <v>204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680</v>
      </c>
      <c r="C5" s="24">
        <v>331</v>
      </c>
      <c r="D5" s="15">
        <v>349</v>
      </c>
    </row>
    <row r="6" spans="1:4" ht="12.75" customHeight="1">
      <c r="A6" s="4" t="s">
        <v>65</v>
      </c>
      <c r="B6" s="14">
        <f aca="true" t="shared" si="0" ref="B6:B23">SUM(C6:D6)</f>
        <v>896</v>
      </c>
      <c r="C6" s="24">
        <v>450</v>
      </c>
      <c r="D6" s="15">
        <v>446</v>
      </c>
    </row>
    <row r="7" spans="1:4" ht="12.75" customHeight="1">
      <c r="A7" s="4" t="s">
        <v>66</v>
      </c>
      <c r="B7" s="14">
        <f t="shared" si="0"/>
        <v>1091</v>
      </c>
      <c r="C7" s="24">
        <v>558</v>
      </c>
      <c r="D7" s="15">
        <v>533</v>
      </c>
    </row>
    <row r="8" spans="1:4" ht="12.75" customHeight="1">
      <c r="A8" s="5" t="s">
        <v>67</v>
      </c>
      <c r="B8" s="14">
        <f t="shared" si="0"/>
        <v>774</v>
      </c>
      <c r="C8" s="24">
        <v>387</v>
      </c>
      <c r="D8" s="15">
        <v>387</v>
      </c>
    </row>
    <row r="9" spans="1:4" ht="12.75" customHeight="1">
      <c r="A9" s="5" t="s">
        <v>68</v>
      </c>
      <c r="B9" s="14">
        <f t="shared" si="0"/>
        <v>466</v>
      </c>
      <c r="C9" s="24">
        <v>193</v>
      </c>
      <c r="D9" s="15">
        <v>273</v>
      </c>
    </row>
    <row r="10" spans="1:4" ht="12.75" customHeight="1">
      <c r="A10" s="5" t="s">
        <v>69</v>
      </c>
      <c r="B10" s="14">
        <f t="shared" si="0"/>
        <v>576</v>
      </c>
      <c r="C10" s="24">
        <v>262</v>
      </c>
      <c r="D10" s="15">
        <v>314</v>
      </c>
    </row>
    <row r="11" spans="1:4" ht="12.75" customHeight="1">
      <c r="A11" s="5" t="s">
        <v>70</v>
      </c>
      <c r="B11" s="14">
        <f t="shared" si="0"/>
        <v>769</v>
      </c>
      <c r="C11" s="24">
        <v>350</v>
      </c>
      <c r="D11" s="15">
        <v>419</v>
      </c>
    </row>
    <row r="12" spans="1:4" ht="12.75" customHeight="1">
      <c r="A12" s="5" t="s">
        <v>71</v>
      </c>
      <c r="B12" s="14">
        <f t="shared" si="0"/>
        <v>749</v>
      </c>
      <c r="C12" s="24">
        <v>363</v>
      </c>
      <c r="D12" s="15">
        <v>386</v>
      </c>
    </row>
    <row r="13" spans="1:4" ht="12.75" customHeight="1">
      <c r="A13" s="5" t="s">
        <v>72</v>
      </c>
      <c r="B13" s="14">
        <f t="shared" si="0"/>
        <v>776</v>
      </c>
      <c r="C13" s="24">
        <v>346</v>
      </c>
      <c r="D13" s="15">
        <v>430</v>
      </c>
    </row>
    <row r="14" spans="1:4" ht="12.75" customHeight="1">
      <c r="A14" s="5" t="s">
        <v>73</v>
      </c>
      <c r="B14" s="14">
        <f t="shared" si="0"/>
        <v>590</v>
      </c>
      <c r="C14" s="24">
        <v>244</v>
      </c>
      <c r="D14" s="15">
        <v>346</v>
      </c>
    </row>
    <row r="15" spans="1:4" ht="12.75" customHeight="1">
      <c r="A15" s="5" t="s">
        <v>74</v>
      </c>
      <c r="B15" s="14">
        <f t="shared" si="0"/>
        <v>558</v>
      </c>
      <c r="C15" s="24">
        <v>263</v>
      </c>
      <c r="D15" s="15">
        <v>295</v>
      </c>
    </row>
    <row r="16" spans="1:4" ht="12.75" customHeight="1">
      <c r="A16" s="5" t="s">
        <v>75</v>
      </c>
      <c r="B16" s="14">
        <f t="shared" si="0"/>
        <v>518</v>
      </c>
      <c r="C16" s="24">
        <v>243</v>
      </c>
      <c r="D16" s="15">
        <v>275</v>
      </c>
    </row>
    <row r="17" spans="1:4" ht="12.75" customHeight="1">
      <c r="A17" s="5" t="s">
        <v>76</v>
      </c>
      <c r="B17" s="14">
        <f t="shared" si="0"/>
        <v>444</v>
      </c>
      <c r="C17" s="24">
        <v>222</v>
      </c>
      <c r="D17" s="15">
        <v>222</v>
      </c>
    </row>
    <row r="18" spans="1:4" ht="12.75" customHeight="1">
      <c r="A18" s="5" t="s">
        <v>77</v>
      </c>
      <c r="B18" s="14">
        <f t="shared" si="0"/>
        <v>438</v>
      </c>
      <c r="C18" s="24">
        <v>196</v>
      </c>
      <c r="D18" s="15">
        <v>242</v>
      </c>
    </row>
    <row r="19" spans="1:4" ht="12.75" customHeight="1">
      <c r="A19" s="5" t="s">
        <v>78</v>
      </c>
      <c r="B19" s="14">
        <f t="shared" si="0"/>
        <v>267</v>
      </c>
      <c r="C19" s="24">
        <v>131</v>
      </c>
      <c r="D19" s="15">
        <v>136</v>
      </c>
    </row>
    <row r="20" spans="1:4" ht="13.5">
      <c r="A20" s="5" t="s">
        <v>79</v>
      </c>
      <c r="B20" s="14">
        <f t="shared" si="0"/>
        <v>234</v>
      </c>
      <c r="C20" s="24">
        <v>99</v>
      </c>
      <c r="D20" s="15">
        <v>135</v>
      </c>
    </row>
    <row r="21" spans="1:4" ht="13.5">
      <c r="A21" s="5" t="s">
        <v>80</v>
      </c>
      <c r="B21" s="14">
        <f t="shared" si="0"/>
        <v>128</v>
      </c>
      <c r="C21" s="24">
        <v>59</v>
      </c>
      <c r="D21" s="15">
        <v>69</v>
      </c>
    </row>
    <row r="22" spans="1:4" ht="13.5">
      <c r="A22" s="5" t="s">
        <v>81</v>
      </c>
      <c r="B22" s="14">
        <f t="shared" si="0"/>
        <v>45</v>
      </c>
      <c r="C22" s="24">
        <v>18</v>
      </c>
      <c r="D22" s="15">
        <v>27</v>
      </c>
    </row>
    <row r="23" spans="1:4" ht="13.5">
      <c r="A23" s="5" t="s">
        <v>82</v>
      </c>
      <c r="B23" s="14">
        <f t="shared" si="0"/>
        <v>6</v>
      </c>
      <c r="C23" s="52" t="s">
        <v>225</v>
      </c>
      <c r="D23" s="15">
        <v>6</v>
      </c>
    </row>
    <row r="24" spans="1:4" ht="13.5">
      <c r="A24" s="5" t="s">
        <v>83</v>
      </c>
      <c r="B24" s="52" t="s">
        <v>225</v>
      </c>
      <c r="C24" s="52" t="s">
        <v>225</v>
      </c>
      <c r="D24" s="53" t="s">
        <v>225</v>
      </c>
    </row>
    <row r="25" spans="1:4" ht="13.5">
      <c r="A25" s="6" t="s">
        <v>4</v>
      </c>
      <c r="B25" s="52" t="s">
        <v>225</v>
      </c>
      <c r="C25" s="52" t="s">
        <v>225</v>
      </c>
      <c r="D25" s="53" t="s">
        <v>225</v>
      </c>
    </row>
    <row r="26" spans="1:4" ht="13.5">
      <c r="A26" s="7" t="s">
        <v>0</v>
      </c>
      <c r="B26" s="16">
        <f>SUM(C26:D26)</f>
        <v>10005</v>
      </c>
      <c r="C26" s="25">
        <f>SUM(C5:C25)</f>
        <v>4715</v>
      </c>
      <c r="D26" s="17">
        <f>SUM(D5:D25)</f>
        <v>5290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E6" sqref="E6"/>
    </sheetView>
  </sheetViews>
  <sheetFormatPr defaultColWidth="9.00390625" defaultRowHeight="13.5"/>
  <sheetData>
    <row r="1" spans="1:4" ht="21.75" customHeight="1">
      <c r="A1" s="1" t="s">
        <v>205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4" ht="12.75" customHeight="1">
      <c r="A3" s="12"/>
      <c r="B3" s="20"/>
      <c r="C3" s="9" t="s">
        <v>5</v>
      </c>
      <c r="D3" s="10"/>
    </row>
    <row r="4" spans="1:4" ht="12.75" customHeight="1">
      <c r="A4" s="13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4">
        <f>SUM(C5:D5)</f>
        <v>478</v>
      </c>
      <c r="C5" s="24">
        <v>252</v>
      </c>
      <c r="D5" s="15">
        <v>226</v>
      </c>
    </row>
    <row r="6" spans="1:4" ht="12.75" customHeight="1">
      <c r="A6" s="4" t="s">
        <v>84</v>
      </c>
      <c r="B6" s="14">
        <f aca="true" t="shared" si="0" ref="B6:B24">SUM(C6:D6)</f>
        <v>670</v>
      </c>
      <c r="C6" s="24">
        <v>344</v>
      </c>
      <c r="D6" s="15">
        <v>326</v>
      </c>
    </row>
    <row r="7" spans="1:4" ht="12.75" customHeight="1">
      <c r="A7" s="4" t="s">
        <v>85</v>
      </c>
      <c r="B7" s="14">
        <f t="shared" si="0"/>
        <v>873</v>
      </c>
      <c r="C7" s="24">
        <v>430</v>
      </c>
      <c r="D7" s="15">
        <v>443</v>
      </c>
    </row>
    <row r="8" spans="1:4" ht="12.75" customHeight="1">
      <c r="A8" s="5" t="s">
        <v>86</v>
      </c>
      <c r="B8" s="14">
        <f t="shared" si="0"/>
        <v>643</v>
      </c>
      <c r="C8" s="24">
        <v>323</v>
      </c>
      <c r="D8" s="15">
        <v>320</v>
      </c>
    </row>
    <row r="9" spans="1:4" ht="12.75" customHeight="1">
      <c r="A9" s="5" t="s">
        <v>87</v>
      </c>
      <c r="B9" s="14">
        <f t="shared" si="0"/>
        <v>485</v>
      </c>
      <c r="C9" s="24">
        <v>191</v>
      </c>
      <c r="D9" s="15">
        <v>294</v>
      </c>
    </row>
    <row r="10" spans="1:4" ht="12.75" customHeight="1">
      <c r="A10" s="5" t="s">
        <v>88</v>
      </c>
      <c r="B10" s="14">
        <f t="shared" si="0"/>
        <v>450</v>
      </c>
      <c r="C10" s="24">
        <v>213</v>
      </c>
      <c r="D10" s="15">
        <v>237</v>
      </c>
    </row>
    <row r="11" spans="1:4" ht="12.75" customHeight="1">
      <c r="A11" s="5" t="s">
        <v>89</v>
      </c>
      <c r="B11" s="14">
        <f t="shared" si="0"/>
        <v>526</v>
      </c>
      <c r="C11" s="24">
        <v>230</v>
      </c>
      <c r="D11" s="15">
        <v>296</v>
      </c>
    </row>
    <row r="12" spans="1:4" ht="12.75" customHeight="1">
      <c r="A12" s="5" t="s">
        <v>90</v>
      </c>
      <c r="B12" s="14">
        <f t="shared" si="0"/>
        <v>767</v>
      </c>
      <c r="C12" s="24">
        <v>344</v>
      </c>
      <c r="D12" s="15">
        <v>423</v>
      </c>
    </row>
    <row r="13" spans="1:4" ht="12.75" customHeight="1">
      <c r="A13" s="5" t="s">
        <v>91</v>
      </c>
      <c r="B13" s="14">
        <f t="shared" si="0"/>
        <v>725</v>
      </c>
      <c r="C13" s="24">
        <v>353</v>
      </c>
      <c r="D13" s="15">
        <v>372</v>
      </c>
    </row>
    <row r="14" spans="1:4" ht="12.75" customHeight="1">
      <c r="A14" s="5" t="s">
        <v>92</v>
      </c>
      <c r="B14" s="14">
        <f t="shared" si="0"/>
        <v>729</v>
      </c>
      <c r="C14" s="24">
        <v>315</v>
      </c>
      <c r="D14" s="15">
        <v>414</v>
      </c>
    </row>
    <row r="15" spans="1:4" ht="12.75" customHeight="1">
      <c r="A15" s="5" t="s">
        <v>93</v>
      </c>
      <c r="B15" s="14">
        <f t="shared" si="0"/>
        <v>564</v>
      </c>
      <c r="C15" s="24">
        <v>226</v>
      </c>
      <c r="D15" s="15">
        <v>338</v>
      </c>
    </row>
    <row r="16" spans="1:4" ht="12.75" customHeight="1">
      <c r="A16" s="5" t="s">
        <v>94</v>
      </c>
      <c r="B16" s="14">
        <f t="shared" si="0"/>
        <v>524</v>
      </c>
      <c r="C16" s="24">
        <v>245</v>
      </c>
      <c r="D16" s="15">
        <v>279</v>
      </c>
    </row>
    <row r="17" spans="1:4" ht="12.75" customHeight="1">
      <c r="A17" s="5" t="s">
        <v>95</v>
      </c>
      <c r="B17" s="14">
        <f t="shared" si="0"/>
        <v>487</v>
      </c>
      <c r="C17" s="24">
        <v>228</v>
      </c>
      <c r="D17" s="15">
        <v>259</v>
      </c>
    </row>
    <row r="18" spans="1:4" ht="12.75" customHeight="1">
      <c r="A18" s="5" t="s">
        <v>96</v>
      </c>
      <c r="B18" s="14">
        <f t="shared" si="0"/>
        <v>412</v>
      </c>
      <c r="C18" s="24">
        <v>192</v>
      </c>
      <c r="D18" s="15">
        <v>220</v>
      </c>
    </row>
    <row r="19" spans="1:4" ht="12.75" customHeight="1">
      <c r="A19" s="5" t="s">
        <v>97</v>
      </c>
      <c r="B19" s="14">
        <f t="shared" si="0"/>
        <v>379</v>
      </c>
      <c r="C19" s="24">
        <v>153</v>
      </c>
      <c r="D19" s="15">
        <v>226</v>
      </c>
    </row>
    <row r="20" spans="1:4" ht="13.5">
      <c r="A20" s="5" t="s">
        <v>98</v>
      </c>
      <c r="B20" s="14">
        <f t="shared" si="0"/>
        <v>216</v>
      </c>
      <c r="C20" s="24">
        <v>105</v>
      </c>
      <c r="D20" s="15">
        <v>111</v>
      </c>
    </row>
    <row r="21" spans="1:4" ht="13.5">
      <c r="A21" s="5" t="s">
        <v>99</v>
      </c>
      <c r="B21" s="14">
        <f t="shared" si="0"/>
        <v>151</v>
      </c>
      <c r="C21" s="24">
        <v>58</v>
      </c>
      <c r="D21" s="15">
        <v>93</v>
      </c>
    </row>
    <row r="22" spans="1:4" ht="13.5">
      <c r="A22" s="5" t="s">
        <v>100</v>
      </c>
      <c r="B22" s="14">
        <f t="shared" si="0"/>
        <v>68</v>
      </c>
      <c r="C22" s="24">
        <v>25</v>
      </c>
      <c r="D22" s="15">
        <v>43</v>
      </c>
    </row>
    <row r="23" spans="1:4" ht="13.5">
      <c r="A23" s="5" t="s">
        <v>101</v>
      </c>
      <c r="B23" s="14">
        <f t="shared" si="0"/>
        <v>8</v>
      </c>
      <c r="C23" s="24">
        <v>4</v>
      </c>
      <c r="D23" s="15">
        <v>4</v>
      </c>
    </row>
    <row r="24" spans="1:4" ht="13.5">
      <c r="A24" s="5" t="s">
        <v>102</v>
      </c>
      <c r="B24" s="14">
        <f t="shared" si="0"/>
        <v>2</v>
      </c>
      <c r="C24" s="52" t="s">
        <v>225</v>
      </c>
      <c r="D24" s="15">
        <v>2</v>
      </c>
    </row>
    <row r="25" spans="1:4" ht="13.5">
      <c r="A25" s="6" t="s">
        <v>4</v>
      </c>
      <c r="B25" s="52" t="s">
        <v>225</v>
      </c>
      <c r="C25" s="52" t="s">
        <v>225</v>
      </c>
      <c r="D25" s="53" t="s">
        <v>225</v>
      </c>
    </row>
    <row r="26" spans="1:4" ht="13.5">
      <c r="A26" s="7" t="s">
        <v>0</v>
      </c>
      <c r="B26" s="16">
        <f>SUM(C26:D26)</f>
        <v>9157</v>
      </c>
      <c r="C26" s="25">
        <f>SUM(C5:C25)</f>
        <v>4231</v>
      </c>
      <c r="D26" s="17">
        <f>SUM(D5:D25)</f>
        <v>4926</v>
      </c>
    </row>
    <row r="27" spans="1:4" ht="13.5">
      <c r="A27" s="8"/>
      <c r="B27" s="18"/>
      <c r="C27" s="26"/>
      <c r="D27" s="19"/>
    </row>
  </sheetData>
  <sheetProtection/>
  <printOptions/>
  <pageMargins left="0.7480314960629921" right="0.7874015748031497" top="1.141732283464567" bottom="0.984251968503937" header="0.82677165354330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2011-02-09T06:09:47Z</cp:lastPrinted>
  <dcterms:created xsi:type="dcterms:W3CDTF">1997-01-08T22:48:59Z</dcterms:created>
  <dcterms:modified xsi:type="dcterms:W3CDTF">2016-10-31T03:43:53Z</dcterms:modified>
  <cp:category/>
  <cp:version/>
  <cp:contentType/>
  <cp:contentStatus/>
</cp:coreProperties>
</file>