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第08表" sheetId="1" r:id="rId1"/>
    <sheet name="１月" sheetId="2" r:id="rId2"/>
    <sheet name="２月" sheetId="3" r:id="rId3"/>
    <sheet name="３月" sheetId="4" r:id="rId4"/>
    <sheet name="４月" sheetId="5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１０月" sheetId="11" r:id="rId11"/>
    <sheet name="１１月" sheetId="12" r:id="rId12"/>
    <sheet name="１２月" sheetId="13" r:id="rId13"/>
  </sheets>
  <definedNames>
    <definedName name="_xlnm.Print_Area" localSheetId="0">'第08表'!$A$1:$P$23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<sst xmlns="http://schemas.openxmlformats.org/spreadsheetml/2006/main" count="381" uniqueCount="56">
  <si>
    <t>月　　別</t>
  </si>
  <si>
    <t>実移動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</si>
  <si>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</si>
  <si>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</si>
  <si>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</si>
  <si>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</si>
  <si>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</si>
  <si>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</si>
  <si>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</si>
  <si>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</si>
  <si>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</si>
  <si>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</si>
  <si>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</si>
  <si>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</si>
  <si>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</si>
  <si>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</si>
  <si>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総　数</t>
  </si>
  <si>
    <t>総　　数</t>
  </si>
  <si>
    <t xml:space="preserve"> １　 月</t>
  </si>
  <si>
    <t xml:space="preserve"> ２　 月</t>
  </si>
  <si>
    <t xml:space="preserve"> ３　 月</t>
  </si>
  <si>
    <t xml:space="preserve"> ４　 月</t>
  </si>
  <si>
    <t xml:space="preserve"> ５　 月</t>
  </si>
  <si>
    <t xml:space="preserve"> ６　 月</t>
  </si>
  <si>
    <t xml:space="preserve"> ７　 月</t>
  </si>
  <si>
    <t xml:space="preserve"> ８　 月</t>
  </si>
  <si>
    <t xml:space="preserve"> ９　 月</t>
  </si>
  <si>
    <t>１０　月</t>
  </si>
  <si>
    <t>１１　月</t>
  </si>
  <si>
    <t>１２  月</t>
  </si>
  <si>
    <t xml:space="preserve">    (単位：人)</t>
  </si>
  <si>
    <t xml:space="preserve">    (単位：人)</t>
  </si>
  <si>
    <t>転入者総数</t>
  </si>
  <si>
    <t>県外転出者</t>
  </si>
  <si>
    <t>65～69</t>
  </si>
  <si>
    <t>70～74</t>
  </si>
  <si>
    <t>75～79</t>
  </si>
  <si>
    <t>80～84</t>
  </si>
  <si>
    <t>85～89</t>
  </si>
  <si>
    <t>90～94</t>
  </si>
  <si>
    <t>95～99</t>
  </si>
  <si>
    <t>65歳以上</t>
  </si>
  <si>
    <t>実異動総数＝転入者総数（※県外転入者＋県内転入者）＋県外転出者</t>
  </si>
  <si>
    <t>　　第８表　月別・年齢５歳階級別実移動総数　（平成14年）</t>
  </si>
  <si>
    <t>　　第８表　計算表　（１月）</t>
  </si>
  <si>
    <t>　　第８表　計算表　（１２月）</t>
  </si>
  <si>
    <t>　　第８表　計算表　（１１月）</t>
  </si>
  <si>
    <t>　　第８表　計算表　（１０月）</t>
  </si>
  <si>
    <t>　　第８表　計算表　（９月）</t>
  </si>
  <si>
    <t>　　第８表　計算表　（８月）</t>
  </si>
  <si>
    <t>　　第８表　計算表　（７月）</t>
  </si>
  <si>
    <t>　　第８表　計算表　（６月）</t>
  </si>
  <si>
    <t>　　第８表　計算表　（５月）</t>
  </si>
  <si>
    <t>　　第８表　計算表　（４月）</t>
  </si>
  <si>
    <t>　　第８表　計算表　（３月）</t>
  </si>
  <si>
    <t>　　第８表　計算表　（２月）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</si>
</sst>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Alignment="1">
      <alignment vertical="center"/>
    </xf>
    <xf numFmtId="3" fontId="4" fillId="0" borderId="3" xfId="0" applyNumberFormat="1" applyFont="1" applyAlignment="1">
      <alignment vertical="center"/>
    </xf>
    <xf numFmtId="0" fontId="4" fillId="0" borderId="3" xfId="0" applyFont="1" applyAlignment="1">
      <alignment vertical="center"/>
    </xf>
    <xf numFmtId="0" fontId="4" fillId="0" borderId="4" xfId="0" applyFont="1" applyAlignment="1">
      <alignment vertical="center"/>
    </xf>
    <xf numFmtId="0" fontId="4" fillId="0" borderId="5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Alignment="1">
      <alignment horizontal="center" vertical="center"/>
    </xf>
    <xf numFmtId="176" fontId="5" fillId="0" borderId="1" xfId="0" applyNumberFormat="1" applyFont="1" applyAlignment="1">
      <alignment vertical="center"/>
    </xf>
    <xf numFmtId="3" fontId="5" fillId="0" borderId="1" xfId="0" applyNumberFormat="1" applyFont="1" applyAlignment="1">
      <alignment vertical="center"/>
    </xf>
    <xf numFmtId="0" fontId="5" fillId="0" borderId="1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3" fontId="4" fillId="3" borderId="3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2" xfId="0" applyFont="1" applyAlignment="1">
      <alignment vertical="center"/>
    </xf>
    <xf numFmtId="0" fontId="8" fillId="0" borderId="5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Alignment="1">
      <alignment horizontal="center" vertical="center"/>
    </xf>
    <xf numFmtId="0" fontId="8" fillId="0" borderId="3" xfId="0" applyFont="1" applyAlignment="1">
      <alignment vertical="center"/>
    </xf>
    <xf numFmtId="0" fontId="8" fillId="0" borderId="1" xfId="0" applyFont="1" applyAlignment="1">
      <alignment vertical="center"/>
    </xf>
    <xf numFmtId="0" fontId="8" fillId="0" borderId="4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3" fontId="8" fillId="3" borderId="3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8" fillId="0" borderId="3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showOutlineSymbols="0" zoomScale="75" zoomScaleNormal="75" workbookViewId="0" topLeftCell="A1">
      <selection activeCell="E17" sqref="E17"/>
    </sheetView>
  </sheetViews>
  <sheetFormatPr defaultColWidth="12.66015625" defaultRowHeight="18"/>
  <cols>
    <col min="1" max="1" width="10.66015625" style="19" customWidth="1"/>
    <col min="2" max="16" width="6.66015625" style="19" customWidth="1"/>
    <col min="17" max="16384" width="10.66015625" style="11" customWidth="1"/>
  </cols>
  <sheetData>
    <row r="1" spans="1:16" ht="19.5" customHeight="1">
      <c r="A1" s="3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30</v>
      </c>
      <c r="P3" s="3"/>
    </row>
    <row r="4" spans="1:16" ht="19.5" customHeight="1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9.5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20" t="s">
        <v>15</v>
      </c>
    </row>
    <row r="6" spans="1:16" ht="19.5" customHeight="1">
      <c r="A6" s="3"/>
      <c r="B6" s="13" t="s">
        <v>16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9.5" customHeight="1">
      <c r="A7" s="2"/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9.5" customHeight="1">
      <c r="A8" s="22" t="s">
        <v>17</v>
      </c>
      <c r="B8" s="23">
        <f aca="true" t="shared" si="0" ref="B8:O8">SUM(B10:B21)</f>
        <v>39532</v>
      </c>
      <c r="C8" s="24">
        <f t="shared" si="0"/>
        <v>2812</v>
      </c>
      <c r="D8" s="24">
        <f t="shared" si="0"/>
        <v>1656</v>
      </c>
      <c r="E8" s="24">
        <f t="shared" si="0"/>
        <v>897</v>
      </c>
      <c r="F8" s="24">
        <f t="shared" si="0"/>
        <v>3189</v>
      </c>
      <c r="G8" s="24">
        <f t="shared" si="0"/>
        <v>8244</v>
      </c>
      <c r="H8" s="24">
        <f t="shared" si="0"/>
        <v>7469</v>
      </c>
      <c r="I8" s="24">
        <f t="shared" si="0"/>
        <v>4938</v>
      </c>
      <c r="J8" s="24">
        <f t="shared" si="0"/>
        <v>2756</v>
      </c>
      <c r="K8" s="24">
        <f t="shared" si="0"/>
        <v>1774</v>
      </c>
      <c r="L8" s="24">
        <f t="shared" si="0"/>
        <v>1388</v>
      </c>
      <c r="M8" s="24">
        <f t="shared" si="0"/>
        <v>1546</v>
      </c>
      <c r="N8" s="24">
        <f t="shared" si="0"/>
        <v>987</v>
      </c>
      <c r="O8" s="24">
        <f t="shared" si="0"/>
        <v>578</v>
      </c>
      <c r="P8" s="24">
        <f>SUM(P10:P21)</f>
        <v>1298</v>
      </c>
      <c r="Q8" s="21"/>
    </row>
    <row r="9" spans="1:16" ht="19.5" customHeight="1">
      <c r="A9" s="3"/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9.5" customHeight="1">
      <c r="A10" s="12" t="s">
        <v>18</v>
      </c>
      <c r="B10" s="5">
        <f>'１月'!B8</f>
        <v>1933</v>
      </c>
      <c r="C10" s="10">
        <f>'１月'!C8</f>
        <v>135</v>
      </c>
      <c r="D10" s="10">
        <f>'１月'!D8</f>
        <v>55</v>
      </c>
      <c r="E10" s="10">
        <f>'１月'!E8</f>
        <v>30</v>
      </c>
      <c r="F10" s="10">
        <f>'１月'!F8</f>
        <v>69</v>
      </c>
      <c r="G10" s="10">
        <f>'１月'!G8</f>
        <v>432</v>
      </c>
      <c r="H10" s="10">
        <f>'１月'!H8</f>
        <v>453</v>
      </c>
      <c r="I10" s="10">
        <f>'１月'!I8</f>
        <v>247</v>
      </c>
      <c r="J10" s="10">
        <f>'１月'!J8</f>
        <v>119</v>
      </c>
      <c r="K10" s="10">
        <f>'１月'!K8</f>
        <v>89</v>
      </c>
      <c r="L10" s="10">
        <f>'１月'!L8</f>
        <v>70</v>
      </c>
      <c r="M10" s="10">
        <f>'１月'!M8</f>
        <v>78</v>
      </c>
      <c r="N10" s="10">
        <f>'１月'!N8</f>
        <v>43</v>
      </c>
      <c r="O10" s="10">
        <f>'１月'!O8</f>
        <v>24</v>
      </c>
      <c r="P10" s="10">
        <f>'１月'!P8</f>
        <v>89</v>
      </c>
    </row>
    <row r="11" spans="1:16" ht="19.5" customHeight="1">
      <c r="A11" s="12" t="s">
        <v>19</v>
      </c>
      <c r="B11" s="41">
        <f>'２月'!B8</f>
        <v>2172</v>
      </c>
      <c r="C11" s="40">
        <f>'２月'!C8</f>
        <v>143</v>
      </c>
      <c r="D11" s="40">
        <f>'２月'!D8</f>
        <v>82</v>
      </c>
      <c r="E11" s="40">
        <f>'２月'!E8</f>
        <v>32</v>
      </c>
      <c r="F11" s="40">
        <f>'２月'!F8</f>
        <v>107</v>
      </c>
      <c r="G11" s="40">
        <f>'２月'!G8</f>
        <v>528</v>
      </c>
      <c r="H11" s="40">
        <f>'２月'!H8</f>
        <v>448</v>
      </c>
      <c r="I11" s="40">
        <f>'２月'!I8</f>
        <v>294</v>
      </c>
      <c r="J11" s="40">
        <f>'２月'!J8</f>
        <v>145</v>
      </c>
      <c r="K11" s="40">
        <f>'２月'!K8</f>
        <v>89</v>
      </c>
      <c r="L11" s="40">
        <f>'２月'!L8</f>
        <v>71</v>
      </c>
      <c r="M11" s="40">
        <f>'２月'!M8</f>
        <v>73</v>
      </c>
      <c r="N11" s="40">
        <f>'２月'!N8</f>
        <v>45</v>
      </c>
      <c r="O11" s="40">
        <f>'２月'!O8</f>
        <v>34</v>
      </c>
      <c r="P11" s="40">
        <f>'２月'!P8</f>
        <v>81</v>
      </c>
    </row>
    <row r="12" spans="1:16" ht="19.5" customHeight="1">
      <c r="A12" s="12" t="s">
        <v>20</v>
      </c>
      <c r="B12" s="41">
        <f>'３月'!B8</f>
        <v>7818</v>
      </c>
      <c r="C12" s="40">
        <f>'３月'!C8</f>
        <v>483</v>
      </c>
      <c r="D12" s="40">
        <f>'３月'!D8</f>
        <v>459</v>
      </c>
      <c r="E12" s="40">
        <f>'３月'!E8</f>
        <v>299</v>
      </c>
      <c r="F12" s="40">
        <f>'３月'!F8</f>
        <v>915</v>
      </c>
      <c r="G12" s="40">
        <f>'３月'!G8</f>
        <v>1944</v>
      </c>
      <c r="H12" s="40">
        <f>'３月'!H8</f>
        <v>1121</v>
      </c>
      <c r="I12" s="40">
        <f>'３月'!I8</f>
        <v>754</v>
      </c>
      <c r="J12" s="40">
        <f>'３月'!J8</f>
        <v>518</v>
      </c>
      <c r="K12" s="40">
        <f>'３月'!K8</f>
        <v>387</v>
      </c>
      <c r="L12" s="40">
        <f>'３月'!L8</f>
        <v>296</v>
      </c>
      <c r="M12" s="40">
        <f>'３月'!M8</f>
        <v>282</v>
      </c>
      <c r="N12" s="40">
        <f>'３月'!N8</f>
        <v>147</v>
      </c>
      <c r="O12" s="40">
        <f>'３月'!O8</f>
        <v>81</v>
      </c>
      <c r="P12" s="40">
        <f>'３月'!P8</f>
        <v>132</v>
      </c>
    </row>
    <row r="13" spans="1:16" ht="19.5" customHeight="1">
      <c r="A13" s="12" t="s">
        <v>21</v>
      </c>
      <c r="B13" s="41">
        <f>'４月'!B8</f>
        <v>7347</v>
      </c>
      <c r="C13" s="40">
        <f>'４月'!C8</f>
        <v>507</v>
      </c>
      <c r="D13" s="40">
        <f>'４月'!D8</f>
        <v>340</v>
      </c>
      <c r="E13" s="40">
        <f>'４月'!E8</f>
        <v>183</v>
      </c>
      <c r="F13" s="40">
        <f>'４月'!F8</f>
        <v>932</v>
      </c>
      <c r="G13" s="40">
        <f>'４月'!G8</f>
        <v>1296</v>
      </c>
      <c r="H13" s="40">
        <f>'４月'!H8</f>
        <v>1266</v>
      </c>
      <c r="I13" s="40">
        <f>'４月'!I8</f>
        <v>838</v>
      </c>
      <c r="J13" s="40">
        <f>'４月'!J8</f>
        <v>534</v>
      </c>
      <c r="K13" s="40">
        <f>'４月'!K8</f>
        <v>356</v>
      </c>
      <c r="L13" s="40">
        <f>'４月'!L8</f>
        <v>310</v>
      </c>
      <c r="M13" s="40">
        <f>'４月'!M8</f>
        <v>326</v>
      </c>
      <c r="N13" s="40">
        <f>'４月'!N8</f>
        <v>217</v>
      </c>
      <c r="O13" s="40">
        <f>'４月'!O8</f>
        <v>85</v>
      </c>
      <c r="P13" s="40">
        <f>'４月'!P8</f>
        <v>157</v>
      </c>
    </row>
    <row r="14" spans="1:16" ht="19.5" customHeight="1">
      <c r="A14" s="12" t="s">
        <v>22</v>
      </c>
      <c r="B14" s="41">
        <f>'５月'!B8</f>
        <v>2817</v>
      </c>
      <c r="C14" s="40">
        <f>'５月'!C8</f>
        <v>157</v>
      </c>
      <c r="D14" s="40">
        <f>'５月'!D8</f>
        <v>65</v>
      </c>
      <c r="E14" s="40">
        <f>'５月'!E8</f>
        <v>41</v>
      </c>
      <c r="F14" s="40">
        <f>'５月'!F8</f>
        <v>308</v>
      </c>
      <c r="G14" s="40">
        <f>'５月'!G8</f>
        <v>593</v>
      </c>
      <c r="H14" s="40">
        <f>'５月'!H8</f>
        <v>588</v>
      </c>
      <c r="I14" s="40">
        <f>'５月'!I8</f>
        <v>348</v>
      </c>
      <c r="J14" s="40">
        <f>'５月'!J8</f>
        <v>156</v>
      </c>
      <c r="K14" s="40">
        <f>'５月'!K8</f>
        <v>124</v>
      </c>
      <c r="L14" s="40">
        <f>'５月'!L8</f>
        <v>105</v>
      </c>
      <c r="M14" s="40">
        <f>'５月'!M8</f>
        <v>112</v>
      </c>
      <c r="N14" s="40">
        <f>'５月'!N8</f>
        <v>66</v>
      </c>
      <c r="O14" s="40">
        <f>'５月'!O8</f>
        <v>47</v>
      </c>
      <c r="P14" s="40">
        <f>'５月'!P8</f>
        <v>107</v>
      </c>
    </row>
    <row r="15" spans="1:16" ht="19.5" customHeight="1">
      <c r="A15" s="12" t="s">
        <v>23</v>
      </c>
      <c r="B15" s="41">
        <f>'６月'!B8</f>
        <v>2042</v>
      </c>
      <c r="C15" s="40">
        <f>'６月'!C8</f>
        <v>132</v>
      </c>
      <c r="D15" s="40">
        <f>'６月'!D8</f>
        <v>42</v>
      </c>
      <c r="E15" s="40">
        <f>'６月'!E8</f>
        <v>14</v>
      </c>
      <c r="F15" s="40">
        <f>'６月'!F8</f>
        <v>146</v>
      </c>
      <c r="G15" s="40">
        <f>'６月'!G8</f>
        <v>424</v>
      </c>
      <c r="H15" s="40">
        <f>'６月'!H8</f>
        <v>450</v>
      </c>
      <c r="I15" s="40">
        <f>'６月'!I8</f>
        <v>288</v>
      </c>
      <c r="J15" s="40">
        <f>'６月'!J8</f>
        <v>126</v>
      </c>
      <c r="K15" s="40">
        <f>'６月'!K8</f>
        <v>84</v>
      </c>
      <c r="L15" s="40">
        <f>'６月'!L8</f>
        <v>74</v>
      </c>
      <c r="M15" s="40">
        <f>'６月'!M8</f>
        <v>82</v>
      </c>
      <c r="N15" s="40">
        <f>'６月'!N8</f>
        <v>56</v>
      </c>
      <c r="O15" s="40">
        <f>'６月'!O8</f>
        <v>38</v>
      </c>
      <c r="P15" s="40">
        <f>'６月'!P8</f>
        <v>86</v>
      </c>
    </row>
    <row r="16" spans="1:16" ht="19.5" customHeight="1">
      <c r="A16" s="12" t="s">
        <v>24</v>
      </c>
      <c r="B16" s="41">
        <f>'７月'!B8</f>
        <v>2826</v>
      </c>
      <c r="C16" s="40">
        <f>'７月'!C8</f>
        <v>200</v>
      </c>
      <c r="D16" s="40">
        <f>'７月'!D8</f>
        <v>115</v>
      </c>
      <c r="E16" s="40">
        <f>'７月'!E8</f>
        <v>61</v>
      </c>
      <c r="F16" s="40">
        <f>'７月'!F8</f>
        <v>170</v>
      </c>
      <c r="G16" s="40">
        <f>'７月'!G8</f>
        <v>529</v>
      </c>
      <c r="H16" s="40">
        <f>'７月'!H8</f>
        <v>565</v>
      </c>
      <c r="I16" s="40">
        <f>'７月'!I8</f>
        <v>398</v>
      </c>
      <c r="J16" s="40">
        <f>'７月'!J8</f>
        <v>223</v>
      </c>
      <c r="K16" s="40">
        <f>'７月'!K8</f>
        <v>130</v>
      </c>
      <c r="L16" s="40">
        <f>'７月'!L8</f>
        <v>90</v>
      </c>
      <c r="M16" s="40">
        <f>'７月'!M8</f>
        <v>130</v>
      </c>
      <c r="N16" s="40">
        <f>'７月'!N8</f>
        <v>60</v>
      </c>
      <c r="O16" s="40">
        <f>'７月'!O8</f>
        <v>51</v>
      </c>
      <c r="P16" s="40">
        <f>'７月'!P8</f>
        <v>104</v>
      </c>
    </row>
    <row r="17" spans="1:16" ht="19.5" customHeight="1">
      <c r="A17" s="12" t="s">
        <v>25</v>
      </c>
      <c r="B17" s="41">
        <f>'８月'!B8</f>
        <v>2767</v>
      </c>
      <c r="C17" s="40">
        <f>'８月'!C8</f>
        <v>228</v>
      </c>
      <c r="D17" s="40">
        <f>'８月'!D8</f>
        <v>168</v>
      </c>
      <c r="E17" s="40">
        <f>'８月'!E8</f>
        <v>82</v>
      </c>
      <c r="F17" s="40">
        <f>'８月'!F8</f>
        <v>186</v>
      </c>
      <c r="G17" s="40">
        <f>'８月'!G8</f>
        <v>596</v>
      </c>
      <c r="H17" s="40">
        <f>'８月'!H8</f>
        <v>441</v>
      </c>
      <c r="I17" s="40">
        <f>'８月'!I8</f>
        <v>319</v>
      </c>
      <c r="J17" s="40">
        <f>'８月'!J8</f>
        <v>224</v>
      </c>
      <c r="K17" s="40">
        <f>'８月'!K8</f>
        <v>144</v>
      </c>
      <c r="L17" s="40">
        <f>'８月'!L8</f>
        <v>77</v>
      </c>
      <c r="M17" s="40">
        <f>'８月'!M8</f>
        <v>98</v>
      </c>
      <c r="N17" s="40">
        <f>'８月'!N8</f>
        <v>60</v>
      </c>
      <c r="O17" s="40">
        <f>'８月'!O8</f>
        <v>49</v>
      </c>
      <c r="P17" s="40">
        <f>'８月'!P8</f>
        <v>95</v>
      </c>
    </row>
    <row r="18" spans="1:16" ht="19.5" customHeight="1">
      <c r="A18" s="12" t="s">
        <v>26</v>
      </c>
      <c r="B18" s="41">
        <f>'９月'!B8</f>
        <v>2484</v>
      </c>
      <c r="C18" s="40">
        <f>'９月'!C8</f>
        <v>237</v>
      </c>
      <c r="D18" s="40">
        <f>'９月'!D8</f>
        <v>68</v>
      </c>
      <c r="E18" s="40">
        <f>'９月'!E8</f>
        <v>40</v>
      </c>
      <c r="F18" s="40">
        <f>'９月'!F8</f>
        <v>152</v>
      </c>
      <c r="G18" s="40">
        <f>'９月'!G8</f>
        <v>495</v>
      </c>
      <c r="H18" s="40">
        <f>'９月'!H8</f>
        <v>537</v>
      </c>
      <c r="I18" s="40">
        <f>'９月'!I8</f>
        <v>334</v>
      </c>
      <c r="J18" s="40">
        <f>'９月'!J8</f>
        <v>187</v>
      </c>
      <c r="K18" s="40">
        <f>'９月'!K8</f>
        <v>90</v>
      </c>
      <c r="L18" s="40">
        <f>'９月'!L8</f>
        <v>71</v>
      </c>
      <c r="M18" s="40">
        <f>'９月'!M8</f>
        <v>99</v>
      </c>
      <c r="N18" s="40">
        <f>'９月'!N8</f>
        <v>62</v>
      </c>
      <c r="O18" s="40">
        <f>'９月'!O8</f>
        <v>37</v>
      </c>
      <c r="P18" s="40">
        <f>'９月'!P8</f>
        <v>75</v>
      </c>
    </row>
    <row r="19" spans="1:16" ht="19.5" customHeight="1">
      <c r="A19" s="12" t="s">
        <v>27</v>
      </c>
      <c r="B19" s="41">
        <f>'１０月'!B8</f>
        <v>2823</v>
      </c>
      <c r="C19" s="40">
        <f>'１０月'!C8</f>
        <v>216</v>
      </c>
      <c r="D19" s="40">
        <f>'１０月'!D8</f>
        <v>124</v>
      </c>
      <c r="E19" s="40">
        <f>'１０月'!E8</f>
        <v>50</v>
      </c>
      <c r="F19" s="40">
        <f>'１０月'!F8</f>
        <v>74</v>
      </c>
      <c r="G19" s="40">
        <f>'１０月'!G8</f>
        <v>523</v>
      </c>
      <c r="H19" s="40">
        <f>'１０月'!H8</f>
        <v>608</v>
      </c>
      <c r="I19" s="40">
        <f>'１０月'!I8</f>
        <v>448</v>
      </c>
      <c r="J19" s="40">
        <f>'１０月'!J8</f>
        <v>205</v>
      </c>
      <c r="K19" s="40">
        <f>'１０月'!K8</f>
        <v>123</v>
      </c>
      <c r="L19" s="40">
        <f>'１０月'!L8</f>
        <v>84</v>
      </c>
      <c r="M19" s="40">
        <f>'１０月'!M8</f>
        <v>103</v>
      </c>
      <c r="N19" s="40">
        <f>'１０月'!N8</f>
        <v>99</v>
      </c>
      <c r="O19" s="40">
        <f>'１０月'!O8</f>
        <v>52</v>
      </c>
      <c r="P19" s="40">
        <f>'１０月'!P8</f>
        <v>114</v>
      </c>
    </row>
    <row r="20" spans="1:16" ht="19.5" customHeight="1">
      <c r="A20" s="12" t="s">
        <v>28</v>
      </c>
      <c r="B20" s="41">
        <f>'１１月'!B8</f>
        <v>2336</v>
      </c>
      <c r="C20" s="40">
        <f>'１１月'!C8</f>
        <v>201</v>
      </c>
      <c r="D20" s="40">
        <f>'１１月'!D8</f>
        <v>58</v>
      </c>
      <c r="E20" s="40">
        <f>'１１月'!E8</f>
        <v>26</v>
      </c>
      <c r="F20" s="40">
        <f>'１１月'!F8</f>
        <v>59</v>
      </c>
      <c r="G20" s="40">
        <f>'１１月'!G8</f>
        <v>493</v>
      </c>
      <c r="H20" s="40">
        <f>'１１月'!H8</f>
        <v>531</v>
      </c>
      <c r="I20" s="40">
        <f>'１１月'!I8</f>
        <v>337</v>
      </c>
      <c r="J20" s="40">
        <f>'１１月'!J8</f>
        <v>156</v>
      </c>
      <c r="K20" s="40">
        <f>'１１月'!K8</f>
        <v>66</v>
      </c>
      <c r="L20" s="40">
        <f>'１１月'!L8</f>
        <v>68</v>
      </c>
      <c r="M20" s="40">
        <f>'１１月'!M8</f>
        <v>93</v>
      </c>
      <c r="N20" s="40">
        <f>'１１月'!N8</f>
        <v>67</v>
      </c>
      <c r="O20" s="40">
        <f>'１１月'!O8</f>
        <v>32</v>
      </c>
      <c r="P20" s="40">
        <f>'１１月'!P8</f>
        <v>149</v>
      </c>
    </row>
    <row r="21" spans="1:16" ht="19.5" customHeight="1">
      <c r="A21" s="12" t="s">
        <v>29</v>
      </c>
      <c r="B21" s="41">
        <f>'１２月'!B8</f>
        <v>2167</v>
      </c>
      <c r="C21" s="40">
        <f>'１２月'!C8</f>
        <v>173</v>
      </c>
      <c r="D21" s="40">
        <f>'１２月'!D8</f>
        <v>80</v>
      </c>
      <c r="E21" s="40">
        <f>'１２月'!E8</f>
        <v>39</v>
      </c>
      <c r="F21" s="40">
        <f>'１２月'!F8</f>
        <v>71</v>
      </c>
      <c r="G21" s="40">
        <f>'１２月'!G8</f>
        <v>391</v>
      </c>
      <c r="H21" s="40">
        <f>'１２月'!H8</f>
        <v>461</v>
      </c>
      <c r="I21" s="40">
        <f>'１２月'!I8</f>
        <v>333</v>
      </c>
      <c r="J21" s="40">
        <f>'１２月'!J8</f>
        <v>163</v>
      </c>
      <c r="K21" s="40">
        <f>'１２月'!K8</f>
        <v>92</v>
      </c>
      <c r="L21" s="40">
        <f>'１２月'!L8</f>
        <v>72</v>
      </c>
      <c r="M21" s="40">
        <f>'１２月'!M8</f>
        <v>70</v>
      </c>
      <c r="N21" s="40">
        <f>'１２月'!N8</f>
        <v>65</v>
      </c>
      <c r="O21" s="40">
        <f>'１２月'!O8</f>
        <v>48</v>
      </c>
      <c r="P21" s="40">
        <f>'１２月'!P8</f>
        <v>109</v>
      </c>
    </row>
    <row r="22" spans="1:16" ht="19.5" customHeight="1">
      <c r="A22" s="3"/>
      <c r="B22" s="5"/>
      <c r="C22" s="10"/>
      <c r="D22" s="10"/>
      <c r="E22" s="10"/>
      <c r="F22" s="10"/>
      <c r="G22" s="10"/>
      <c r="H22" s="10"/>
      <c r="I22" s="10"/>
      <c r="J22" s="10"/>
      <c r="K22" s="9"/>
      <c r="L22" s="9"/>
      <c r="M22" s="9"/>
      <c r="N22" s="10"/>
      <c r="O22" s="3"/>
      <c r="P22" s="3"/>
    </row>
    <row r="23" spans="1:16" ht="19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4"/>
      <c r="L23" s="14"/>
      <c r="M23" s="14"/>
      <c r="N23" s="15"/>
      <c r="O23" s="16"/>
      <c r="P23" s="16"/>
    </row>
    <row r="24" spans="2:14" ht="19.5" customHeight="1">
      <c r="B24" s="18"/>
      <c r="C24" s="18"/>
      <c r="D24" s="18"/>
      <c r="E24" s="18"/>
      <c r="F24" s="18"/>
      <c r="G24" s="18"/>
      <c r="H24" s="18"/>
      <c r="I24" s="18"/>
      <c r="J24" s="18"/>
      <c r="K24" s="17"/>
      <c r="L24" s="17"/>
      <c r="M24" s="17"/>
      <c r="N24" s="18"/>
    </row>
    <row r="25" spans="2:14" ht="19.5" customHeight="1">
      <c r="B25" s="18"/>
      <c r="C25" s="18"/>
      <c r="D25" s="18"/>
      <c r="E25" s="18"/>
      <c r="F25" s="18"/>
      <c r="G25" s="18"/>
      <c r="H25" s="18"/>
      <c r="I25" s="18"/>
      <c r="J25" s="18"/>
      <c r="K25" s="17"/>
      <c r="L25" s="17"/>
      <c r="M25" s="17"/>
      <c r="N25" s="18"/>
    </row>
    <row r="26" spans="2:14" ht="19.5" customHeight="1">
      <c r="B26" s="18"/>
      <c r="C26" s="18"/>
      <c r="D26" s="18"/>
      <c r="E26" s="18"/>
      <c r="F26" s="18"/>
      <c r="G26" s="18"/>
      <c r="H26" s="18"/>
      <c r="I26" s="18"/>
      <c r="J26" s="18"/>
      <c r="K26" s="17"/>
      <c r="L26" s="17"/>
      <c r="M26" s="17"/>
      <c r="N26" s="18"/>
    </row>
    <row r="27" spans="2:14" ht="19.5" customHeight="1">
      <c r="B27" s="18"/>
      <c r="C27" s="18"/>
      <c r="D27" s="18"/>
      <c r="E27" s="18"/>
      <c r="F27" s="18"/>
      <c r="G27" s="18"/>
      <c r="H27" s="18"/>
      <c r="I27" s="18"/>
      <c r="J27" s="18"/>
      <c r="K27" s="17"/>
      <c r="L27" s="17"/>
      <c r="M27" s="17"/>
      <c r="N27" s="18"/>
    </row>
    <row r="28" spans="2:14" ht="19.5" customHeight="1">
      <c r="B28" s="18"/>
      <c r="C28" s="18"/>
      <c r="D28" s="18"/>
      <c r="E28" s="18"/>
      <c r="F28" s="18"/>
      <c r="G28" s="18"/>
      <c r="H28" s="18"/>
      <c r="I28" s="18"/>
      <c r="J28" s="18"/>
      <c r="K28" s="17"/>
      <c r="L28" s="17"/>
      <c r="M28" s="17"/>
      <c r="N28" s="18"/>
    </row>
    <row r="29" spans="2:14" ht="19.5" customHeight="1">
      <c r="B29" s="18"/>
      <c r="C29" s="18"/>
      <c r="D29" s="18"/>
      <c r="E29" s="18"/>
      <c r="F29" s="18"/>
      <c r="G29" s="18"/>
      <c r="H29" s="18"/>
      <c r="I29" s="18"/>
      <c r="J29" s="18"/>
      <c r="K29" s="17"/>
      <c r="L29" s="17"/>
      <c r="M29" s="17"/>
      <c r="N29" s="18"/>
    </row>
    <row r="30" spans="2:14" ht="19.5" customHeight="1">
      <c r="B30" s="18"/>
      <c r="C30" s="18"/>
      <c r="D30" s="18"/>
      <c r="E30" s="18"/>
      <c r="F30" s="18"/>
      <c r="G30" s="18"/>
      <c r="H30" s="18"/>
      <c r="I30" s="18"/>
      <c r="J30" s="18"/>
      <c r="K30" s="17"/>
      <c r="L30" s="17"/>
      <c r="M30" s="17"/>
      <c r="N30" s="18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</sheetData>
  <printOptions horizontalCentered="1"/>
  <pageMargins left="0.5905511811023623" right="0.5905511811023623" top="1.3779527559055118" bottom="0.5905511811023623" header="0.5118110236220472" footer="0.5118110236220472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2484</v>
      </c>
      <c r="C8" s="36">
        <f t="shared" si="0"/>
        <v>237</v>
      </c>
      <c r="D8" s="36">
        <f t="shared" si="0"/>
        <v>68</v>
      </c>
      <c r="E8" s="36">
        <f t="shared" si="0"/>
        <v>40</v>
      </c>
      <c r="F8" s="36">
        <f t="shared" si="0"/>
        <v>152</v>
      </c>
      <c r="G8" s="36">
        <f t="shared" si="0"/>
        <v>495</v>
      </c>
      <c r="H8" s="36">
        <f t="shared" si="0"/>
        <v>537</v>
      </c>
      <c r="I8" s="36">
        <f t="shared" si="0"/>
        <v>334</v>
      </c>
      <c r="J8" s="36">
        <f t="shared" si="0"/>
        <v>187</v>
      </c>
      <c r="K8" s="36">
        <f t="shared" si="0"/>
        <v>90</v>
      </c>
      <c r="L8" s="36">
        <f t="shared" si="0"/>
        <v>71</v>
      </c>
      <c r="M8" s="36">
        <f t="shared" si="0"/>
        <v>99</v>
      </c>
      <c r="N8" s="36">
        <f t="shared" si="0"/>
        <v>62</v>
      </c>
      <c r="O8" s="36">
        <f t="shared" si="0"/>
        <v>37</v>
      </c>
      <c r="P8" s="36">
        <f>SUM(P10:V11)</f>
        <v>75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1515</v>
      </c>
      <c r="C10" s="38">
        <v>138</v>
      </c>
      <c r="D10" s="38">
        <v>38</v>
      </c>
      <c r="E10" s="38">
        <v>20</v>
      </c>
      <c r="F10" s="38">
        <v>100</v>
      </c>
      <c r="G10" s="38">
        <v>291</v>
      </c>
      <c r="H10" s="38">
        <v>327</v>
      </c>
      <c r="I10" s="38">
        <v>213</v>
      </c>
      <c r="J10" s="38">
        <v>120</v>
      </c>
      <c r="K10" s="38">
        <v>55</v>
      </c>
      <c r="L10" s="38">
        <v>42</v>
      </c>
      <c r="M10" s="38">
        <v>60</v>
      </c>
      <c r="N10" s="38">
        <v>32</v>
      </c>
      <c r="O10" s="38">
        <v>26</v>
      </c>
      <c r="P10" s="38">
        <v>11</v>
      </c>
      <c r="Q10" s="38">
        <v>8</v>
      </c>
      <c r="R10" s="38">
        <v>13</v>
      </c>
      <c r="S10" s="38">
        <v>8</v>
      </c>
      <c r="T10" s="38">
        <v>6</v>
      </c>
      <c r="U10" s="38">
        <v>7</v>
      </c>
      <c r="V10" s="38">
        <v>0</v>
      </c>
    </row>
    <row r="11" spans="1:22" ht="17.25">
      <c r="A11" s="29" t="s">
        <v>33</v>
      </c>
      <c r="B11" s="37">
        <f>SUM(C11:V11)</f>
        <v>969</v>
      </c>
      <c r="C11" s="38">
        <v>99</v>
      </c>
      <c r="D11" s="38">
        <v>30</v>
      </c>
      <c r="E11" s="38">
        <v>20</v>
      </c>
      <c r="F11" s="38">
        <v>52</v>
      </c>
      <c r="G11" s="38">
        <v>204</v>
      </c>
      <c r="H11" s="38">
        <v>210</v>
      </c>
      <c r="I11" s="38">
        <v>121</v>
      </c>
      <c r="J11" s="38">
        <v>67</v>
      </c>
      <c r="K11" s="38">
        <v>35</v>
      </c>
      <c r="L11" s="38">
        <v>29</v>
      </c>
      <c r="M11" s="38">
        <v>39</v>
      </c>
      <c r="N11" s="38">
        <v>30</v>
      </c>
      <c r="O11" s="38">
        <v>11</v>
      </c>
      <c r="P11" s="38">
        <v>7</v>
      </c>
      <c r="Q11" s="38">
        <v>7</v>
      </c>
      <c r="R11" s="38">
        <v>2</v>
      </c>
      <c r="S11" s="38">
        <v>4</v>
      </c>
      <c r="T11" s="38">
        <v>1</v>
      </c>
      <c r="U11" s="38">
        <v>1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2823</v>
      </c>
      <c r="C8" s="36">
        <f t="shared" si="0"/>
        <v>216</v>
      </c>
      <c r="D8" s="36">
        <f t="shared" si="0"/>
        <v>124</v>
      </c>
      <c r="E8" s="36">
        <f t="shared" si="0"/>
        <v>50</v>
      </c>
      <c r="F8" s="36">
        <f t="shared" si="0"/>
        <v>74</v>
      </c>
      <c r="G8" s="36">
        <f t="shared" si="0"/>
        <v>523</v>
      </c>
      <c r="H8" s="36">
        <f t="shared" si="0"/>
        <v>608</v>
      </c>
      <c r="I8" s="36">
        <f t="shared" si="0"/>
        <v>448</v>
      </c>
      <c r="J8" s="36">
        <f t="shared" si="0"/>
        <v>205</v>
      </c>
      <c r="K8" s="36">
        <f t="shared" si="0"/>
        <v>123</v>
      </c>
      <c r="L8" s="36">
        <f t="shared" si="0"/>
        <v>84</v>
      </c>
      <c r="M8" s="36">
        <f t="shared" si="0"/>
        <v>103</v>
      </c>
      <c r="N8" s="36">
        <f t="shared" si="0"/>
        <v>99</v>
      </c>
      <c r="O8" s="36">
        <f t="shared" si="0"/>
        <v>52</v>
      </c>
      <c r="P8" s="36">
        <f>SUM(P10:V11)</f>
        <v>114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1864</v>
      </c>
      <c r="C10" s="38">
        <v>152</v>
      </c>
      <c r="D10" s="38">
        <v>83</v>
      </c>
      <c r="E10" s="38">
        <v>27</v>
      </c>
      <c r="F10" s="38">
        <v>45</v>
      </c>
      <c r="G10" s="38">
        <v>328</v>
      </c>
      <c r="H10" s="38">
        <v>398</v>
      </c>
      <c r="I10" s="38">
        <v>302</v>
      </c>
      <c r="J10" s="38">
        <v>128</v>
      </c>
      <c r="K10" s="38">
        <v>84</v>
      </c>
      <c r="L10" s="38">
        <v>54</v>
      </c>
      <c r="M10" s="38">
        <v>71</v>
      </c>
      <c r="N10" s="38">
        <v>74</v>
      </c>
      <c r="O10" s="38">
        <v>34</v>
      </c>
      <c r="P10" s="38">
        <v>15</v>
      </c>
      <c r="Q10" s="38">
        <v>13</v>
      </c>
      <c r="R10" s="38">
        <v>13</v>
      </c>
      <c r="S10" s="38">
        <v>19</v>
      </c>
      <c r="T10" s="38">
        <v>15</v>
      </c>
      <c r="U10" s="38">
        <v>8</v>
      </c>
      <c r="V10" s="38">
        <v>1</v>
      </c>
    </row>
    <row r="11" spans="1:22" ht="17.25">
      <c r="A11" s="29" t="s">
        <v>33</v>
      </c>
      <c r="B11" s="37">
        <f>SUM(C11:V11)</f>
        <v>959</v>
      </c>
      <c r="C11" s="38">
        <v>64</v>
      </c>
      <c r="D11" s="38">
        <v>41</v>
      </c>
      <c r="E11" s="38">
        <v>23</v>
      </c>
      <c r="F11" s="38">
        <v>29</v>
      </c>
      <c r="G11" s="38">
        <v>195</v>
      </c>
      <c r="H11" s="38">
        <v>210</v>
      </c>
      <c r="I11" s="38">
        <v>146</v>
      </c>
      <c r="J11" s="38">
        <v>77</v>
      </c>
      <c r="K11" s="38">
        <v>39</v>
      </c>
      <c r="L11" s="38">
        <v>30</v>
      </c>
      <c r="M11" s="38">
        <v>32</v>
      </c>
      <c r="N11" s="38">
        <v>25</v>
      </c>
      <c r="O11" s="38">
        <v>18</v>
      </c>
      <c r="P11" s="38">
        <v>11</v>
      </c>
      <c r="Q11" s="38">
        <v>5</v>
      </c>
      <c r="R11" s="38">
        <v>5</v>
      </c>
      <c r="S11" s="38">
        <v>2</v>
      </c>
      <c r="T11" s="38">
        <v>7</v>
      </c>
      <c r="U11" s="38">
        <v>0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2336</v>
      </c>
      <c r="C8" s="36">
        <f t="shared" si="0"/>
        <v>201</v>
      </c>
      <c r="D8" s="36">
        <f t="shared" si="0"/>
        <v>58</v>
      </c>
      <c r="E8" s="36">
        <f t="shared" si="0"/>
        <v>26</v>
      </c>
      <c r="F8" s="36">
        <f t="shared" si="0"/>
        <v>59</v>
      </c>
      <c r="G8" s="36">
        <f t="shared" si="0"/>
        <v>493</v>
      </c>
      <c r="H8" s="36">
        <f t="shared" si="0"/>
        <v>531</v>
      </c>
      <c r="I8" s="36">
        <f t="shared" si="0"/>
        <v>337</v>
      </c>
      <c r="J8" s="36">
        <f t="shared" si="0"/>
        <v>156</v>
      </c>
      <c r="K8" s="36">
        <f t="shared" si="0"/>
        <v>66</v>
      </c>
      <c r="L8" s="36">
        <f t="shared" si="0"/>
        <v>68</v>
      </c>
      <c r="M8" s="36">
        <f t="shared" si="0"/>
        <v>93</v>
      </c>
      <c r="N8" s="36">
        <f t="shared" si="0"/>
        <v>67</v>
      </c>
      <c r="O8" s="36">
        <f t="shared" si="0"/>
        <v>32</v>
      </c>
      <c r="P8" s="36">
        <f>SUM(P10:V11)</f>
        <v>149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1621</v>
      </c>
      <c r="C10" s="38">
        <v>145</v>
      </c>
      <c r="D10" s="38">
        <v>41</v>
      </c>
      <c r="E10" s="38">
        <v>19</v>
      </c>
      <c r="F10" s="38">
        <v>45</v>
      </c>
      <c r="G10" s="38">
        <v>319</v>
      </c>
      <c r="H10" s="38">
        <v>372</v>
      </c>
      <c r="I10" s="38">
        <v>228</v>
      </c>
      <c r="J10" s="38">
        <v>110</v>
      </c>
      <c r="K10" s="38">
        <v>47</v>
      </c>
      <c r="L10" s="38">
        <v>51</v>
      </c>
      <c r="M10" s="38">
        <v>65</v>
      </c>
      <c r="N10" s="38">
        <v>46</v>
      </c>
      <c r="O10" s="38">
        <v>25</v>
      </c>
      <c r="P10" s="38">
        <v>26</v>
      </c>
      <c r="Q10" s="38">
        <v>18</v>
      </c>
      <c r="R10" s="38">
        <v>17</v>
      </c>
      <c r="S10" s="38">
        <v>14</v>
      </c>
      <c r="T10" s="38">
        <v>15</v>
      </c>
      <c r="U10" s="38">
        <v>15</v>
      </c>
      <c r="V10" s="38">
        <v>3</v>
      </c>
    </row>
    <row r="11" spans="1:22" ht="17.25">
      <c r="A11" s="29" t="s">
        <v>33</v>
      </c>
      <c r="B11" s="37">
        <f>SUM(C11:V11)</f>
        <v>715</v>
      </c>
      <c r="C11" s="38">
        <v>56</v>
      </c>
      <c r="D11" s="38">
        <v>17</v>
      </c>
      <c r="E11" s="38">
        <v>7</v>
      </c>
      <c r="F11" s="38">
        <v>14</v>
      </c>
      <c r="G11" s="38">
        <v>174</v>
      </c>
      <c r="H11" s="38">
        <v>159</v>
      </c>
      <c r="I11" s="38">
        <v>109</v>
      </c>
      <c r="J11" s="38">
        <v>46</v>
      </c>
      <c r="K11" s="38">
        <v>19</v>
      </c>
      <c r="L11" s="38">
        <v>17</v>
      </c>
      <c r="M11" s="38">
        <v>28</v>
      </c>
      <c r="N11" s="38">
        <v>21</v>
      </c>
      <c r="O11" s="38">
        <v>7</v>
      </c>
      <c r="P11" s="38">
        <v>10</v>
      </c>
      <c r="Q11" s="38">
        <v>9</v>
      </c>
      <c r="R11" s="38">
        <v>5</v>
      </c>
      <c r="S11" s="38">
        <v>10</v>
      </c>
      <c r="T11" s="38">
        <v>4</v>
      </c>
      <c r="U11" s="38">
        <v>3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2167</v>
      </c>
      <c r="C8" s="36">
        <f t="shared" si="0"/>
        <v>173</v>
      </c>
      <c r="D8" s="36">
        <f t="shared" si="0"/>
        <v>80</v>
      </c>
      <c r="E8" s="36">
        <f t="shared" si="0"/>
        <v>39</v>
      </c>
      <c r="F8" s="36">
        <f t="shared" si="0"/>
        <v>71</v>
      </c>
      <c r="G8" s="36">
        <f t="shared" si="0"/>
        <v>391</v>
      </c>
      <c r="H8" s="36">
        <f t="shared" si="0"/>
        <v>461</v>
      </c>
      <c r="I8" s="36">
        <f t="shared" si="0"/>
        <v>333</v>
      </c>
      <c r="J8" s="36">
        <f t="shared" si="0"/>
        <v>163</v>
      </c>
      <c r="K8" s="36">
        <f t="shared" si="0"/>
        <v>92</v>
      </c>
      <c r="L8" s="36">
        <f t="shared" si="0"/>
        <v>72</v>
      </c>
      <c r="M8" s="36">
        <f t="shared" si="0"/>
        <v>70</v>
      </c>
      <c r="N8" s="36">
        <f t="shared" si="0"/>
        <v>65</v>
      </c>
      <c r="O8" s="36">
        <f t="shared" si="0"/>
        <v>48</v>
      </c>
      <c r="P8" s="36">
        <f>SUM(P10:V11)</f>
        <v>109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1496</v>
      </c>
      <c r="C10" s="38">
        <v>125</v>
      </c>
      <c r="D10" s="38">
        <v>55</v>
      </c>
      <c r="E10" s="38">
        <v>25</v>
      </c>
      <c r="F10" s="38">
        <v>59</v>
      </c>
      <c r="G10" s="38">
        <v>251</v>
      </c>
      <c r="H10" s="38">
        <v>324</v>
      </c>
      <c r="I10" s="38">
        <v>231</v>
      </c>
      <c r="J10" s="38">
        <v>104</v>
      </c>
      <c r="K10" s="38">
        <v>58</v>
      </c>
      <c r="L10" s="38">
        <v>48</v>
      </c>
      <c r="M10" s="38">
        <v>54</v>
      </c>
      <c r="N10" s="38">
        <v>46</v>
      </c>
      <c r="O10" s="38">
        <v>36</v>
      </c>
      <c r="P10" s="38">
        <v>27</v>
      </c>
      <c r="Q10" s="38">
        <v>11</v>
      </c>
      <c r="R10" s="38">
        <v>13</v>
      </c>
      <c r="S10" s="38">
        <v>13</v>
      </c>
      <c r="T10" s="38">
        <v>11</v>
      </c>
      <c r="U10" s="38">
        <v>3</v>
      </c>
      <c r="V10" s="38">
        <v>2</v>
      </c>
    </row>
    <row r="11" spans="1:22" ht="17.25">
      <c r="A11" s="29" t="s">
        <v>33</v>
      </c>
      <c r="B11" s="37">
        <f>SUM(C11:V11)</f>
        <v>671</v>
      </c>
      <c r="C11" s="38">
        <v>48</v>
      </c>
      <c r="D11" s="38">
        <v>25</v>
      </c>
      <c r="E11" s="38">
        <v>14</v>
      </c>
      <c r="F11" s="38">
        <v>12</v>
      </c>
      <c r="G11" s="38">
        <v>140</v>
      </c>
      <c r="H11" s="38">
        <v>137</v>
      </c>
      <c r="I11" s="38">
        <v>102</v>
      </c>
      <c r="J11" s="38">
        <v>59</v>
      </c>
      <c r="K11" s="38">
        <v>34</v>
      </c>
      <c r="L11" s="38">
        <v>24</v>
      </c>
      <c r="M11" s="38">
        <v>16</v>
      </c>
      <c r="N11" s="38">
        <v>19</v>
      </c>
      <c r="O11" s="38">
        <v>12</v>
      </c>
      <c r="P11" s="38">
        <v>12</v>
      </c>
      <c r="Q11" s="38">
        <v>4</v>
      </c>
      <c r="R11" s="38">
        <v>3</v>
      </c>
      <c r="S11" s="38">
        <v>5</v>
      </c>
      <c r="T11" s="38">
        <v>4</v>
      </c>
      <c r="U11" s="38">
        <v>1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F18" sqref="F18"/>
    </sheetView>
  </sheetViews>
  <sheetFormatPr defaultColWidth="8.66015625" defaultRowHeight="18"/>
  <cols>
    <col min="1" max="1" width="8.16015625" style="0" customWidth="1"/>
    <col min="2" max="22" width="5.66015625" style="0" customWidth="1"/>
  </cols>
  <sheetData>
    <row r="1" spans="1:17" ht="17.2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1933</v>
      </c>
      <c r="C8" s="36">
        <f t="shared" si="0"/>
        <v>135</v>
      </c>
      <c r="D8" s="36">
        <f t="shared" si="0"/>
        <v>55</v>
      </c>
      <c r="E8" s="36">
        <f t="shared" si="0"/>
        <v>30</v>
      </c>
      <c r="F8" s="36">
        <f t="shared" si="0"/>
        <v>69</v>
      </c>
      <c r="G8" s="36">
        <f t="shared" si="0"/>
        <v>432</v>
      </c>
      <c r="H8" s="36">
        <f t="shared" si="0"/>
        <v>453</v>
      </c>
      <c r="I8" s="36">
        <f t="shared" si="0"/>
        <v>247</v>
      </c>
      <c r="J8" s="36">
        <f t="shared" si="0"/>
        <v>119</v>
      </c>
      <c r="K8" s="36">
        <f t="shared" si="0"/>
        <v>89</v>
      </c>
      <c r="L8" s="36">
        <f t="shared" si="0"/>
        <v>70</v>
      </c>
      <c r="M8" s="36">
        <f t="shared" si="0"/>
        <v>78</v>
      </c>
      <c r="N8" s="36">
        <f t="shared" si="0"/>
        <v>43</v>
      </c>
      <c r="O8" s="36">
        <f t="shared" si="0"/>
        <v>24</v>
      </c>
      <c r="P8" s="36">
        <f>SUM(P10:V11)</f>
        <v>89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1249</v>
      </c>
      <c r="C10" s="38">
        <v>92</v>
      </c>
      <c r="D10" s="38">
        <v>38</v>
      </c>
      <c r="E10" s="38">
        <v>21</v>
      </c>
      <c r="F10" s="38">
        <v>50</v>
      </c>
      <c r="G10" s="38">
        <v>256</v>
      </c>
      <c r="H10" s="38">
        <v>291</v>
      </c>
      <c r="I10" s="38">
        <v>155</v>
      </c>
      <c r="J10" s="38">
        <v>73</v>
      </c>
      <c r="K10" s="38">
        <v>57</v>
      </c>
      <c r="L10" s="38">
        <v>43</v>
      </c>
      <c r="M10" s="38">
        <v>61</v>
      </c>
      <c r="N10" s="38">
        <v>37</v>
      </c>
      <c r="O10" s="38">
        <v>16</v>
      </c>
      <c r="P10" s="38">
        <v>14</v>
      </c>
      <c r="Q10" s="38">
        <v>4</v>
      </c>
      <c r="R10" s="38">
        <v>6</v>
      </c>
      <c r="S10" s="38">
        <v>11</v>
      </c>
      <c r="T10" s="38">
        <v>14</v>
      </c>
      <c r="U10" s="38">
        <v>10</v>
      </c>
      <c r="V10" s="38">
        <v>0</v>
      </c>
    </row>
    <row r="11" spans="1:22" ht="17.25">
      <c r="A11" s="29" t="s">
        <v>33</v>
      </c>
      <c r="B11" s="37">
        <f>SUM(C11:V11)</f>
        <v>684</v>
      </c>
      <c r="C11" s="38">
        <v>43</v>
      </c>
      <c r="D11" s="38">
        <v>17</v>
      </c>
      <c r="E11" s="38">
        <v>9</v>
      </c>
      <c r="F11" s="38">
        <v>19</v>
      </c>
      <c r="G11" s="38">
        <v>176</v>
      </c>
      <c r="H11" s="38">
        <v>162</v>
      </c>
      <c r="I11" s="38">
        <v>92</v>
      </c>
      <c r="J11" s="38">
        <v>46</v>
      </c>
      <c r="K11" s="38">
        <v>32</v>
      </c>
      <c r="L11" s="38">
        <v>27</v>
      </c>
      <c r="M11" s="38">
        <v>17</v>
      </c>
      <c r="N11" s="38">
        <v>6</v>
      </c>
      <c r="O11" s="38">
        <v>8</v>
      </c>
      <c r="P11" s="38">
        <v>4</v>
      </c>
      <c r="Q11" s="38">
        <v>7</v>
      </c>
      <c r="R11" s="38">
        <v>7</v>
      </c>
      <c r="S11" s="38">
        <v>8</v>
      </c>
      <c r="T11" s="38">
        <v>2</v>
      </c>
      <c r="U11" s="38">
        <v>1</v>
      </c>
      <c r="V11" s="38">
        <v>1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ht="17.25">
      <c r="B13" s="26" t="s">
        <v>42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2172</v>
      </c>
      <c r="C8" s="36">
        <f t="shared" si="0"/>
        <v>143</v>
      </c>
      <c r="D8" s="36">
        <f t="shared" si="0"/>
        <v>82</v>
      </c>
      <c r="E8" s="36">
        <f t="shared" si="0"/>
        <v>32</v>
      </c>
      <c r="F8" s="36">
        <f t="shared" si="0"/>
        <v>107</v>
      </c>
      <c r="G8" s="36">
        <f t="shared" si="0"/>
        <v>528</v>
      </c>
      <c r="H8" s="36">
        <f t="shared" si="0"/>
        <v>448</v>
      </c>
      <c r="I8" s="36">
        <f t="shared" si="0"/>
        <v>294</v>
      </c>
      <c r="J8" s="36">
        <f t="shared" si="0"/>
        <v>145</v>
      </c>
      <c r="K8" s="36">
        <f t="shared" si="0"/>
        <v>89</v>
      </c>
      <c r="L8" s="36">
        <f t="shared" si="0"/>
        <v>71</v>
      </c>
      <c r="M8" s="36">
        <f t="shared" si="0"/>
        <v>73</v>
      </c>
      <c r="N8" s="36">
        <f t="shared" si="0"/>
        <v>45</v>
      </c>
      <c r="O8" s="36">
        <f t="shared" si="0"/>
        <v>34</v>
      </c>
      <c r="P8" s="36">
        <f>SUM(P10:V11)</f>
        <v>81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1366</v>
      </c>
      <c r="C10" s="38">
        <v>85</v>
      </c>
      <c r="D10" s="38">
        <v>59</v>
      </c>
      <c r="E10" s="38">
        <v>24</v>
      </c>
      <c r="F10" s="38">
        <v>70</v>
      </c>
      <c r="G10" s="38">
        <v>310</v>
      </c>
      <c r="H10" s="38">
        <v>287</v>
      </c>
      <c r="I10" s="38">
        <v>175</v>
      </c>
      <c r="J10" s="38">
        <v>96</v>
      </c>
      <c r="K10" s="38">
        <v>58</v>
      </c>
      <c r="L10" s="38">
        <v>45</v>
      </c>
      <c r="M10" s="38">
        <v>47</v>
      </c>
      <c r="N10" s="38">
        <v>32</v>
      </c>
      <c r="O10" s="38">
        <v>23</v>
      </c>
      <c r="P10" s="38">
        <v>12</v>
      </c>
      <c r="Q10" s="38">
        <v>10</v>
      </c>
      <c r="R10" s="38">
        <v>9</v>
      </c>
      <c r="S10" s="38">
        <v>7</v>
      </c>
      <c r="T10" s="38">
        <v>10</v>
      </c>
      <c r="U10" s="38">
        <v>4</v>
      </c>
      <c r="V10" s="38">
        <v>3</v>
      </c>
    </row>
    <row r="11" spans="1:22" ht="17.25">
      <c r="A11" s="29" t="s">
        <v>33</v>
      </c>
      <c r="B11" s="37">
        <f>SUM(C11:V11)</f>
        <v>806</v>
      </c>
      <c r="C11" s="38">
        <v>58</v>
      </c>
      <c r="D11" s="38">
        <v>23</v>
      </c>
      <c r="E11" s="38">
        <v>8</v>
      </c>
      <c r="F11" s="38">
        <v>37</v>
      </c>
      <c r="G11" s="38">
        <v>218</v>
      </c>
      <c r="H11" s="38">
        <v>161</v>
      </c>
      <c r="I11" s="38">
        <v>119</v>
      </c>
      <c r="J11" s="38">
        <v>49</v>
      </c>
      <c r="K11" s="38">
        <v>31</v>
      </c>
      <c r="L11" s="38">
        <v>26</v>
      </c>
      <c r="M11" s="38">
        <v>26</v>
      </c>
      <c r="N11" s="38">
        <v>13</v>
      </c>
      <c r="O11" s="38">
        <v>11</v>
      </c>
      <c r="P11" s="38">
        <v>6</v>
      </c>
      <c r="Q11" s="38">
        <v>6</v>
      </c>
      <c r="R11" s="38">
        <v>7</v>
      </c>
      <c r="S11" s="38">
        <v>3</v>
      </c>
      <c r="T11" s="38">
        <v>3</v>
      </c>
      <c r="U11" s="38">
        <v>1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7818</v>
      </c>
      <c r="C8" s="36">
        <f t="shared" si="0"/>
        <v>483</v>
      </c>
      <c r="D8" s="36">
        <f t="shared" si="0"/>
        <v>459</v>
      </c>
      <c r="E8" s="36">
        <f t="shared" si="0"/>
        <v>299</v>
      </c>
      <c r="F8" s="36">
        <f t="shared" si="0"/>
        <v>915</v>
      </c>
      <c r="G8" s="36">
        <f t="shared" si="0"/>
        <v>1944</v>
      </c>
      <c r="H8" s="36">
        <f t="shared" si="0"/>
        <v>1121</v>
      </c>
      <c r="I8" s="36">
        <f t="shared" si="0"/>
        <v>754</v>
      </c>
      <c r="J8" s="36">
        <f t="shared" si="0"/>
        <v>518</v>
      </c>
      <c r="K8" s="36">
        <f t="shared" si="0"/>
        <v>387</v>
      </c>
      <c r="L8" s="36">
        <f t="shared" si="0"/>
        <v>296</v>
      </c>
      <c r="M8" s="36">
        <f t="shared" si="0"/>
        <v>282</v>
      </c>
      <c r="N8" s="36">
        <f t="shared" si="0"/>
        <v>147</v>
      </c>
      <c r="O8" s="36">
        <f t="shared" si="0"/>
        <v>81</v>
      </c>
      <c r="P8" s="36">
        <f>SUM(P10:V11)</f>
        <v>132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3655</v>
      </c>
      <c r="C10" s="38">
        <v>289</v>
      </c>
      <c r="D10" s="38">
        <v>252</v>
      </c>
      <c r="E10" s="38">
        <v>151</v>
      </c>
      <c r="F10" s="38">
        <v>231</v>
      </c>
      <c r="G10" s="38">
        <v>864</v>
      </c>
      <c r="H10" s="38">
        <v>495</v>
      </c>
      <c r="I10" s="38">
        <v>390</v>
      </c>
      <c r="J10" s="38">
        <v>274</v>
      </c>
      <c r="K10" s="38">
        <v>195</v>
      </c>
      <c r="L10" s="38">
        <v>162</v>
      </c>
      <c r="M10" s="38">
        <v>149</v>
      </c>
      <c r="N10" s="38">
        <v>74</v>
      </c>
      <c r="O10" s="38">
        <v>48</v>
      </c>
      <c r="P10" s="38">
        <v>21</v>
      </c>
      <c r="Q10" s="38">
        <v>16</v>
      </c>
      <c r="R10" s="38">
        <v>14</v>
      </c>
      <c r="S10" s="38">
        <v>12</v>
      </c>
      <c r="T10" s="38">
        <v>14</v>
      </c>
      <c r="U10" s="38">
        <v>4</v>
      </c>
      <c r="V10" s="38">
        <v>0</v>
      </c>
    </row>
    <row r="11" spans="1:22" ht="17.25">
      <c r="A11" s="29" t="s">
        <v>33</v>
      </c>
      <c r="B11" s="37">
        <f>SUM(C11:V11)</f>
        <v>4163</v>
      </c>
      <c r="C11" s="38">
        <v>194</v>
      </c>
      <c r="D11" s="38">
        <v>207</v>
      </c>
      <c r="E11" s="38">
        <v>148</v>
      </c>
      <c r="F11" s="38">
        <v>684</v>
      </c>
      <c r="G11" s="38">
        <v>1080</v>
      </c>
      <c r="H11" s="38">
        <v>626</v>
      </c>
      <c r="I11" s="38">
        <v>364</v>
      </c>
      <c r="J11" s="38">
        <v>244</v>
      </c>
      <c r="K11" s="38">
        <v>192</v>
      </c>
      <c r="L11" s="38">
        <v>134</v>
      </c>
      <c r="M11" s="38">
        <v>133</v>
      </c>
      <c r="N11" s="38">
        <v>73</v>
      </c>
      <c r="O11" s="38">
        <v>33</v>
      </c>
      <c r="P11" s="38">
        <v>21</v>
      </c>
      <c r="Q11" s="38">
        <v>12</v>
      </c>
      <c r="R11" s="38">
        <v>5</v>
      </c>
      <c r="S11" s="38">
        <v>7</v>
      </c>
      <c r="T11" s="38">
        <v>3</v>
      </c>
      <c r="U11" s="38">
        <v>3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7347</v>
      </c>
      <c r="C8" s="36">
        <f t="shared" si="0"/>
        <v>507</v>
      </c>
      <c r="D8" s="36">
        <f t="shared" si="0"/>
        <v>340</v>
      </c>
      <c r="E8" s="36">
        <f t="shared" si="0"/>
        <v>183</v>
      </c>
      <c r="F8" s="36">
        <f t="shared" si="0"/>
        <v>932</v>
      </c>
      <c r="G8" s="36">
        <f t="shared" si="0"/>
        <v>1296</v>
      </c>
      <c r="H8" s="36">
        <f t="shared" si="0"/>
        <v>1266</v>
      </c>
      <c r="I8" s="36">
        <f t="shared" si="0"/>
        <v>838</v>
      </c>
      <c r="J8" s="36">
        <f t="shared" si="0"/>
        <v>534</v>
      </c>
      <c r="K8" s="36">
        <f t="shared" si="0"/>
        <v>356</v>
      </c>
      <c r="L8" s="36">
        <f t="shared" si="0"/>
        <v>310</v>
      </c>
      <c r="M8" s="36">
        <f t="shared" si="0"/>
        <v>326</v>
      </c>
      <c r="N8" s="36">
        <f t="shared" si="0"/>
        <v>217</v>
      </c>
      <c r="O8" s="36">
        <f t="shared" si="0"/>
        <v>85</v>
      </c>
      <c r="P8" s="36">
        <f>SUM(P10:V11)</f>
        <v>157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5278</v>
      </c>
      <c r="C10" s="38">
        <v>380</v>
      </c>
      <c r="D10" s="38">
        <v>283</v>
      </c>
      <c r="E10" s="38">
        <v>156</v>
      </c>
      <c r="F10" s="38">
        <v>501</v>
      </c>
      <c r="G10" s="38">
        <v>804</v>
      </c>
      <c r="H10" s="38">
        <v>937</v>
      </c>
      <c r="I10" s="38">
        <v>644</v>
      </c>
      <c r="J10" s="38">
        <v>403</v>
      </c>
      <c r="K10" s="38">
        <v>289</v>
      </c>
      <c r="L10" s="38">
        <v>252</v>
      </c>
      <c r="M10" s="38">
        <v>259</v>
      </c>
      <c r="N10" s="38">
        <v>189</v>
      </c>
      <c r="O10" s="38">
        <v>67</v>
      </c>
      <c r="P10" s="38">
        <v>25</v>
      </c>
      <c r="Q10" s="38">
        <v>22</v>
      </c>
      <c r="R10" s="38">
        <v>16</v>
      </c>
      <c r="S10" s="38">
        <v>24</v>
      </c>
      <c r="T10" s="38">
        <v>18</v>
      </c>
      <c r="U10" s="38">
        <v>9</v>
      </c>
      <c r="V10" s="38">
        <v>0</v>
      </c>
    </row>
    <row r="11" spans="1:22" ht="17.25">
      <c r="A11" s="29" t="s">
        <v>33</v>
      </c>
      <c r="B11" s="37">
        <f>SUM(C11:V11)</f>
        <v>2069</v>
      </c>
      <c r="C11" s="38">
        <v>127</v>
      </c>
      <c r="D11" s="38">
        <v>57</v>
      </c>
      <c r="E11" s="38">
        <v>27</v>
      </c>
      <c r="F11" s="38">
        <v>431</v>
      </c>
      <c r="G11" s="38">
        <v>492</v>
      </c>
      <c r="H11" s="38">
        <v>329</v>
      </c>
      <c r="I11" s="38">
        <v>194</v>
      </c>
      <c r="J11" s="38">
        <v>131</v>
      </c>
      <c r="K11" s="38">
        <v>67</v>
      </c>
      <c r="L11" s="38">
        <v>58</v>
      </c>
      <c r="M11" s="38">
        <v>67</v>
      </c>
      <c r="N11" s="38">
        <v>28</v>
      </c>
      <c r="O11" s="38">
        <v>18</v>
      </c>
      <c r="P11" s="38">
        <v>15</v>
      </c>
      <c r="Q11" s="38">
        <v>11</v>
      </c>
      <c r="R11" s="38">
        <v>10</v>
      </c>
      <c r="S11" s="38">
        <v>4</v>
      </c>
      <c r="T11" s="38">
        <v>1</v>
      </c>
      <c r="U11" s="38">
        <v>2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2817</v>
      </c>
      <c r="C8" s="36">
        <f t="shared" si="0"/>
        <v>157</v>
      </c>
      <c r="D8" s="36">
        <f t="shared" si="0"/>
        <v>65</v>
      </c>
      <c r="E8" s="36">
        <f t="shared" si="0"/>
        <v>41</v>
      </c>
      <c r="F8" s="36">
        <f t="shared" si="0"/>
        <v>308</v>
      </c>
      <c r="G8" s="36">
        <f t="shared" si="0"/>
        <v>593</v>
      </c>
      <c r="H8" s="36">
        <f t="shared" si="0"/>
        <v>588</v>
      </c>
      <c r="I8" s="36">
        <f t="shared" si="0"/>
        <v>348</v>
      </c>
      <c r="J8" s="36">
        <f t="shared" si="0"/>
        <v>156</v>
      </c>
      <c r="K8" s="36">
        <f t="shared" si="0"/>
        <v>124</v>
      </c>
      <c r="L8" s="36">
        <f t="shared" si="0"/>
        <v>105</v>
      </c>
      <c r="M8" s="36">
        <f t="shared" si="0"/>
        <v>112</v>
      </c>
      <c r="N8" s="36">
        <f t="shared" si="0"/>
        <v>66</v>
      </c>
      <c r="O8" s="36">
        <f t="shared" si="0"/>
        <v>47</v>
      </c>
      <c r="P8" s="36">
        <f>SUM(P10:V11)</f>
        <v>107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1894</v>
      </c>
      <c r="C10" s="38">
        <v>116</v>
      </c>
      <c r="D10" s="38">
        <v>41</v>
      </c>
      <c r="E10" s="38">
        <v>32</v>
      </c>
      <c r="F10" s="38">
        <v>243</v>
      </c>
      <c r="G10" s="38">
        <v>357</v>
      </c>
      <c r="H10" s="38">
        <v>415</v>
      </c>
      <c r="I10" s="38">
        <v>231</v>
      </c>
      <c r="J10" s="38">
        <v>94</v>
      </c>
      <c r="K10" s="38">
        <v>80</v>
      </c>
      <c r="L10" s="38">
        <v>71</v>
      </c>
      <c r="M10" s="38">
        <v>71</v>
      </c>
      <c r="N10" s="38">
        <v>42</v>
      </c>
      <c r="O10" s="38">
        <v>24</v>
      </c>
      <c r="P10" s="38">
        <v>22</v>
      </c>
      <c r="Q10" s="38">
        <v>14</v>
      </c>
      <c r="R10" s="38">
        <v>13</v>
      </c>
      <c r="S10" s="38">
        <v>9</v>
      </c>
      <c r="T10" s="38">
        <v>9</v>
      </c>
      <c r="U10" s="38">
        <v>10</v>
      </c>
      <c r="V10" s="38">
        <v>0</v>
      </c>
    </row>
    <row r="11" spans="1:22" ht="17.25">
      <c r="A11" s="29" t="s">
        <v>33</v>
      </c>
      <c r="B11" s="37">
        <f>SUM(C11:V11)</f>
        <v>923</v>
      </c>
      <c r="C11" s="38">
        <v>41</v>
      </c>
      <c r="D11" s="38">
        <v>24</v>
      </c>
      <c r="E11" s="38">
        <v>9</v>
      </c>
      <c r="F11" s="38">
        <v>65</v>
      </c>
      <c r="G11" s="38">
        <v>236</v>
      </c>
      <c r="H11" s="38">
        <v>173</v>
      </c>
      <c r="I11" s="38">
        <v>117</v>
      </c>
      <c r="J11" s="38">
        <v>62</v>
      </c>
      <c r="K11" s="38">
        <v>44</v>
      </c>
      <c r="L11" s="38">
        <v>34</v>
      </c>
      <c r="M11" s="38">
        <v>41</v>
      </c>
      <c r="N11" s="38">
        <v>24</v>
      </c>
      <c r="O11" s="38">
        <v>23</v>
      </c>
      <c r="P11" s="38">
        <v>11</v>
      </c>
      <c r="Q11" s="38">
        <v>4</v>
      </c>
      <c r="R11" s="38">
        <v>5</v>
      </c>
      <c r="S11" s="38">
        <v>4</v>
      </c>
      <c r="T11" s="38">
        <v>3</v>
      </c>
      <c r="U11" s="38">
        <v>1</v>
      </c>
      <c r="V11" s="38">
        <v>2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2042</v>
      </c>
      <c r="C8" s="36">
        <f t="shared" si="0"/>
        <v>132</v>
      </c>
      <c r="D8" s="36">
        <f t="shared" si="0"/>
        <v>42</v>
      </c>
      <c r="E8" s="36">
        <f t="shared" si="0"/>
        <v>14</v>
      </c>
      <c r="F8" s="36">
        <f t="shared" si="0"/>
        <v>146</v>
      </c>
      <c r="G8" s="36">
        <f t="shared" si="0"/>
        <v>424</v>
      </c>
      <c r="H8" s="36">
        <f t="shared" si="0"/>
        <v>450</v>
      </c>
      <c r="I8" s="36">
        <f t="shared" si="0"/>
        <v>288</v>
      </c>
      <c r="J8" s="36">
        <f t="shared" si="0"/>
        <v>126</v>
      </c>
      <c r="K8" s="36">
        <f t="shared" si="0"/>
        <v>84</v>
      </c>
      <c r="L8" s="36">
        <f t="shared" si="0"/>
        <v>74</v>
      </c>
      <c r="M8" s="36">
        <f t="shared" si="0"/>
        <v>82</v>
      </c>
      <c r="N8" s="36">
        <f t="shared" si="0"/>
        <v>56</v>
      </c>
      <c r="O8" s="36">
        <f t="shared" si="0"/>
        <v>38</v>
      </c>
      <c r="P8" s="36">
        <f>SUM(P10:V11)</f>
        <v>86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1298</v>
      </c>
      <c r="C10" s="38">
        <v>85</v>
      </c>
      <c r="D10" s="38">
        <v>25</v>
      </c>
      <c r="E10" s="38">
        <v>10</v>
      </c>
      <c r="F10" s="38">
        <v>73</v>
      </c>
      <c r="G10" s="38">
        <v>265</v>
      </c>
      <c r="H10" s="38">
        <v>303</v>
      </c>
      <c r="I10" s="38">
        <v>196</v>
      </c>
      <c r="J10" s="38">
        <v>72</v>
      </c>
      <c r="K10" s="38">
        <v>57</v>
      </c>
      <c r="L10" s="38">
        <v>45</v>
      </c>
      <c r="M10" s="38">
        <v>49</v>
      </c>
      <c r="N10" s="38">
        <v>31</v>
      </c>
      <c r="O10" s="38">
        <v>24</v>
      </c>
      <c r="P10" s="38">
        <v>14</v>
      </c>
      <c r="Q10" s="38">
        <v>16</v>
      </c>
      <c r="R10" s="38">
        <v>13</v>
      </c>
      <c r="S10" s="38">
        <v>8</v>
      </c>
      <c r="T10" s="38">
        <v>6</v>
      </c>
      <c r="U10" s="38">
        <v>5</v>
      </c>
      <c r="V10" s="38">
        <v>1</v>
      </c>
    </row>
    <row r="11" spans="1:22" ht="17.25">
      <c r="A11" s="29" t="s">
        <v>33</v>
      </c>
      <c r="B11" s="37">
        <f>SUM(C11:V11)</f>
        <v>744</v>
      </c>
      <c r="C11" s="38">
        <v>47</v>
      </c>
      <c r="D11" s="38">
        <v>17</v>
      </c>
      <c r="E11" s="38">
        <v>4</v>
      </c>
      <c r="F11" s="38">
        <v>73</v>
      </c>
      <c r="G11" s="38">
        <v>159</v>
      </c>
      <c r="H11" s="38">
        <v>147</v>
      </c>
      <c r="I11" s="38">
        <v>92</v>
      </c>
      <c r="J11" s="38">
        <v>54</v>
      </c>
      <c r="K11" s="38">
        <v>27</v>
      </c>
      <c r="L11" s="38">
        <v>29</v>
      </c>
      <c r="M11" s="38">
        <v>33</v>
      </c>
      <c r="N11" s="38">
        <v>25</v>
      </c>
      <c r="O11" s="38">
        <v>14</v>
      </c>
      <c r="P11" s="38">
        <v>3</v>
      </c>
      <c r="Q11" s="38">
        <v>3</v>
      </c>
      <c r="R11" s="38">
        <v>7</v>
      </c>
      <c r="S11" s="38">
        <v>5</v>
      </c>
      <c r="T11" s="38">
        <v>3</v>
      </c>
      <c r="U11" s="38">
        <v>2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2826</v>
      </c>
      <c r="C8" s="36">
        <f t="shared" si="0"/>
        <v>200</v>
      </c>
      <c r="D8" s="36">
        <f t="shared" si="0"/>
        <v>115</v>
      </c>
      <c r="E8" s="36">
        <f t="shared" si="0"/>
        <v>61</v>
      </c>
      <c r="F8" s="36">
        <f t="shared" si="0"/>
        <v>170</v>
      </c>
      <c r="G8" s="36">
        <f t="shared" si="0"/>
        <v>529</v>
      </c>
      <c r="H8" s="36">
        <f t="shared" si="0"/>
        <v>565</v>
      </c>
      <c r="I8" s="36">
        <f t="shared" si="0"/>
        <v>398</v>
      </c>
      <c r="J8" s="36">
        <f t="shared" si="0"/>
        <v>223</v>
      </c>
      <c r="K8" s="36">
        <f t="shared" si="0"/>
        <v>130</v>
      </c>
      <c r="L8" s="36">
        <f t="shared" si="0"/>
        <v>90</v>
      </c>
      <c r="M8" s="36">
        <f t="shared" si="0"/>
        <v>130</v>
      </c>
      <c r="N8" s="36">
        <f t="shared" si="0"/>
        <v>60</v>
      </c>
      <c r="O8" s="36">
        <f t="shared" si="0"/>
        <v>51</v>
      </c>
      <c r="P8" s="36">
        <f>SUM(P10:V11)</f>
        <v>104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1756</v>
      </c>
      <c r="C10" s="38">
        <v>126</v>
      </c>
      <c r="D10" s="38">
        <v>68</v>
      </c>
      <c r="E10" s="38">
        <v>34</v>
      </c>
      <c r="F10" s="38">
        <v>99</v>
      </c>
      <c r="G10" s="38">
        <v>308</v>
      </c>
      <c r="H10" s="38">
        <v>359</v>
      </c>
      <c r="I10" s="38">
        <v>245</v>
      </c>
      <c r="J10" s="38">
        <v>135</v>
      </c>
      <c r="K10" s="38">
        <v>75</v>
      </c>
      <c r="L10" s="38">
        <v>64</v>
      </c>
      <c r="M10" s="38">
        <v>85</v>
      </c>
      <c r="N10" s="38">
        <v>44</v>
      </c>
      <c r="O10" s="38">
        <v>40</v>
      </c>
      <c r="P10" s="38">
        <v>23</v>
      </c>
      <c r="Q10" s="38">
        <v>11</v>
      </c>
      <c r="R10" s="38">
        <v>16</v>
      </c>
      <c r="S10" s="38">
        <v>11</v>
      </c>
      <c r="T10" s="38">
        <v>7</v>
      </c>
      <c r="U10" s="38">
        <v>6</v>
      </c>
      <c r="V10" s="38">
        <v>0</v>
      </c>
    </row>
    <row r="11" spans="1:22" ht="17.25">
      <c r="A11" s="29" t="s">
        <v>33</v>
      </c>
      <c r="B11" s="37">
        <f>SUM(C11:V11)</f>
        <v>1070</v>
      </c>
      <c r="C11" s="38">
        <v>74</v>
      </c>
      <c r="D11" s="38">
        <v>47</v>
      </c>
      <c r="E11" s="38">
        <v>27</v>
      </c>
      <c r="F11" s="38">
        <v>71</v>
      </c>
      <c r="G11" s="38">
        <v>221</v>
      </c>
      <c r="H11" s="38">
        <v>206</v>
      </c>
      <c r="I11" s="38">
        <v>153</v>
      </c>
      <c r="J11" s="38">
        <v>88</v>
      </c>
      <c r="K11" s="38">
        <v>55</v>
      </c>
      <c r="L11" s="38">
        <v>26</v>
      </c>
      <c r="M11" s="38">
        <v>45</v>
      </c>
      <c r="N11" s="38">
        <v>16</v>
      </c>
      <c r="O11" s="38">
        <v>11</v>
      </c>
      <c r="P11" s="38">
        <v>11</v>
      </c>
      <c r="Q11" s="38">
        <v>2</v>
      </c>
      <c r="R11" s="38">
        <v>5</v>
      </c>
      <c r="S11" s="38">
        <v>8</v>
      </c>
      <c r="T11" s="38">
        <v>4</v>
      </c>
      <c r="U11" s="38">
        <v>0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8" sqref="F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1" ht="18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31</v>
      </c>
    </row>
    <row r="4" spans="1:22" ht="18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7.25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34</v>
      </c>
      <c r="Q5" s="30" t="s">
        <v>35</v>
      </c>
      <c r="R5" s="30" t="s">
        <v>36</v>
      </c>
      <c r="S5" s="30" t="s">
        <v>37</v>
      </c>
      <c r="T5" s="30" t="s">
        <v>38</v>
      </c>
      <c r="U5" s="30" t="s">
        <v>39</v>
      </c>
      <c r="V5" s="30" t="s">
        <v>40</v>
      </c>
    </row>
    <row r="6" spans="1:22" ht="17.25">
      <c r="A6" s="25"/>
      <c r="B6" s="30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7.25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41</v>
      </c>
      <c r="Q7" s="32"/>
      <c r="R7" s="32"/>
      <c r="S7" s="32"/>
      <c r="T7" s="32"/>
      <c r="U7" s="32"/>
      <c r="V7" s="32"/>
    </row>
    <row r="8" spans="1:22" ht="17.25">
      <c r="A8" s="34" t="s">
        <v>17</v>
      </c>
      <c r="B8" s="35">
        <f aca="true" t="shared" si="0" ref="B8:O8">SUM(B10:B11)</f>
        <v>2767</v>
      </c>
      <c r="C8" s="36">
        <f t="shared" si="0"/>
        <v>228</v>
      </c>
      <c r="D8" s="36">
        <f t="shared" si="0"/>
        <v>168</v>
      </c>
      <c r="E8" s="36">
        <f t="shared" si="0"/>
        <v>82</v>
      </c>
      <c r="F8" s="36">
        <f t="shared" si="0"/>
        <v>186</v>
      </c>
      <c r="G8" s="36">
        <f t="shared" si="0"/>
        <v>596</v>
      </c>
      <c r="H8" s="36">
        <f t="shared" si="0"/>
        <v>441</v>
      </c>
      <c r="I8" s="36">
        <f t="shared" si="0"/>
        <v>319</v>
      </c>
      <c r="J8" s="36">
        <f t="shared" si="0"/>
        <v>224</v>
      </c>
      <c r="K8" s="36">
        <f t="shared" si="0"/>
        <v>144</v>
      </c>
      <c r="L8" s="36">
        <f t="shared" si="0"/>
        <v>77</v>
      </c>
      <c r="M8" s="36">
        <f t="shared" si="0"/>
        <v>98</v>
      </c>
      <c r="N8" s="36">
        <f t="shared" si="0"/>
        <v>60</v>
      </c>
      <c r="O8" s="36">
        <f t="shared" si="0"/>
        <v>49</v>
      </c>
      <c r="P8" s="36">
        <f>SUM(P10:V11)</f>
        <v>95</v>
      </c>
      <c r="Q8" s="36"/>
      <c r="R8" s="36"/>
      <c r="S8" s="36"/>
      <c r="T8" s="36"/>
      <c r="U8" s="36"/>
      <c r="V8" s="36"/>
    </row>
    <row r="9" spans="1:22" ht="17.25">
      <c r="A9" s="25"/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17.25">
      <c r="A10" s="29" t="s">
        <v>32</v>
      </c>
      <c r="B10" s="37">
        <f>SUM(C10:V10)</f>
        <v>1734</v>
      </c>
      <c r="C10" s="38">
        <v>155</v>
      </c>
      <c r="D10" s="38">
        <v>114</v>
      </c>
      <c r="E10" s="38">
        <v>52</v>
      </c>
      <c r="F10" s="38">
        <v>111</v>
      </c>
      <c r="G10" s="38">
        <v>340</v>
      </c>
      <c r="H10" s="38">
        <v>272</v>
      </c>
      <c r="I10" s="38">
        <v>209</v>
      </c>
      <c r="J10" s="38">
        <v>136</v>
      </c>
      <c r="K10" s="38">
        <v>93</v>
      </c>
      <c r="L10" s="38">
        <v>50</v>
      </c>
      <c r="M10" s="38">
        <v>55</v>
      </c>
      <c r="N10" s="38">
        <v>39</v>
      </c>
      <c r="O10" s="38">
        <v>43</v>
      </c>
      <c r="P10" s="38">
        <v>19</v>
      </c>
      <c r="Q10" s="38">
        <v>12</v>
      </c>
      <c r="R10" s="38">
        <v>13</v>
      </c>
      <c r="S10" s="38">
        <v>8</v>
      </c>
      <c r="T10" s="38">
        <v>6</v>
      </c>
      <c r="U10" s="38">
        <v>6</v>
      </c>
      <c r="V10" s="38">
        <v>1</v>
      </c>
    </row>
    <row r="11" spans="1:22" ht="17.25">
      <c r="A11" s="29" t="s">
        <v>33</v>
      </c>
      <c r="B11" s="37">
        <f>SUM(C11:V11)</f>
        <v>1033</v>
      </c>
      <c r="C11" s="38">
        <v>73</v>
      </c>
      <c r="D11" s="38">
        <v>54</v>
      </c>
      <c r="E11" s="38">
        <v>30</v>
      </c>
      <c r="F11" s="38">
        <v>75</v>
      </c>
      <c r="G11" s="38">
        <v>256</v>
      </c>
      <c r="H11" s="38">
        <v>169</v>
      </c>
      <c r="I11" s="38">
        <v>110</v>
      </c>
      <c r="J11" s="38">
        <v>88</v>
      </c>
      <c r="K11" s="38">
        <v>51</v>
      </c>
      <c r="L11" s="38">
        <v>27</v>
      </c>
      <c r="M11" s="38">
        <v>43</v>
      </c>
      <c r="N11" s="38">
        <v>21</v>
      </c>
      <c r="O11" s="38">
        <v>6</v>
      </c>
      <c r="P11" s="38">
        <v>5</v>
      </c>
      <c r="Q11" s="38">
        <v>4</v>
      </c>
      <c r="R11" s="38">
        <v>4</v>
      </c>
      <c r="S11" s="38">
        <v>7</v>
      </c>
      <c r="T11" s="38">
        <v>7</v>
      </c>
      <c r="U11" s="38">
        <v>3</v>
      </c>
      <c r="V11" s="38">
        <v>0</v>
      </c>
    </row>
    <row r="12" spans="1:17" ht="17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2003-02-03T02:20:56Z</cp:lastPrinted>
  <dcterms:modified xsi:type="dcterms:W3CDTF">2007-01-19T05:45:24Z</dcterms:modified>
  <cp:category/>
  <cp:version/>
  <cp:contentType/>
  <cp:contentStatus/>
</cp:coreProperties>
</file>