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1"/>
  </bookViews>
  <sheets>
    <sheet name="作業用(全階級)" sheetId="1" r:id="rId1"/>
    <sheet name="第10表" sheetId="2" r:id="rId2"/>
  </sheets>
  <definedNames>
    <definedName name="_xlnm.Print_Area" localSheetId="0">'作業用(全階級)'!$A$1:$M$543</definedName>
    <definedName name="_xlnm.Print_Area" localSheetId="1">'第10表'!$A$1:$L$454</definedName>
  </definedNames>
  <calcPr fullCalcOnLoad="1"/>
</workbook>
</file>

<file path=xl/sharedStrings.xml><?xml version="1.0" encoding="utf-8"?>
<sst xmlns="http://schemas.openxmlformats.org/spreadsheetml/2006/main" count="1126" uniqueCount="58">
  <si>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</si>
  <si>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</si>
  <si>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</si>
  <si>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</si>
  <si>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</si>
  <si>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</si>
  <si>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</si>
  <si>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</si>
  <si>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</si>
  <si>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</si>
  <si>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</si>
  <si>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</si>
  <si>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</si>
  <si>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</si>
  <si>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</si>
  <si>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</si>
  <si>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</si>
  <si>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</si>
  <si>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</si>
  <si>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計</t>
  </si>
  <si>
    <t>男</t>
  </si>
  <si>
    <t>女</t>
  </si>
  <si>
    <r>
      <t>95</t>
    </r>
    <r>
      <rPr>
        <sz val="10"/>
        <color indexed="8"/>
        <rFont val="ＭＳ Ｐ明朝"/>
        <family val="1"/>
      </rPr>
      <t>以上</t>
    </r>
  </si>
  <si>
    <t>区分</t>
  </si>
  <si>
    <t>転入者総数</t>
  </si>
  <si>
    <t>転出者総数</t>
  </si>
  <si>
    <t>社会動態</t>
  </si>
  <si>
    <t>市部計</t>
  </si>
  <si>
    <t>県計</t>
  </si>
  <si>
    <t>郡計</t>
  </si>
  <si>
    <t>市町村別、年齢５歳階級別、男女別、転入・転出者数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</si>
  <si>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</si>
  <si>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</si>
  <si>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</si>
  <si>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</si>
  <si>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</si>
  <si>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</si>
  <si>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</si>
  <si>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</si>
  <si>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</si>
  <si>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</si>
  <si>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</si>
  <si>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</si>
  <si>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</si>
  <si>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</si>
  <si>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</si>
  <si>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</si>
  <si>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</si>
  <si>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</si>
  <si>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</si>
  <si>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（人）</t>
  </si>
  <si>
    <r>
      <t>75</t>
    </r>
    <r>
      <rPr>
        <sz val="9"/>
        <color indexed="8"/>
        <rFont val="ＭＳ Ｐ明朝"/>
        <family val="1"/>
      </rPr>
      <t>歳以上</t>
    </r>
  </si>
  <si>
    <t>（注）移動者数は、県外及び県内の総計。</t>
  </si>
  <si>
    <t>県　計</t>
  </si>
  <si>
    <t>郡　計</t>
  </si>
  <si>
    <t>第10表　市町村別、年齢５歳階級別、男女別、転入・転出者数</t>
  </si>
  <si>
    <t>社会増減</t>
  </si>
  <si>
    <t>（Ｈ２８．１０．１～Ｈ２９．９．３０）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</si>
</sst>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7" fontId="39" fillId="0" borderId="0" xfId="0" applyNumberFormat="1" applyFont="1" applyAlignment="1">
      <alignment vertical="center"/>
    </xf>
    <xf numFmtId="177" fontId="39" fillId="0" borderId="10" xfId="0" applyNumberFormat="1" applyFont="1" applyBorder="1" applyAlignment="1">
      <alignment vertical="center"/>
    </xf>
    <xf numFmtId="177" fontId="39" fillId="0" borderId="11" xfId="0" applyNumberFormat="1" applyFont="1" applyBorder="1" applyAlignment="1">
      <alignment vertical="center"/>
    </xf>
    <xf numFmtId="177" fontId="39" fillId="0" borderId="12" xfId="0" applyNumberFormat="1" applyFont="1" applyBorder="1" applyAlignment="1">
      <alignment vertical="center"/>
    </xf>
    <xf numFmtId="177" fontId="39" fillId="0" borderId="13" xfId="0" applyNumberFormat="1" applyFont="1" applyBorder="1" applyAlignment="1">
      <alignment vertical="center"/>
    </xf>
    <xf numFmtId="177" fontId="39" fillId="0" borderId="14" xfId="0" applyNumberFormat="1" applyFont="1" applyBorder="1" applyAlignment="1">
      <alignment vertical="center"/>
    </xf>
    <xf numFmtId="177" fontId="39" fillId="0" borderId="15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1" fillId="0" borderId="0" xfId="0" applyFont="1" applyAlignment="1">
      <alignment horizontal="right" vertical="center"/>
    </xf>
    <xf numFmtId="0" fontId="40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76" fontId="39" fillId="0" borderId="16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6" fontId="39" fillId="0" borderId="20" xfId="0" applyNumberFormat="1" applyFont="1" applyBorder="1" applyAlignment="1">
      <alignment vertical="center"/>
    </xf>
    <xf numFmtId="176" fontId="39" fillId="0" borderId="21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177" fontId="39" fillId="0" borderId="23" xfId="0" applyNumberFormat="1" applyFont="1" applyBorder="1" applyAlignment="1">
      <alignment vertical="center"/>
    </xf>
    <xf numFmtId="177" fontId="39" fillId="0" borderId="24" xfId="0" applyNumberFormat="1" applyFont="1" applyBorder="1" applyAlignment="1">
      <alignment vertical="center"/>
    </xf>
    <xf numFmtId="177" fontId="39" fillId="0" borderId="25" xfId="0" applyNumberFormat="1" applyFont="1" applyBorder="1" applyAlignment="1">
      <alignment vertical="center"/>
    </xf>
    <xf numFmtId="177" fontId="40" fillId="0" borderId="20" xfId="0" applyNumberFormat="1" applyFont="1" applyBorder="1" applyAlignment="1">
      <alignment horizontal="center" vertical="center"/>
    </xf>
    <xf numFmtId="177" fontId="40" fillId="0" borderId="12" xfId="0" applyNumberFormat="1" applyFont="1" applyBorder="1" applyAlignment="1">
      <alignment horizontal="center" vertical="center"/>
    </xf>
    <xf numFmtId="177" fontId="40" fillId="0" borderId="13" xfId="0" applyNumberFormat="1" applyFont="1" applyBorder="1" applyAlignment="1">
      <alignment horizontal="center" vertical="center"/>
    </xf>
    <xf numFmtId="176" fontId="39" fillId="0" borderId="23" xfId="0" applyNumberFormat="1" applyFont="1" applyBorder="1" applyAlignment="1">
      <alignment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0" fillId="0" borderId="0" xfId="0" applyNumberFormat="1" applyFont="1" applyAlignment="1">
      <alignment horizontal="center" vertical="center"/>
    </xf>
    <xf numFmtId="176" fontId="39" fillId="0" borderId="0" xfId="0" applyNumberFormat="1" applyFont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176" fontId="39" fillId="33" borderId="16" xfId="0" applyNumberFormat="1" applyFont="1" applyFill="1" applyBorder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176" fontId="39" fillId="33" borderId="11" xfId="0" applyNumberFormat="1" applyFont="1" applyFill="1" applyBorder="1" applyAlignment="1">
      <alignment vertical="center"/>
    </xf>
    <xf numFmtId="176" fontId="40" fillId="33" borderId="0" xfId="0" applyNumberFormat="1" applyFont="1" applyFill="1" applyAlignment="1">
      <alignment horizontal="center" vertical="center"/>
    </xf>
    <xf numFmtId="176" fontId="39" fillId="33" borderId="16" xfId="0" applyNumberFormat="1" applyFont="1" applyFill="1" applyBorder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176" fontId="39" fillId="33" borderId="11" xfId="0" applyNumberFormat="1" applyFont="1" applyFill="1" applyBorder="1" applyAlignment="1">
      <alignment vertical="center"/>
    </xf>
    <xf numFmtId="176" fontId="39" fillId="33" borderId="0" xfId="0" applyNumberFormat="1" applyFont="1" applyFill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vertical="center"/>
    </xf>
    <xf numFmtId="176" fontId="39" fillId="33" borderId="14" xfId="0" applyNumberFormat="1" applyFont="1" applyFill="1" applyBorder="1" applyAlignment="1">
      <alignment vertical="center"/>
    </xf>
    <xf numFmtId="176" fontId="39" fillId="33" borderId="15" xfId="0" applyNumberFormat="1" applyFont="1" applyFill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176" fontId="39" fillId="33" borderId="23" xfId="0" applyNumberFormat="1" applyFont="1" applyFill="1" applyBorder="1" applyAlignment="1">
      <alignment vertical="center"/>
    </xf>
    <xf numFmtId="176" fontId="39" fillId="33" borderId="24" xfId="0" applyNumberFormat="1" applyFont="1" applyFill="1" applyBorder="1" applyAlignment="1">
      <alignment vertical="center"/>
    </xf>
    <xf numFmtId="176" fontId="39" fillId="33" borderId="25" xfId="0" applyNumberFormat="1" applyFont="1" applyFill="1" applyBorder="1" applyAlignment="1">
      <alignment vertical="center"/>
    </xf>
    <xf numFmtId="177" fontId="39" fillId="33" borderId="0" xfId="0" applyNumberFormat="1" applyFont="1" applyFill="1" applyAlignment="1">
      <alignment vertical="center"/>
    </xf>
    <xf numFmtId="177" fontId="40" fillId="33" borderId="20" xfId="0" applyNumberFormat="1" applyFont="1" applyFill="1" applyBorder="1" applyAlignment="1">
      <alignment horizontal="center" vertical="center"/>
    </xf>
    <xf numFmtId="177" fontId="40" fillId="33" borderId="12" xfId="0" applyNumberFormat="1" applyFont="1" applyFill="1" applyBorder="1" applyAlignment="1">
      <alignment horizontal="center" vertical="center"/>
    </xf>
    <xf numFmtId="177" fontId="40" fillId="33" borderId="13" xfId="0" applyNumberFormat="1" applyFont="1" applyFill="1" applyBorder="1" applyAlignment="1">
      <alignment horizontal="center" vertical="center"/>
    </xf>
    <xf numFmtId="177" fontId="39" fillId="33" borderId="23" xfId="0" applyNumberFormat="1" applyFont="1" applyFill="1" applyBorder="1" applyAlignment="1">
      <alignment vertical="center"/>
    </xf>
    <xf numFmtId="177" fontId="39" fillId="33" borderId="24" xfId="0" applyNumberFormat="1" applyFont="1" applyFill="1" applyBorder="1" applyAlignment="1">
      <alignment vertical="center"/>
    </xf>
    <xf numFmtId="177" fontId="39" fillId="33" borderId="25" xfId="0" applyNumberFormat="1" applyFont="1" applyFill="1" applyBorder="1" applyAlignment="1">
      <alignment vertical="center"/>
    </xf>
    <xf numFmtId="177" fontId="39" fillId="33" borderId="16" xfId="0" applyNumberFormat="1" applyFont="1" applyFill="1" applyBorder="1" applyAlignment="1">
      <alignment vertical="center"/>
    </xf>
    <xf numFmtId="177" fontId="39" fillId="33" borderId="10" xfId="0" applyNumberFormat="1" applyFont="1" applyFill="1" applyBorder="1" applyAlignment="1">
      <alignment vertical="center"/>
    </xf>
    <xf numFmtId="177" fontId="39" fillId="33" borderId="11" xfId="0" applyNumberFormat="1" applyFont="1" applyFill="1" applyBorder="1" applyAlignment="1">
      <alignment vertical="center"/>
    </xf>
    <xf numFmtId="177" fontId="39" fillId="33" borderId="21" xfId="0" applyNumberFormat="1" applyFont="1" applyFill="1" applyBorder="1" applyAlignment="1">
      <alignment vertical="center"/>
    </xf>
    <xf numFmtId="177" fontId="39" fillId="33" borderId="14" xfId="0" applyNumberFormat="1" applyFont="1" applyFill="1" applyBorder="1" applyAlignment="1">
      <alignment vertical="center"/>
    </xf>
    <xf numFmtId="177" fontId="39" fillId="33" borderId="15" xfId="0" applyNumberFormat="1" applyFont="1" applyFill="1" applyBorder="1" applyAlignment="1">
      <alignment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1" fillId="33" borderId="0" xfId="0" applyFont="1" applyFill="1" applyAlignment="1">
      <alignment horizontal="right"/>
    </xf>
    <xf numFmtId="0" fontId="39" fillId="33" borderId="0" xfId="0" applyFont="1" applyFill="1" applyAlignment="1">
      <alignment horizontal="left" vertical="center"/>
    </xf>
    <xf numFmtId="0" fontId="40" fillId="0" borderId="1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77" fontId="40" fillId="0" borderId="21" xfId="0" applyNumberFormat="1" applyFont="1" applyBorder="1" applyAlignment="1">
      <alignment horizontal="center" vertical="center"/>
    </xf>
    <xf numFmtId="177" fontId="40" fillId="0" borderId="14" xfId="0" applyNumberFormat="1" applyFont="1" applyBorder="1" applyAlignment="1">
      <alignment horizontal="center" vertical="center"/>
    </xf>
    <xf numFmtId="177" fontId="40" fillId="0" borderId="15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177" fontId="40" fillId="33" borderId="21" xfId="0" applyNumberFormat="1" applyFont="1" applyFill="1" applyBorder="1" applyAlignment="1">
      <alignment horizontal="center" vertical="center"/>
    </xf>
    <xf numFmtId="177" fontId="40" fillId="33" borderId="14" xfId="0" applyNumberFormat="1" applyFont="1" applyFill="1" applyBorder="1" applyAlignment="1">
      <alignment horizontal="center" vertical="center"/>
    </xf>
    <xf numFmtId="177" fontId="40" fillId="33" borderId="15" xfId="0" applyNumberFormat="1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3" fillId="33" borderId="26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view="pageBreakPreview" zoomScaleSheetLayoutView="100" zoomScalePageLayoutView="0" workbookViewId="0" topLeftCell="A514">
      <selection activeCell="C523" sqref="C523:E538"/>
    </sheetView>
  </sheetViews>
  <sheetFormatPr defaultColWidth="9.140625" defaultRowHeight="15"/>
  <cols>
    <col min="1" max="1" width="4.421875" style="2" customWidth="1"/>
    <col min="2" max="2" width="9.57421875" style="1" bestFit="1" customWidth="1"/>
    <col min="3" max="10" width="8.00390625" style="2" customWidth="1"/>
    <col min="11" max="11" width="7.8515625" style="2" customWidth="1"/>
    <col min="12" max="12" width="3.140625" style="2" hidden="1" customWidth="1"/>
    <col min="13" max="13" width="1.421875" style="2" customWidth="1"/>
    <col min="14" max="16384" width="9.00390625" style="2" customWidth="1"/>
  </cols>
  <sheetData>
    <row r="1" spans="2:11" ht="19.5" customHeight="1">
      <c r="B1" s="104" t="s">
        <v>30</v>
      </c>
      <c r="C1" s="104"/>
      <c r="D1" s="104"/>
      <c r="E1" s="104"/>
      <c r="F1" s="104"/>
      <c r="G1" s="104"/>
      <c r="H1" s="104"/>
      <c r="I1" s="104"/>
      <c r="J1" s="104"/>
      <c r="K1" s="104"/>
    </row>
    <row r="2" ht="12" customHeight="1" thickBot="1">
      <c r="K2" s="22" t="s">
        <v>50</v>
      </c>
    </row>
    <row r="3" spans="2:11" s="3" customFormat="1" ht="12.75" customHeight="1">
      <c r="B3" s="96" t="s">
        <v>23</v>
      </c>
      <c r="C3" s="103" t="s">
        <v>28</v>
      </c>
      <c r="D3" s="101"/>
      <c r="E3" s="102"/>
      <c r="F3" s="101" t="s">
        <v>27</v>
      </c>
      <c r="G3" s="101"/>
      <c r="H3" s="102"/>
      <c r="I3" s="101" t="s">
        <v>29</v>
      </c>
      <c r="J3" s="101"/>
      <c r="K3" s="102"/>
    </row>
    <row r="4" spans="2:11" s="3" customFormat="1" ht="12.75" customHeight="1">
      <c r="B4" s="105"/>
      <c r="C4" s="23" t="s">
        <v>19</v>
      </c>
      <c r="D4" s="4" t="s">
        <v>20</v>
      </c>
      <c r="E4" s="5" t="s">
        <v>21</v>
      </c>
      <c r="F4" s="4" t="s">
        <v>19</v>
      </c>
      <c r="G4" s="4" t="s">
        <v>20</v>
      </c>
      <c r="H4" s="5" t="s">
        <v>21</v>
      </c>
      <c r="I4" s="4" t="s">
        <v>19</v>
      </c>
      <c r="J4" s="4" t="s">
        <v>20</v>
      </c>
      <c r="K4" s="5" t="s">
        <v>21</v>
      </c>
    </row>
    <row r="5" spans="2:14" s="3" customFormat="1" ht="12.75" customHeight="1">
      <c r="B5" s="24" t="s">
        <v>24</v>
      </c>
      <c r="C5" s="27">
        <f>SUM(D5:E5)</f>
        <v>16448</v>
      </c>
      <c r="D5" s="6">
        <f>SUM(D6:D25)</f>
        <v>8811</v>
      </c>
      <c r="E5" s="7">
        <f>SUM(E6:E25)</f>
        <v>7637</v>
      </c>
      <c r="F5" s="6">
        <f>SUM(G5:H5)</f>
        <v>12538</v>
      </c>
      <c r="G5" s="6">
        <f>SUM(G6:G25)</f>
        <v>6878</v>
      </c>
      <c r="H5" s="7">
        <f>SUM(H6:H25)</f>
        <v>5660</v>
      </c>
      <c r="I5" s="6">
        <f>SUM(J5:K5)</f>
        <v>3910</v>
      </c>
      <c r="J5" s="6">
        <f>SUM(J6:J25)</f>
        <v>1933</v>
      </c>
      <c r="K5" s="7">
        <f>SUM(K6:K25)</f>
        <v>1977</v>
      </c>
      <c r="L5" s="46"/>
      <c r="M5" s="46"/>
      <c r="N5" s="46"/>
    </row>
    <row r="6" spans="2:14" ht="12.75" customHeight="1">
      <c r="B6" s="24" t="s">
        <v>0</v>
      </c>
      <c r="C6" s="28">
        <f>F6+I6</f>
        <v>1203</v>
      </c>
      <c r="D6" s="9">
        <f>G6+J6</f>
        <v>641</v>
      </c>
      <c r="E6" s="9">
        <f aca="true" t="shared" si="0" ref="D6:E25">H6+K6</f>
        <v>562</v>
      </c>
      <c r="F6" s="8">
        <f>C74+F74+I74+C142</f>
        <v>841</v>
      </c>
      <c r="G6" s="8">
        <f>D74+G74+J74+D142</f>
        <v>429</v>
      </c>
      <c r="H6" s="9">
        <f>E74+H74+K74+E142</f>
        <v>412</v>
      </c>
      <c r="I6" s="8">
        <f>F142+I142+C210+F210+I210+C278+F278+I278+C346+F346+I346+C414+F414+I414+C482</f>
        <v>362</v>
      </c>
      <c r="J6" s="8">
        <f>G142+J142+D210+G210+J210+D278+G278+J278+D346+G346+J346+D414+G414+J414+D482</f>
        <v>212</v>
      </c>
      <c r="K6" s="9">
        <f>H142+K142+E210+H210+K210+E278+H278+K278+E346+H346+K346+E414+H414+K414+E482</f>
        <v>150</v>
      </c>
      <c r="L6" s="47"/>
      <c r="M6" s="47"/>
      <c r="N6" s="47"/>
    </row>
    <row r="7" spans="2:14" ht="12.75" customHeight="1">
      <c r="B7" s="24" t="s">
        <v>1</v>
      </c>
      <c r="C7" s="28">
        <f aca="true" t="shared" si="1" ref="C7:C25">F7+I7</f>
        <v>659</v>
      </c>
      <c r="D7" s="9">
        <f t="shared" si="0"/>
        <v>308</v>
      </c>
      <c r="E7" s="9">
        <f t="shared" si="0"/>
        <v>351</v>
      </c>
      <c r="F7" s="8">
        <f aca="true" t="shared" si="2" ref="F7:F25">C75+F75+I75+C143</f>
        <v>494</v>
      </c>
      <c r="G7" s="8">
        <f aca="true" t="shared" si="3" ref="G7:G25">D75+G75+J75+D143</f>
        <v>225</v>
      </c>
      <c r="H7" s="9">
        <f aca="true" t="shared" si="4" ref="H7:H25">E75+H75+K75+E143</f>
        <v>269</v>
      </c>
      <c r="I7" s="8">
        <f aca="true" t="shared" si="5" ref="I7:I25">F143+I143+C211+F211+I211+C279+F279+I279+C347+F347+I347+C415+F415+I415+C483</f>
        <v>165</v>
      </c>
      <c r="J7" s="8">
        <f aca="true" t="shared" si="6" ref="J7:J25">G143+J143+D211+G211+J211+D279+G279+J279+D347+G347+J347+D415+G415+J415+D483</f>
        <v>83</v>
      </c>
      <c r="K7" s="9">
        <f aca="true" t="shared" si="7" ref="K7:K25">H143+K143+E211+H211+K211+E279+H279+K279+E347+H347+K347+E415+H415+K415+E483</f>
        <v>82</v>
      </c>
      <c r="L7" s="47"/>
      <c r="M7" s="47"/>
      <c r="N7" s="47"/>
    </row>
    <row r="8" spans="2:14" ht="12.75" customHeight="1">
      <c r="B8" s="24" t="s">
        <v>2</v>
      </c>
      <c r="C8" s="28">
        <f t="shared" si="1"/>
        <v>313</v>
      </c>
      <c r="D8" s="9">
        <f t="shared" si="0"/>
        <v>169</v>
      </c>
      <c r="E8" s="9">
        <f t="shared" si="0"/>
        <v>144</v>
      </c>
      <c r="F8" s="8">
        <f t="shared" si="2"/>
        <v>235</v>
      </c>
      <c r="G8" s="8">
        <f t="shared" si="3"/>
        <v>130</v>
      </c>
      <c r="H8" s="9">
        <f t="shared" si="4"/>
        <v>105</v>
      </c>
      <c r="I8" s="8">
        <f t="shared" si="5"/>
        <v>78</v>
      </c>
      <c r="J8" s="8">
        <f t="shared" si="6"/>
        <v>39</v>
      </c>
      <c r="K8" s="9">
        <f t="shared" si="7"/>
        <v>39</v>
      </c>
      <c r="L8" s="47"/>
      <c r="M8" s="47"/>
      <c r="N8" s="47"/>
    </row>
    <row r="9" spans="2:14" ht="12.75" customHeight="1">
      <c r="B9" s="24" t="s">
        <v>3</v>
      </c>
      <c r="C9" s="28">
        <f t="shared" si="1"/>
        <v>935</v>
      </c>
      <c r="D9" s="9">
        <f t="shared" si="0"/>
        <v>533</v>
      </c>
      <c r="E9" s="9">
        <f t="shared" si="0"/>
        <v>402</v>
      </c>
      <c r="F9" s="8">
        <f t="shared" si="2"/>
        <v>773</v>
      </c>
      <c r="G9" s="8">
        <f t="shared" si="3"/>
        <v>454</v>
      </c>
      <c r="H9" s="9">
        <f t="shared" si="4"/>
        <v>319</v>
      </c>
      <c r="I9" s="8">
        <f t="shared" si="5"/>
        <v>162</v>
      </c>
      <c r="J9" s="8">
        <f t="shared" si="6"/>
        <v>79</v>
      </c>
      <c r="K9" s="9">
        <f t="shared" si="7"/>
        <v>83</v>
      </c>
      <c r="L9" s="47"/>
      <c r="M9" s="47"/>
      <c r="N9" s="47"/>
    </row>
    <row r="10" spans="2:14" ht="12.75" customHeight="1">
      <c r="B10" s="24" t="s">
        <v>4</v>
      </c>
      <c r="C10" s="28">
        <f t="shared" si="1"/>
        <v>2632</v>
      </c>
      <c r="D10" s="9">
        <f t="shared" si="0"/>
        <v>1390</v>
      </c>
      <c r="E10" s="9">
        <f t="shared" si="0"/>
        <v>1242</v>
      </c>
      <c r="F10" s="8">
        <f t="shared" si="2"/>
        <v>2124</v>
      </c>
      <c r="G10" s="8">
        <f t="shared" si="3"/>
        <v>1143</v>
      </c>
      <c r="H10" s="9">
        <f t="shared" si="4"/>
        <v>981</v>
      </c>
      <c r="I10" s="8">
        <f t="shared" si="5"/>
        <v>508</v>
      </c>
      <c r="J10" s="8">
        <f t="shared" si="6"/>
        <v>247</v>
      </c>
      <c r="K10" s="9">
        <f t="shared" si="7"/>
        <v>261</v>
      </c>
      <c r="L10" s="47"/>
      <c r="M10" s="47"/>
      <c r="N10" s="47"/>
    </row>
    <row r="11" spans="2:14" ht="12.75" customHeight="1">
      <c r="B11" s="24" t="s">
        <v>5</v>
      </c>
      <c r="C11" s="28">
        <f t="shared" si="1"/>
        <v>2685</v>
      </c>
      <c r="D11" s="9">
        <f t="shared" si="0"/>
        <v>1375</v>
      </c>
      <c r="E11" s="9">
        <f t="shared" si="0"/>
        <v>1310</v>
      </c>
      <c r="F11" s="8">
        <f t="shared" si="2"/>
        <v>2056</v>
      </c>
      <c r="G11" s="8">
        <f t="shared" si="3"/>
        <v>1083</v>
      </c>
      <c r="H11" s="9">
        <f t="shared" si="4"/>
        <v>973</v>
      </c>
      <c r="I11" s="8">
        <f t="shared" si="5"/>
        <v>629</v>
      </c>
      <c r="J11" s="8">
        <f t="shared" si="6"/>
        <v>292</v>
      </c>
      <c r="K11" s="9">
        <f t="shared" si="7"/>
        <v>337</v>
      </c>
      <c r="L11" s="47"/>
      <c r="M11" s="47"/>
      <c r="N11" s="47"/>
    </row>
    <row r="12" spans="2:14" ht="12.75" customHeight="1">
      <c r="B12" s="24" t="s">
        <v>6</v>
      </c>
      <c r="C12" s="28">
        <f t="shared" si="1"/>
        <v>2254</v>
      </c>
      <c r="D12" s="9">
        <f t="shared" si="0"/>
        <v>1151</v>
      </c>
      <c r="E12" s="9">
        <f t="shared" si="0"/>
        <v>1103</v>
      </c>
      <c r="F12" s="8">
        <f t="shared" si="2"/>
        <v>1676</v>
      </c>
      <c r="G12" s="8">
        <f t="shared" si="3"/>
        <v>892</v>
      </c>
      <c r="H12" s="9">
        <f t="shared" si="4"/>
        <v>784</v>
      </c>
      <c r="I12" s="8">
        <f t="shared" si="5"/>
        <v>578</v>
      </c>
      <c r="J12" s="8">
        <f t="shared" si="6"/>
        <v>259</v>
      </c>
      <c r="K12" s="9">
        <f t="shared" si="7"/>
        <v>319</v>
      </c>
      <c r="L12" s="47"/>
      <c r="M12" s="47"/>
      <c r="N12" s="47"/>
    </row>
    <row r="13" spans="2:14" ht="12.75" customHeight="1">
      <c r="B13" s="24" t="s">
        <v>7</v>
      </c>
      <c r="C13" s="28">
        <f t="shared" si="1"/>
        <v>1577</v>
      </c>
      <c r="D13" s="9">
        <f t="shared" si="0"/>
        <v>850</v>
      </c>
      <c r="E13" s="9">
        <f t="shared" si="0"/>
        <v>727</v>
      </c>
      <c r="F13" s="8">
        <f t="shared" si="2"/>
        <v>1190</v>
      </c>
      <c r="G13" s="8">
        <f t="shared" si="3"/>
        <v>663</v>
      </c>
      <c r="H13" s="9">
        <f t="shared" si="4"/>
        <v>527</v>
      </c>
      <c r="I13" s="8">
        <f t="shared" si="5"/>
        <v>387</v>
      </c>
      <c r="J13" s="8">
        <f t="shared" si="6"/>
        <v>187</v>
      </c>
      <c r="K13" s="9">
        <f t="shared" si="7"/>
        <v>200</v>
      </c>
      <c r="L13" s="47"/>
      <c r="M13" s="47"/>
      <c r="N13" s="47"/>
    </row>
    <row r="14" spans="2:14" ht="12.75" customHeight="1">
      <c r="B14" s="24" t="s">
        <v>8</v>
      </c>
      <c r="C14" s="28">
        <f t="shared" si="1"/>
        <v>1057</v>
      </c>
      <c r="D14" s="9">
        <f t="shared" si="0"/>
        <v>617</v>
      </c>
      <c r="E14" s="9">
        <f t="shared" si="0"/>
        <v>440</v>
      </c>
      <c r="F14" s="8">
        <f t="shared" si="2"/>
        <v>827</v>
      </c>
      <c r="G14" s="8">
        <f t="shared" si="3"/>
        <v>498</v>
      </c>
      <c r="H14" s="9">
        <f t="shared" si="4"/>
        <v>329</v>
      </c>
      <c r="I14" s="8">
        <f t="shared" si="5"/>
        <v>230</v>
      </c>
      <c r="J14" s="8">
        <f t="shared" si="6"/>
        <v>119</v>
      </c>
      <c r="K14" s="9">
        <f t="shared" si="7"/>
        <v>111</v>
      </c>
      <c r="L14" s="47"/>
      <c r="M14" s="47"/>
      <c r="N14" s="47"/>
    </row>
    <row r="15" spans="2:14" ht="12.75" customHeight="1">
      <c r="B15" s="24" t="s">
        <v>9</v>
      </c>
      <c r="C15" s="28">
        <f t="shared" si="1"/>
        <v>763</v>
      </c>
      <c r="D15" s="9">
        <f t="shared" si="0"/>
        <v>452</v>
      </c>
      <c r="E15" s="9">
        <f t="shared" si="0"/>
        <v>311</v>
      </c>
      <c r="F15" s="8">
        <f t="shared" si="2"/>
        <v>617</v>
      </c>
      <c r="G15" s="8">
        <f t="shared" si="3"/>
        <v>381</v>
      </c>
      <c r="H15" s="9">
        <f t="shared" si="4"/>
        <v>236</v>
      </c>
      <c r="I15" s="8">
        <f t="shared" si="5"/>
        <v>146</v>
      </c>
      <c r="J15" s="8">
        <f t="shared" si="6"/>
        <v>71</v>
      </c>
      <c r="K15" s="9">
        <f t="shared" si="7"/>
        <v>75</v>
      </c>
      <c r="L15" s="47"/>
      <c r="M15" s="47"/>
      <c r="N15" s="47"/>
    </row>
    <row r="16" spans="2:14" ht="12.75" customHeight="1">
      <c r="B16" s="24" t="s">
        <v>10</v>
      </c>
      <c r="C16" s="28">
        <f t="shared" si="1"/>
        <v>575</v>
      </c>
      <c r="D16" s="9">
        <f t="shared" si="0"/>
        <v>372</v>
      </c>
      <c r="E16" s="9">
        <f t="shared" si="0"/>
        <v>203</v>
      </c>
      <c r="F16" s="8">
        <f t="shared" si="2"/>
        <v>477</v>
      </c>
      <c r="G16" s="8">
        <f t="shared" si="3"/>
        <v>309</v>
      </c>
      <c r="H16" s="9">
        <f t="shared" si="4"/>
        <v>168</v>
      </c>
      <c r="I16" s="8">
        <f t="shared" si="5"/>
        <v>98</v>
      </c>
      <c r="J16" s="8">
        <f t="shared" si="6"/>
        <v>63</v>
      </c>
      <c r="K16" s="9">
        <f t="shared" si="7"/>
        <v>35</v>
      </c>
      <c r="L16" s="47"/>
      <c r="M16" s="47"/>
      <c r="N16" s="47"/>
    </row>
    <row r="17" spans="2:14" ht="12.75" customHeight="1">
      <c r="B17" s="24" t="s">
        <v>11</v>
      </c>
      <c r="C17" s="28">
        <f t="shared" si="1"/>
        <v>487</v>
      </c>
      <c r="D17" s="9">
        <f t="shared" si="0"/>
        <v>305</v>
      </c>
      <c r="E17" s="9">
        <f t="shared" si="0"/>
        <v>182</v>
      </c>
      <c r="F17" s="8">
        <f t="shared" si="2"/>
        <v>365</v>
      </c>
      <c r="G17" s="8">
        <f t="shared" si="3"/>
        <v>239</v>
      </c>
      <c r="H17" s="9">
        <f t="shared" si="4"/>
        <v>126</v>
      </c>
      <c r="I17" s="8">
        <f t="shared" si="5"/>
        <v>122</v>
      </c>
      <c r="J17" s="8">
        <f t="shared" si="6"/>
        <v>66</v>
      </c>
      <c r="K17" s="9">
        <f t="shared" si="7"/>
        <v>56</v>
      </c>
      <c r="L17" s="47"/>
      <c r="M17" s="47"/>
      <c r="N17" s="47"/>
    </row>
    <row r="18" spans="2:14" ht="12.75" customHeight="1">
      <c r="B18" s="24" t="s">
        <v>12</v>
      </c>
      <c r="C18" s="28">
        <f t="shared" si="1"/>
        <v>395</v>
      </c>
      <c r="D18" s="9">
        <f t="shared" si="0"/>
        <v>256</v>
      </c>
      <c r="E18" s="9">
        <f t="shared" si="0"/>
        <v>139</v>
      </c>
      <c r="F18" s="8">
        <f t="shared" si="2"/>
        <v>271</v>
      </c>
      <c r="G18" s="8">
        <f t="shared" si="3"/>
        <v>182</v>
      </c>
      <c r="H18" s="9">
        <f t="shared" si="4"/>
        <v>89</v>
      </c>
      <c r="I18" s="8">
        <f t="shared" si="5"/>
        <v>124</v>
      </c>
      <c r="J18" s="8">
        <f t="shared" si="6"/>
        <v>74</v>
      </c>
      <c r="K18" s="9">
        <f t="shared" si="7"/>
        <v>50</v>
      </c>
      <c r="L18" s="47"/>
      <c r="M18" s="47"/>
      <c r="N18" s="47"/>
    </row>
    <row r="19" spans="2:14" ht="12.75" customHeight="1">
      <c r="B19" s="24" t="s">
        <v>13</v>
      </c>
      <c r="C19" s="28">
        <f t="shared" si="1"/>
        <v>255</v>
      </c>
      <c r="D19" s="9">
        <f t="shared" si="0"/>
        <v>149</v>
      </c>
      <c r="E19" s="9">
        <f t="shared" si="0"/>
        <v>106</v>
      </c>
      <c r="F19" s="8">
        <f t="shared" si="2"/>
        <v>158</v>
      </c>
      <c r="G19" s="8">
        <f t="shared" si="3"/>
        <v>91</v>
      </c>
      <c r="H19" s="9">
        <f t="shared" si="4"/>
        <v>67</v>
      </c>
      <c r="I19" s="8">
        <f t="shared" si="5"/>
        <v>97</v>
      </c>
      <c r="J19" s="8">
        <f t="shared" si="6"/>
        <v>58</v>
      </c>
      <c r="K19" s="9">
        <f t="shared" si="7"/>
        <v>39</v>
      </c>
      <c r="L19" s="47"/>
      <c r="M19" s="47"/>
      <c r="N19" s="47"/>
    </row>
    <row r="20" spans="2:14" ht="12.75" customHeight="1">
      <c r="B20" s="24" t="s">
        <v>14</v>
      </c>
      <c r="C20" s="28">
        <f t="shared" si="1"/>
        <v>142</v>
      </c>
      <c r="D20" s="9">
        <f t="shared" si="0"/>
        <v>81</v>
      </c>
      <c r="E20" s="9">
        <f t="shared" si="0"/>
        <v>61</v>
      </c>
      <c r="F20" s="8">
        <f t="shared" si="2"/>
        <v>98</v>
      </c>
      <c r="G20" s="8">
        <f t="shared" si="3"/>
        <v>50</v>
      </c>
      <c r="H20" s="9">
        <f t="shared" si="4"/>
        <v>48</v>
      </c>
      <c r="I20" s="8">
        <f t="shared" si="5"/>
        <v>44</v>
      </c>
      <c r="J20" s="8">
        <f t="shared" si="6"/>
        <v>31</v>
      </c>
      <c r="K20" s="9">
        <f>H156+K156+E224+H224+K224+E292+H292+K292+E360+H360+K360+E428+H428+K428+E496</f>
        <v>13</v>
      </c>
      <c r="L20" s="47"/>
      <c r="M20" s="47"/>
      <c r="N20" s="47"/>
    </row>
    <row r="21" spans="2:14" ht="12.75" customHeight="1">
      <c r="B21" s="24" t="s">
        <v>15</v>
      </c>
      <c r="C21" s="28">
        <f t="shared" si="1"/>
        <v>99</v>
      </c>
      <c r="D21" s="9">
        <f t="shared" si="0"/>
        <v>46</v>
      </c>
      <c r="E21" s="9">
        <f t="shared" si="0"/>
        <v>53</v>
      </c>
      <c r="F21" s="8">
        <f t="shared" si="2"/>
        <v>68</v>
      </c>
      <c r="G21" s="8">
        <f t="shared" si="3"/>
        <v>30</v>
      </c>
      <c r="H21" s="9">
        <f t="shared" si="4"/>
        <v>38</v>
      </c>
      <c r="I21" s="8">
        <f t="shared" si="5"/>
        <v>31</v>
      </c>
      <c r="J21" s="8">
        <f t="shared" si="6"/>
        <v>16</v>
      </c>
      <c r="K21" s="9">
        <f t="shared" si="7"/>
        <v>15</v>
      </c>
      <c r="L21" s="47"/>
      <c r="M21" s="47"/>
      <c r="N21" s="47"/>
    </row>
    <row r="22" spans="2:14" ht="12.75" customHeight="1">
      <c r="B22" s="24" t="s">
        <v>16</v>
      </c>
      <c r="C22" s="28">
        <f t="shared" si="1"/>
        <v>132</v>
      </c>
      <c r="D22" s="9">
        <f t="shared" si="0"/>
        <v>46</v>
      </c>
      <c r="E22" s="9">
        <f t="shared" si="0"/>
        <v>86</v>
      </c>
      <c r="F22" s="8">
        <f t="shared" si="2"/>
        <v>81</v>
      </c>
      <c r="G22" s="8">
        <f t="shared" si="3"/>
        <v>31</v>
      </c>
      <c r="H22" s="9">
        <f t="shared" si="4"/>
        <v>50</v>
      </c>
      <c r="I22" s="8">
        <f t="shared" si="5"/>
        <v>51</v>
      </c>
      <c r="J22" s="8">
        <f t="shared" si="6"/>
        <v>15</v>
      </c>
      <c r="K22" s="9">
        <f t="shared" si="7"/>
        <v>36</v>
      </c>
      <c r="L22" s="47"/>
      <c r="M22" s="47"/>
      <c r="N22" s="47"/>
    </row>
    <row r="23" spans="2:14" ht="12.75" customHeight="1">
      <c r="B23" s="24" t="s">
        <v>17</v>
      </c>
      <c r="C23" s="28">
        <f t="shared" si="1"/>
        <v>148</v>
      </c>
      <c r="D23" s="9">
        <f t="shared" si="0"/>
        <v>46</v>
      </c>
      <c r="E23" s="9">
        <f t="shared" si="0"/>
        <v>102</v>
      </c>
      <c r="F23" s="8">
        <f t="shared" si="2"/>
        <v>103</v>
      </c>
      <c r="G23" s="8">
        <f t="shared" si="3"/>
        <v>34</v>
      </c>
      <c r="H23" s="9">
        <f t="shared" si="4"/>
        <v>69</v>
      </c>
      <c r="I23" s="8">
        <f t="shared" si="5"/>
        <v>45</v>
      </c>
      <c r="J23" s="8">
        <f t="shared" si="6"/>
        <v>12</v>
      </c>
      <c r="K23" s="9">
        <f t="shared" si="7"/>
        <v>33</v>
      </c>
      <c r="L23" s="47"/>
      <c r="M23" s="47"/>
      <c r="N23" s="47"/>
    </row>
    <row r="24" spans="2:14" ht="12.75" customHeight="1">
      <c r="B24" s="24" t="s">
        <v>18</v>
      </c>
      <c r="C24" s="28">
        <f t="shared" si="1"/>
        <v>100</v>
      </c>
      <c r="D24" s="9">
        <f t="shared" si="0"/>
        <v>21</v>
      </c>
      <c r="E24" s="9">
        <f t="shared" si="0"/>
        <v>79</v>
      </c>
      <c r="F24" s="8">
        <f t="shared" si="2"/>
        <v>64</v>
      </c>
      <c r="G24" s="8">
        <f t="shared" si="3"/>
        <v>13</v>
      </c>
      <c r="H24" s="9">
        <f t="shared" si="4"/>
        <v>51</v>
      </c>
      <c r="I24" s="8">
        <f t="shared" si="5"/>
        <v>36</v>
      </c>
      <c r="J24" s="8">
        <f t="shared" si="6"/>
        <v>8</v>
      </c>
      <c r="K24" s="9">
        <f t="shared" si="7"/>
        <v>28</v>
      </c>
      <c r="L24" s="47"/>
      <c r="M24" s="47"/>
      <c r="N24" s="47"/>
    </row>
    <row r="25" spans="2:14" ht="12.75" customHeight="1" thickBot="1">
      <c r="B25" s="25" t="s">
        <v>22</v>
      </c>
      <c r="C25" s="29">
        <f t="shared" si="1"/>
        <v>37</v>
      </c>
      <c r="D25" s="9">
        <f t="shared" si="0"/>
        <v>3</v>
      </c>
      <c r="E25" s="11">
        <f t="shared" si="0"/>
        <v>34</v>
      </c>
      <c r="F25" s="10">
        <f t="shared" si="2"/>
        <v>20</v>
      </c>
      <c r="G25" s="10">
        <f t="shared" si="3"/>
        <v>1</v>
      </c>
      <c r="H25" s="11">
        <f t="shared" si="4"/>
        <v>19</v>
      </c>
      <c r="I25" s="10">
        <f t="shared" si="5"/>
        <v>17</v>
      </c>
      <c r="J25" s="10">
        <f t="shared" si="6"/>
        <v>2</v>
      </c>
      <c r="K25" s="11">
        <f t="shared" si="7"/>
        <v>15</v>
      </c>
      <c r="L25" s="47"/>
      <c r="M25" s="47"/>
      <c r="N25" s="47"/>
    </row>
    <row r="26" spans="2:14" ht="12">
      <c r="B26" s="26" t="s">
        <v>25</v>
      </c>
      <c r="C26" s="30">
        <f>SUM(D26:E26)</f>
        <v>17599</v>
      </c>
      <c r="D26" s="12">
        <f>SUM(D27:D46)</f>
        <v>9170</v>
      </c>
      <c r="E26" s="13">
        <f>SUM(E27:E46)</f>
        <v>8429</v>
      </c>
      <c r="F26" s="12">
        <f>SUM(G26:H26)</f>
        <v>13336</v>
      </c>
      <c r="G26" s="12">
        <f>SUM(G27:G46)</f>
        <v>7110</v>
      </c>
      <c r="H26" s="13">
        <f>SUM(H27:H46)</f>
        <v>6226</v>
      </c>
      <c r="I26" s="12">
        <f>SUM(J26:K26)</f>
        <v>4263</v>
      </c>
      <c r="J26" s="12">
        <f>SUM(J27:J46)</f>
        <v>2060</v>
      </c>
      <c r="K26" s="13">
        <f>SUM(K27:K46)</f>
        <v>2203</v>
      </c>
      <c r="L26" s="47"/>
      <c r="M26" s="47"/>
      <c r="N26" s="47"/>
    </row>
    <row r="27" spans="2:14" ht="12">
      <c r="B27" s="24" t="s">
        <v>0</v>
      </c>
      <c r="C27" s="28">
        <f aca="true" t="shared" si="8" ref="C27:C46">F27+I27</f>
        <v>1153</v>
      </c>
      <c r="D27" s="8">
        <f aca="true" t="shared" si="9" ref="D27:D46">G27+J27</f>
        <v>589</v>
      </c>
      <c r="E27" s="9">
        <f aca="true" t="shared" si="10" ref="E27:E46">H27+K27</f>
        <v>564</v>
      </c>
      <c r="F27" s="8">
        <f>C95+F95+I95+C163</f>
        <v>933</v>
      </c>
      <c r="G27" s="8">
        <f>D95+G95+J95+D163</f>
        <v>475</v>
      </c>
      <c r="H27" s="9">
        <f>E95+H95+K95+E163</f>
        <v>458</v>
      </c>
      <c r="I27" s="8">
        <f aca="true" t="shared" si="11" ref="I27:I46">F163+I163+C231+F231+I231+C299+F299+I299+C367+F367+I367+C435+F435+I435+C503</f>
        <v>220</v>
      </c>
      <c r="J27" s="8">
        <f aca="true" t="shared" si="12" ref="J27:J46">G163+J163+D231+G231+J231+D299+G299+J299+D367+G367+J367+D435+G435+J435+D503</f>
        <v>114</v>
      </c>
      <c r="K27" s="9">
        <f aca="true" t="shared" si="13" ref="K27:K46">H163+K163+E231+H231+K231+E299+H299+K299+E367+H367+K367+E435+H435+K435+E503</f>
        <v>106</v>
      </c>
      <c r="L27" s="47"/>
      <c r="M27" s="47"/>
      <c r="N27" s="47"/>
    </row>
    <row r="28" spans="2:14" ht="12">
      <c r="B28" s="24" t="s">
        <v>1</v>
      </c>
      <c r="C28" s="28">
        <f t="shared" si="8"/>
        <v>688</v>
      </c>
      <c r="D28" s="8">
        <f t="shared" si="9"/>
        <v>335</v>
      </c>
      <c r="E28" s="9">
        <f t="shared" si="10"/>
        <v>353</v>
      </c>
      <c r="F28" s="8">
        <f aca="true" t="shared" si="14" ref="F28:F46">C96+F96+I96+C164</f>
        <v>561</v>
      </c>
      <c r="G28" s="8">
        <f aca="true" t="shared" si="15" ref="G28:G46">D96+G96+J96+D164</f>
        <v>285</v>
      </c>
      <c r="H28" s="9">
        <f aca="true" t="shared" si="16" ref="H28:H46">E96+H96+K96+E164</f>
        <v>276</v>
      </c>
      <c r="I28" s="8">
        <f t="shared" si="11"/>
        <v>127</v>
      </c>
      <c r="J28" s="8">
        <f t="shared" si="12"/>
        <v>50</v>
      </c>
      <c r="K28" s="9">
        <f t="shared" si="13"/>
        <v>77</v>
      </c>
      <c r="L28" s="47"/>
      <c r="M28" s="47"/>
      <c r="N28" s="47"/>
    </row>
    <row r="29" spans="2:14" ht="12">
      <c r="B29" s="24" t="s">
        <v>2</v>
      </c>
      <c r="C29" s="28">
        <f t="shared" si="8"/>
        <v>348</v>
      </c>
      <c r="D29" s="8">
        <f t="shared" si="9"/>
        <v>187</v>
      </c>
      <c r="E29" s="9">
        <f t="shared" si="10"/>
        <v>161</v>
      </c>
      <c r="F29" s="8">
        <f t="shared" si="14"/>
        <v>267</v>
      </c>
      <c r="G29" s="8">
        <f t="shared" si="15"/>
        <v>139</v>
      </c>
      <c r="H29" s="9">
        <f t="shared" si="16"/>
        <v>128</v>
      </c>
      <c r="I29" s="8">
        <f t="shared" si="11"/>
        <v>81</v>
      </c>
      <c r="J29" s="8">
        <f t="shared" si="12"/>
        <v>48</v>
      </c>
      <c r="K29" s="9">
        <f t="shared" si="13"/>
        <v>33</v>
      </c>
      <c r="L29" s="47"/>
      <c r="M29" s="47"/>
      <c r="N29" s="47"/>
    </row>
    <row r="30" spans="2:14" ht="12">
      <c r="B30" s="24" t="s">
        <v>3</v>
      </c>
      <c r="C30" s="28">
        <f t="shared" si="8"/>
        <v>1181</v>
      </c>
      <c r="D30" s="8">
        <f t="shared" si="9"/>
        <v>630</v>
      </c>
      <c r="E30" s="9">
        <f t="shared" si="10"/>
        <v>551</v>
      </c>
      <c r="F30" s="8">
        <f t="shared" si="14"/>
        <v>856</v>
      </c>
      <c r="G30" s="8">
        <f t="shared" si="15"/>
        <v>465</v>
      </c>
      <c r="H30" s="9">
        <f t="shared" si="16"/>
        <v>391</v>
      </c>
      <c r="I30" s="8">
        <f t="shared" si="11"/>
        <v>325</v>
      </c>
      <c r="J30" s="8">
        <f t="shared" si="12"/>
        <v>165</v>
      </c>
      <c r="K30" s="9">
        <f t="shared" si="13"/>
        <v>160</v>
      </c>
      <c r="L30" s="47"/>
      <c r="M30" s="47"/>
      <c r="N30" s="47"/>
    </row>
    <row r="31" spans="2:14" ht="12">
      <c r="B31" s="24" t="s">
        <v>4</v>
      </c>
      <c r="C31" s="28">
        <f t="shared" si="8"/>
        <v>3490</v>
      </c>
      <c r="D31" s="8">
        <f t="shared" si="9"/>
        <v>1779</v>
      </c>
      <c r="E31" s="9">
        <f t="shared" si="10"/>
        <v>1711</v>
      </c>
      <c r="F31" s="8">
        <f t="shared" si="14"/>
        <v>2646</v>
      </c>
      <c r="G31" s="8">
        <f t="shared" si="15"/>
        <v>1370</v>
      </c>
      <c r="H31" s="9">
        <f t="shared" si="16"/>
        <v>1276</v>
      </c>
      <c r="I31" s="8">
        <f t="shared" si="11"/>
        <v>844</v>
      </c>
      <c r="J31" s="8">
        <f t="shared" si="12"/>
        <v>409</v>
      </c>
      <c r="K31" s="9">
        <f t="shared" si="13"/>
        <v>435</v>
      </c>
      <c r="L31" s="47"/>
      <c r="M31" s="47"/>
      <c r="N31" s="47"/>
    </row>
    <row r="32" spans="2:14" ht="12">
      <c r="B32" s="24" t="s">
        <v>5</v>
      </c>
      <c r="C32" s="28">
        <f t="shared" si="8"/>
        <v>2895</v>
      </c>
      <c r="D32" s="8">
        <f t="shared" si="9"/>
        <v>1511</v>
      </c>
      <c r="E32" s="9">
        <f t="shared" si="10"/>
        <v>1384</v>
      </c>
      <c r="F32" s="8">
        <f t="shared" si="14"/>
        <v>2145</v>
      </c>
      <c r="G32" s="8">
        <f t="shared" si="15"/>
        <v>1154</v>
      </c>
      <c r="H32" s="9">
        <f t="shared" si="16"/>
        <v>991</v>
      </c>
      <c r="I32" s="8">
        <f t="shared" si="11"/>
        <v>750</v>
      </c>
      <c r="J32" s="8">
        <f t="shared" si="12"/>
        <v>357</v>
      </c>
      <c r="K32" s="9">
        <f t="shared" si="13"/>
        <v>393</v>
      </c>
      <c r="L32" s="47"/>
      <c r="M32" s="47"/>
      <c r="N32" s="47"/>
    </row>
    <row r="33" spans="2:14" ht="12">
      <c r="B33" s="24" t="s">
        <v>6</v>
      </c>
      <c r="C33" s="28">
        <f t="shared" si="8"/>
        <v>2149</v>
      </c>
      <c r="D33" s="8">
        <f t="shared" si="9"/>
        <v>1084</v>
      </c>
      <c r="E33" s="9">
        <f t="shared" si="10"/>
        <v>1065</v>
      </c>
      <c r="F33" s="8">
        <f t="shared" si="14"/>
        <v>1609</v>
      </c>
      <c r="G33" s="8">
        <f t="shared" si="15"/>
        <v>832</v>
      </c>
      <c r="H33" s="9">
        <f t="shared" si="16"/>
        <v>777</v>
      </c>
      <c r="I33" s="8">
        <f t="shared" si="11"/>
        <v>540</v>
      </c>
      <c r="J33" s="8">
        <f t="shared" si="12"/>
        <v>252</v>
      </c>
      <c r="K33" s="9">
        <f t="shared" si="13"/>
        <v>288</v>
      </c>
      <c r="L33" s="47"/>
      <c r="M33" s="47"/>
      <c r="N33" s="47"/>
    </row>
    <row r="34" spans="2:14" ht="12">
      <c r="B34" s="24" t="s">
        <v>7</v>
      </c>
      <c r="C34" s="28">
        <f t="shared" si="8"/>
        <v>1548</v>
      </c>
      <c r="D34" s="8">
        <f t="shared" si="9"/>
        <v>788</v>
      </c>
      <c r="E34" s="9">
        <f t="shared" si="10"/>
        <v>760</v>
      </c>
      <c r="F34" s="8">
        <f t="shared" si="14"/>
        <v>1218</v>
      </c>
      <c r="G34" s="8">
        <f t="shared" si="15"/>
        <v>623</v>
      </c>
      <c r="H34" s="9">
        <f t="shared" si="16"/>
        <v>595</v>
      </c>
      <c r="I34" s="8">
        <f t="shared" si="11"/>
        <v>330</v>
      </c>
      <c r="J34" s="8">
        <f t="shared" si="12"/>
        <v>165</v>
      </c>
      <c r="K34" s="9">
        <f t="shared" si="13"/>
        <v>165</v>
      </c>
      <c r="L34" s="47"/>
      <c r="M34" s="47"/>
      <c r="N34" s="47"/>
    </row>
    <row r="35" spans="2:14" ht="12">
      <c r="B35" s="24" t="s">
        <v>8</v>
      </c>
      <c r="C35" s="28">
        <f t="shared" si="8"/>
        <v>1080</v>
      </c>
      <c r="D35" s="8">
        <f t="shared" si="9"/>
        <v>607</v>
      </c>
      <c r="E35" s="9">
        <f t="shared" si="10"/>
        <v>473</v>
      </c>
      <c r="F35" s="8">
        <f t="shared" si="14"/>
        <v>853</v>
      </c>
      <c r="G35" s="8">
        <f t="shared" si="15"/>
        <v>503</v>
      </c>
      <c r="H35" s="9">
        <f t="shared" si="16"/>
        <v>350</v>
      </c>
      <c r="I35" s="8">
        <f t="shared" si="11"/>
        <v>227</v>
      </c>
      <c r="J35" s="8">
        <f t="shared" si="12"/>
        <v>104</v>
      </c>
      <c r="K35" s="9">
        <f t="shared" si="13"/>
        <v>123</v>
      </c>
      <c r="L35" s="47"/>
      <c r="M35" s="47"/>
      <c r="N35" s="47"/>
    </row>
    <row r="36" spans="2:14" ht="12">
      <c r="B36" s="24" t="s">
        <v>9</v>
      </c>
      <c r="C36" s="28">
        <f t="shared" si="8"/>
        <v>829</v>
      </c>
      <c r="D36" s="8">
        <f t="shared" si="9"/>
        <v>488</v>
      </c>
      <c r="E36" s="9">
        <f t="shared" si="10"/>
        <v>341</v>
      </c>
      <c r="F36" s="8">
        <f t="shared" si="14"/>
        <v>659</v>
      </c>
      <c r="G36" s="8">
        <f t="shared" si="15"/>
        <v>400</v>
      </c>
      <c r="H36" s="9">
        <f t="shared" si="16"/>
        <v>259</v>
      </c>
      <c r="I36" s="8">
        <f t="shared" si="11"/>
        <v>170</v>
      </c>
      <c r="J36" s="8">
        <f t="shared" si="12"/>
        <v>88</v>
      </c>
      <c r="K36" s="9">
        <f t="shared" si="13"/>
        <v>82</v>
      </c>
      <c r="L36" s="47"/>
      <c r="M36" s="47"/>
      <c r="N36" s="47"/>
    </row>
    <row r="37" spans="2:14" ht="12">
      <c r="B37" s="24" t="s">
        <v>10</v>
      </c>
      <c r="C37" s="28">
        <f t="shared" si="8"/>
        <v>564</v>
      </c>
      <c r="D37" s="8">
        <f t="shared" si="9"/>
        <v>353</v>
      </c>
      <c r="E37" s="9">
        <f t="shared" si="10"/>
        <v>211</v>
      </c>
      <c r="F37" s="8">
        <f t="shared" si="14"/>
        <v>448</v>
      </c>
      <c r="G37" s="8">
        <f t="shared" si="15"/>
        <v>287</v>
      </c>
      <c r="H37" s="9">
        <f t="shared" si="16"/>
        <v>161</v>
      </c>
      <c r="I37" s="8">
        <f t="shared" si="11"/>
        <v>116</v>
      </c>
      <c r="J37" s="8">
        <f t="shared" si="12"/>
        <v>66</v>
      </c>
      <c r="K37" s="9">
        <f t="shared" si="13"/>
        <v>50</v>
      </c>
      <c r="L37" s="47"/>
      <c r="M37" s="47"/>
      <c r="N37" s="47"/>
    </row>
    <row r="38" spans="2:14" ht="12">
      <c r="B38" s="24" t="s">
        <v>11</v>
      </c>
      <c r="C38" s="28">
        <f t="shared" si="8"/>
        <v>439</v>
      </c>
      <c r="D38" s="8">
        <f t="shared" si="9"/>
        <v>272</v>
      </c>
      <c r="E38" s="9">
        <f t="shared" si="10"/>
        <v>167</v>
      </c>
      <c r="F38" s="8">
        <f t="shared" si="14"/>
        <v>341</v>
      </c>
      <c r="G38" s="8">
        <f t="shared" si="15"/>
        <v>216</v>
      </c>
      <c r="H38" s="9">
        <f t="shared" si="16"/>
        <v>125</v>
      </c>
      <c r="I38" s="8">
        <f t="shared" si="11"/>
        <v>98</v>
      </c>
      <c r="J38" s="8">
        <f t="shared" si="12"/>
        <v>56</v>
      </c>
      <c r="K38" s="9">
        <f t="shared" si="13"/>
        <v>42</v>
      </c>
      <c r="L38" s="47"/>
      <c r="M38" s="47"/>
      <c r="N38" s="47"/>
    </row>
    <row r="39" spans="2:14" ht="12">
      <c r="B39" s="24" t="s">
        <v>12</v>
      </c>
      <c r="C39" s="28">
        <f t="shared" si="8"/>
        <v>308</v>
      </c>
      <c r="D39" s="8">
        <f t="shared" si="9"/>
        <v>184</v>
      </c>
      <c r="E39" s="9">
        <f t="shared" si="10"/>
        <v>124</v>
      </c>
      <c r="F39" s="8">
        <f t="shared" si="14"/>
        <v>220</v>
      </c>
      <c r="G39" s="8">
        <f t="shared" si="15"/>
        <v>136</v>
      </c>
      <c r="H39" s="9">
        <f t="shared" si="16"/>
        <v>84</v>
      </c>
      <c r="I39" s="8">
        <f t="shared" si="11"/>
        <v>88</v>
      </c>
      <c r="J39" s="8">
        <f t="shared" si="12"/>
        <v>48</v>
      </c>
      <c r="K39" s="9">
        <f t="shared" si="13"/>
        <v>40</v>
      </c>
      <c r="L39" s="47"/>
      <c r="M39" s="47"/>
      <c r="N39" s="47"/>
    </row>
    <row r="40" spans="2:14" ht="12">
      <c r="B40" s="24" t="s">
        <v>13</v>
      </c>
      <c r="C40" s="28">
        <f t="shared" si="8"/>
        <v>241</v>
      </c>
      <c r="D40" s="8">
        <f t="shared" si="9"/>
        <v>146</v>
      </c>
      <c r="E40" s="9">
        <f t="shared" si="10"/>
        <v>95</v>
      </c>
      <c r="F40" s="8">
        <f t="shared" si="14"/>
        <v>161</v>
      </c>
      <c r="G40" s="8">
        <f t="shared" si="15"/>
        <v>99</v>
      </c>
      <c r="H40" s="9">
        <f t="shared" si="16"/>
        <v>62</v>
      </c>
      <c r="I40" s="8">
        <f t="shared" si="11"/>
        <v>80</v>
      </c>
      <c r="J40" s="8">
        <f t="shared" si="12"/>
        <v>47</v>
      </c>
      <c r="K40" s="9">
        <f t="shared" si="13"/>
        <v>33</v>
      </c>
      <c r="L40" s="47"/>
      <c r="M40" s="47"/>
      <c r="N40" s="47"/>
    </row>
    <row r="41" spans="2:14" ht="12">
      <c r="B41" s="24" t="s">
        <v>14</v>
      </c>
      <c r="C41" s="28">
        <f t="shared" si="8"/>
        <v>142</v>
      </c>
      <c r="D41" s="8">
        <f t="shared" si="9"/>
        <v>68</v>
      </c>
      <c r="E41" s="9">
        <f t="shared" si="10"/>
        <v>74</v>
      </c>
      <c r="F41" s="8">
        <f t="shared" si="14"/>
        <v>103</v>
      </c>
      <c r="G41" s="8">
        <f t="shared" si="15"/>
        <v>50</v>
      </c>
      <c r="H41" s="9">
        <f t="shared" si="16"/>
        <v>53</v>
      </c>
      <c r="I41" s="8">
        <f t="shared" si="11"/>
        <v>39</v>
      </c>
      <c r="J41" s="8">
        <f t="shared" si="12"/>
        <v>18</v>
      </c>
      <c r="K41" s="9">
        <f t="shared" si="13"/>
        <v>21</v>
      </c>
      <c r="L41" s="47"/>
      <c r="M41" s="47"/>
      <c r="N41" s="47"/>
    </row>
    <row r="42" spans="2:14" ht="12">
      <c r="B42" s="24" t="s">
        <v>15</v>
      </c>
      <c r="C42" s="28">
        <f t="shared" si="8"/>
        <v>98</v>
      </c>
      <c r="D42" s="8">
        <f t="shared" si="9"/>
        <v>40</v>
      </c>
      <c r="E42" s="9">
        <f t="shared" si="10"/>
        <v>58</v>
      </c>
      <c r="F42" s="8">
        <f t="shared" si="14"/>
        <v>75</v>
      </c>
      <c r="G42" s="8">
        <f t="shared" si="15"/>
        <v>27</v>
      </c>
      <c r="H42" s="9">
        <f t="shared" si="16"/>
        <v>48</v>
      </c>
      <c r="I42" s="8">
        <f t="shared" si="11"/>
        <v>23</v>
      </c>
      <c r="J42" s="8">
        <f t="shared" si="12"/>
        <v>13</v>
      </c>
      <c r="K42" s="9">
        <f t="shared" si="13"/>
        <v>10</v>
      </c>
      <c r="L42" s="47"/>
      <c r="M42" s="47"/>
      <c r="N42" s="47"/>
    </row>
    <row r="43" spans="2:14" ht="12">
      <c r="B43" s="24" t="s">
        <v>16</v>
      </c>
      <c r="C43" s="28">
        <f t="shared" si="8"/>
        <v>129</v>
      </c>
      <c r="D43" s="8">
        <f t="shared" si="9"/>
        <v>38</v>
      </c>
      <c r="E43" s="9">
        <f t="shared" si="10"/>
        <v>91</v>
      </c>
      <c r="F43" s="8">
        <f t="shared" si="14"/>
        <v>75</v>
      </c>
      <c r="G43" s="8">
        <f t="shared" si="15"/>
        <v>18</v>
      </c>
      <c r="H43" s="9">
        <f t="shared" si="16"/>
        <v>57</v>
      </c>
      <c r="I43" s="8">
        <f t="shared" si="11"/>
        <v>54</v>
      </c>
      <c r="J43" s="8">
        <f t="shared" si="12"/>
        <v>20</v>
      </c>
      <c r="K43" s="9">
        <f t="shared" si="13"/>
        <v>34</v>
      </c>
      <c r="L43" s="47"/>
      <c r="M43" s="47"/>
      <c r="N43" s="47"/>
    </row>
    <row r="44" spans="2:14" ht="12">
      <c r="B44" s="24" t="s">
        <v>17</v>
      </c>
      <c r="C44" s="28">
        <f t="shared" si="8"/>
        <v>168</v>
      </c>
      <c r="D44" s="8">
        <f t="shared" si="9"/>
        <v>49</v>
      </c>
      <c r="E44" s="9">
        <f t="shared" si="10"/>
        <v>119</v>
      </c>
      <c r="F44" s="8">
        <f t="shared" si="14"/>
        <v>94</v>
      </c>
      <c r="G44" s="8">
        <f t="shared" si="15"/>
        <v>24</v>
      </c>
      <c r="H44" s="9">
        <f t="shared" si="16"/>
        <v>70</v>
      </c>
      <c r="I44" s="8">
        <f t="shared" si="11"/>
        <v>74</v>
      </c>
      <c r="J44" s="8">
        <f t="shared" si="12"/>
        <v>25</v>
      </c>
      <c r="K44" s="9">
        <f t="shared" si="13"/>
        <v>49</v>
      </c>
      <c r="L44" s="47"/>
      <c r="M44" s="47"/>
      <c r="N44" s="47"/>
    </row>
    <row r="45" spans="2:14" ht="12">
      <c r="B45" s="24" t="s">
        <v>18</v>
      </c>
      <c r="C45" s="28">
        <f t="shared" si="8"/>
        <v>107</v>
      </c>
      <c r="D45" s="8">
        <f t="shared" si="9"/>
        <v>19</v>
      </c>
      <c r="E45" s="9">
        <f t="shared" si="10"/>
        <v>88</v>
      </c>
      <c r="F45" s="8">
        <f t="shared" si="14"/>
        <v>51</v>
      </c>
      <c r="G45" s="8">
        <f t="shared" si="15"/>
        <v>6</v>
      </c>
      <c r="H45" s="9">
        <f t="shared" si="16"/>
        <v>45</v>
      </c>
      <c r="I45" s="8">
        <f t="shared" si="11"/>
        <v>56</v>
      </c>
      <c r="J45" s="8">
        <f t="shared" si="12"/>
        <v>13</v>
      </c>
      <c r="K45" s="9">
        <f t="shared" si="13"/>
        <v>43</v>
      </c>
      <c r="L45" s="47"/>
      <c r="M45" s="47"/>
      <c r="N45" s="47"/>
    </row>
    <row r="46" spans="2:14" ht="12.75" thickBot="1">
      <c r="B46" s="25" t="s">
        <v>22</v>
      </c>
      <c r="C46" s="29">
        <f t="shared" si="8"/>
        <v>42</v>
      </c>
      <c r="D46" s="10">
        <f t="shared" si="9"/>
        <v>3</v>
      </c>
      <c r="E46" s="11">
        <f t="shared" si="10"/>
        <v>39</v>
      </c>
      <c r="F46" s="10">
        <f t="shared" si="14"/>
        <v>21</v>
      </c>
      <c r="G46" s="10">
        <f t="shared" si="15"/>
        <v>1</v>
      </c>
      <c r="H46" s="11">
        <f t="shared" si="16"/>
        <v>20</v>
      </c>
      <c r="I46" s="10">
        <f t="shared" si="11"/>
        <v>21</v>
      </c>
      <c r="J46" s="10">
        <f t="shared" si="12"/>
        <v>2</v>
      </c>
      <c r="K46" s="11">
        <f t="shared" si="13"/>
        <v>19</v>
      </c>
      <c r="L46" s="47"/>
      <c r="M46" s="47"/>
      <c r="N46" s="47"/>
    </row>
    <row r="47" spans="2:14" ht="12">
      <c r="B47" s="26" t="s">
        <v>26</v>
      </c>
      <c r="C47" s="30">
        <f>SUM(D47:E47)</f>
        <v>-1151</v>
      </c>
      <c r="D47" s="12">
        <f>SUM(D48:D67)</f>
        <v>-359</v>
      </c>
      <c r="E47" s="13">
        <f>SUM(E48:E67)</f>
        <v>-792</v>
      </c>
      <c r="F47" s="12">
        <f>SUM(G47:H47)</f>
        <v>-798</v>
      </c>
      <c r="G47" s="12">
        <f>SUM(G48:G67)</f>
        <v>-232</v>
      </c>
      <c r="H47" s="13">
        <f>SUM(H48:H67)</f>
        <v>-566</v>
      </c>
      <c r="I47" s="12">
        <f>SUM(J47:K47)</f>
        <v>-353</v>
      </c>
      <c r="J47" s="12">
        <f>SUM(J48:J67)</f>
        <v>-127</v>
      </c>
      <c r="K47" s="13">
        <f>SUM(K48:K67)</f>
        <v>-226</v>
      </c>
      <c r="L47" s="47"/>
      <c r="M47" s="47"/>
      <c r="N47" s="47"/>
    </row>
    <row r="48" spans="2:14" ht="12">
      <c r="B48" s="24" t="s">
        <v>0</v>
      </c>
      <c r="C48" s="28">
        <f>C6-C27</f>
        <v>50</v>
      </c>
      <c r="D48" s="8">
        <f aca="true" t="shared" si="17" ref="D48:K48">D6-D27</f>
        <v>52</v>
      </c>
      <c r="E48" s="9">
        <f t="shared" si="17"/>
        <v>-2</v>
      </c>
      <c r="F48" s="8">
        <f t="shared" si="17"/>
        <v>-92</v>
      </c>
      <c r="G48" s="8">
        <f t="shared" si="17"/>
        <v>-46</v>
      </c>
      <c r="H48" s="9">
        <f t="shared" si="17"/>
        <v>-46</v>
      </c>
      <c r="I48" s="8">
        <f t="shared" si="17"/>
        <v>142</v>
      </c>
      <c r="J48" s="8">
        <f t="shared" si="17"/>
        <v>98</v>
      </c>
      <c r="K48" s="9">
        <f t="shared" si="17"/>
        <v>44</v>
      </c>
      <c r="L48" s="47"/>
      <c r="M48" s="47"/>
      <c r="N48" s="47"/>
    </row>
    <row r="49" spans="2:14" ht="12">
      <c r="B49" s="24" t="s">
        <v>1</v>
      </c>
      <c r="C49" s="28">
        <f aca="true" t="shared" si="18" ref="C49:K49">C7-C28</f>
        <v>-29</v>
      </c>
      <c r="D49" s="8">
        <f t="shared" si="18"/>
        <v>-27</v>
      </c>
      <c r="E49" s="9">
        <f t="shared" si="18"/>
        <v>-2</v>
      </c>
      <c r="F49" s="8">
        <f t="shared" si="18"/>
        <v>-67</v>
      </c>
      <c r="G49" s="8">
        <f t="shared" si="18"/>
        <v>-60</v>
      </c>
      <c r="H49" s="9">
        <f t="shared" si="18"/>
        <v>-7</v>
      </c>
      <c r="I49" s="8">
        <f t="shared" si="18"/>
        <v>38</v>
      </c>
      <c r="J49" s="8">
        <f t="shared" si="18"/>
        <v>33</v>
      </c>
      <c r="K49" s="9">
        <f t="shared" si="18"/>
        <v>5</v>
      </c>
      <c r="L49" s="47"/>
      <c r="M49" s="47"/>
      <c r="N49" s="47"/>
    </row>
    <row r="50" spans="2:14" ht="12">
      <c r="B50" s="24" t="s">
        <v>2</v>
      </c>
      <c r="C50" s="28">
        <f aca="true" t="shared" si="19" ref="C50:K50">C8-C29</f>
        <v>-35</v>
      </c>
      <c r="D50" s="8">
        <f t="shared" si="19"/>
        <v>-18</v>
      </c>
      <c r="E50" s="9">
        <f t="shared" si="19"/>
        <v>-17</v>
      </c>
      <c r="F50" s="8">
        <f t="shared" si="19"/>
        <v>-32</v>
      </c>
      <c r="G50" s="8">
        <f t="shared" si="19"/>
        <v>-9</v>
      </c>
      <c r="H50" s="9">
        <f t="shared" si="19"/>
        <v>-23</v>
      </c>
      <c r="I50" s="8">
        <f t="shared" si="19"/>
        <v>-3</v>
      </c>
      <c r="J50" s="8">
        <f t="shared" si="19"/>
        <v>-9</v>
      </c>
      <c r="K50" s="9">
        <f t="shared" si="19"/>
        <v>6</v>
      </c>
      <c r="L50" s="47"/>
      <c r="M50" s="47"/>
      <c r="N50" s="47"/>
    </row>
    <row r="51" spans="2:14" ht="12">
      <c r="B51" s="24" t="s">
        <v>3</v>
      </c>
      <c r="C51" s="28">
        <f aca="true" t="shared" si="20" ref="C51:K51">C9-C30</f>
        <v>-246</v>
      </c>
      <c r="D51" s="8">
        <f t="shared" si="20"/>
        <v>-97</v>
      </c>
      <c r="E51" s="9">
        <f t="shared" si="20"/>
        <v>-149</v>
      </c>
      <c r="F51" s="8">
        <f t="shared" si="20"/>
        <v>-83</v>
      </c>
      <c r="G51" s="8">
        <f t="shared" si="20"/>
        <v>-11</v>
      </c>
      <c r="H51" s="9">
        <f t="shared" si="20"/>
        <v>-72</v>
      </c>
      <c r="I51" s="8">
        <f t="shared" si="20"/>
        <v>-163</v>
      </c>
      <c r="J51" s="8">
        <f t="shared" si="20"/>
        <v>-86</v>
      </c>
      <c r="K51" s="9">
        <f t="shared" si="20"/>
        <v>-77</v>
      </c>
      <c r="L51" s="47"/>
      <c r="M51" s="47"/>
      <c r="N51" s="47"/>
    </row>
    <row r="52" spans="2:14" ht="12">
      <c r="B52" s="24" t="s">
        <v>4</v>
      </c>
      <c r="C52" s="28">
        <f aca="true" t="shared" si="21" ref="C52:K52">C10-C31</f>
        <v>-858</v>
      </c>
      <c r="D52" s="8">
        <f t="shared" si="21"/>
        <v>-389</v>
      </c>
      <c r="E52" s="9">
        <f t="shared" si="21"/>
        <v>-469</v>
      </c>
      <c r="F52" s="8">
        <f t="shared" si="21"/>
        <v>-522</v>
      </c>
      <c r="G52" s="8">
        <f t="shared" si="21"/>
        <v>-227</v>
      </c>
      <c r="H52" s="9">
        <f t="shared" si="21"/>
        <v>-295</v>
      </c>
      <c r="I52" s="8">
        <f t="shared" si="21"/>
        <v>-336</v>
      </c>
      <c r="J52" s="8">
        <f t="shared" si="21"/>
        <v>-162</v>
      </c>
      <c r="K52" s="9">
        <f t="shared" si="21"/>
        <v>-174</v>
      </c>
      <c r="L52" s="47"/>
      <c r="M52" s="47"/>
      <c r="N52" s="47"/>
    </row>
    <row r="53" spans="2:14" ht="12">
      <c r="B53" s="24" t="s">
        <v>5</v>
      </c>
      <c r="C53" s="28">
        <f aca="true" t="shared" si="22" ref="C53:K53">C11-C32</f>
        <v>-210</v>
      </c>
      <c r="D53" s="8">
        <f t="shared" si="22"/>
        <v>-136</v>
      </c>
      <c r="E53" s="9">
        <f t="shared" si="22"/>
        <v>-74</v>
      </c>
      <c r="F53" s="8">
        <f t="shared" si="22"/>
        <v>-89</v>
      </c>
      <c r="G53" s="8">
        <f t="shared" si="22"/>
        <v>-71</v>
      </c>
      <c r="H53" s="9">
        <f t="shared" si="22"/>
        <v>-18</v>
      </c>
      <c r="I53" s="8">
        <f t="shared" si="22"/>
        <v>-121</v>
      </c>
      <c r="J53" s="8">
        <f t="shared" si="22"/>
        <v>-65</v>
      </c>
      <c r="K53" s="9">
        <f t="shared" si="22"/>
        <v>-56</v>
      </c>
      <c r="L53" s="47"/>
      <c r="M53" s="47"/>
      <c r="N53" s="47"/>
    </row>
    <row r="54" spans="2:14" ht="12">
      <c r="B54" s="24" t="s">
        <v>6</v>
      </c>
      <c r="C54" s="28">
        <f aca="true" t="shared" si="23" ref="C54:K54">C12-C33</f>
        <v>105</v>
      </c>
      <c r="D54" s="8">
        <f t="shared" si="23"/>
        <v>67</v>
      </c>
      <c r="E54" s="9">
        <f t="shared" si="23"/>
        <v>38</v>
      </c>
      <c r="F54" s="8">
        <f t="shared" si="23"/>
        <v>67</v>
      </c>
      <c r="G54" s="8">
        <f t="shared" si="23"/>
        <v>60</v>
      </c>
      <c r="H54" s="9">
        <f t="shared" si="23"/>
        <v>7</v>
      </c>
      <c r="I54" s="8">
        <f t="shared" si="23"/>
        <v>38</v>
      </c>
      <c r="J54" s="8">
        <f t="shared" si="23"/>
        <v>7</v>
      </c>
      <c r="K54" s="9">
        <f t="shared" si="23"/>
        <v>31</v>
      </c>
      <c r="L54" s="47"/>
      <c r="M54" s="47"/>
      <c r="N54" s="47"/>
    </row>
    <row r="55" spans="2:14" ht="12">
      <c r="B55" s="24" t="s">
        <v>7</v>
      </c>
      <c r="C55" s="28">
        <f aca="true" t="shared" si="24" ref="C55:K55">C13-C34</f>
        <v>29</v>
      </c>
      <c r="D55" s="8">
        <f t="shared" si="24"/>
        <v>62</v>
      </c>
      <c r="E55" s="9">
        <f t="shared" si="24"/>
        <v>-33</v>
      </c>
      <c r="F55" s="8">
        <f t="shared" si="24"/>
        <v>-28</v>
      </c>
      <c r="G55" s="8">
        <f t="shared" si="24"/>
        <v>40</v>
      </c>
      <c r="H55" s="9">
        <f t="shared" si="24"/>
        <v>-68</v>
      </c>
      <c r="I55" s="8">
        <f t="shared" si="24"/>
        <v>57</v>
      </c>
      <c r="J55" s="8">
        <f t="shared" si="24"/>
        <v>22</v>
      </c>
      <c r="K55" s="9">
        <f t="shared" si="24"/>
        <v>35</v>
      </c>
      <c r="L55" s="47"/>
      <c r="M55" s="47"/>
      <c r="N55" s="47"/>
    </row>
    <row r="56" spans="2:14" ht="12">
      <c r="B56" s="24" t="s">
        <v>8</v>
      </c>
      <c r="C56" s="28">
        <f aca="true" t="shared" si="25" ref="C56:K56">C14-C35</f>
        <v>-23</v>
      </c>
      <c r="D56" s="8">
        <f t="shared" si="25"/>
        <v>10</v>
      </c>
      <c r="E56" s="9">
        <f t="shared" si="25"/>
        <v>-33</v>
      </c>
      <c r="F56" s="8">
        <f t="shared" si="25"/>
        <v>-26</v>
      </c>
      <c r="G56" s="8">
        <f t="shared" si="25"/>
        <v>-5</v>
      </c>
      <c r="H56" s="9">
        <f t="shared" si="25"/>
        <v>-21</v>
      </c>
      <c r="I56" s="8">
        <f t="shared" si="25"/>
        <v>3</v>
      </c>
      <c r="J56" s="8">
        <f t="shared" si="25"/>
        <v>15</v>
      </c>
      <c r="K56" s="9">
        <f t="shared" si="25"/>
        <v>-12</v>
      </c>
      <c r="L56" s="47"/>
      <c r="M56" s="47"/>
      <c r="N56" s="47"/>
    </row>
    <row r="57" spans="2:14" ht="12">
      <c r="B57" s="24" t="s">
        <v>9</v>
      </c>
      <c r="C57" s="28">
        <f aca="true" t="shared" si="26" ref="C57:K57">C15-C36</f>
        <v>-66</v>
      </c>
      <c r="D57" s="8">
        <f t="shared" si="26"/>
        <v>-36</v>
      </c>
      <c r="E57" s="9">
        <f t="shared" si="26"/>
        <v>-30</v>
      </c>
      <c r="F57" s="8">
        <f t="shared" si="26"/>
        <v>-42</v>
      </c>
      <c r="G57" s="8">
        <f t="shared" si="26"/>
        <v>-19</v>
      </c>
      <c r="H57" s="9">
        <f t="shared" si="26"/>
        <v>-23</v>
      </c>
      <c r="I57" s="8">
        <f t="shared" si="26"/>
        <v>-24</v>
      </c>
      <c r="J57" s="8">
        <f t="shared" si="26"/>
        <v>-17</v>
      </c>
      <c r="K57" s="9">
        <f t="shared" si="26"/>
        <v>-7</v>
      </c>
      <c r="L57" s="47"/>
      <c r="M57" s="47"/>
      <c r="N57" s="47"/>
    </row>
    <row r="58" spans="2:14" ht="12">
      <c r="B58" s="24" t="s">
        <v>10</v>
      </c>
      <c r="C58" s="28">
        <f aca="true" t="shared" si="27" ref="C58:K58">C16-C37</f>
        <v>11</v>
      </c>
      <c r="D58" s="8">
        <f t="shared" si="27"/>
        <v>19</v>
      </c>
      <c r="E58" s="9">
        <f t="shared" si="27"/>
        <v>-8</v>
      </c>
      <c r="F58" s="8">
        <f t="shared" si="27"/>
        <v>29</v>
      </c>
      <c r="G58" s="8">
        <f t="shared" si="27"/>
        <v>22</v>
      </c>
      <c r="H58" s="9">
        <f t="shared" si="27"/>
        <v>7</v>
      </c>
      <c r="I58" s="8">
        <f t="shared" si="27"/>
        <v>-18</v>
      </c>
      <c r="J58" s="8">
        <f t="shared" si="27"/>
        <v>-3</v>
      </c>
      <c r="K58" s="9">
        <f t="shared" si="27"/>
        <v>-15</v>
      </c>
      <c r="L58" s="47"/>
      <c r="M58" s="47"/>
      <c r="N58" s="47"/>
    </row>
    <row r="59" spans="2:14" ht="12">
      <c r="B59" s="24" t="s">
        <v>11</v>
      </c>
      <c r="C59" s="28">
        <f aca="true" t="shared" si="28" ref="C59:K59">C17-C38</f>
        <v>48</v>
      </c>
      <c r="D59" s="8">
        <f t="shared" si="28"/>
        <v>33</v>
      </c>
      <c r="E59" s="9">
        <f t="shared" si="28"/>
        <v>15</v>
      </c>
      <c r="F59" s="8">
        <f t="shared" si="28"/>
        <v>24</v>
      </c>
      <c r="G59" s="8">
        <f t="shared" si="28"/>
        <v>23</v>
      </c>
      <c r="H59" s="9">
        <f t="shared" si="28"/>
        <v>1</v>
      </c>
      <c r="I59" s="8">
        <f t="shared" si="28"/>
        <v>24</v>
      </c>
      <c r="J59" s="8">
        <f t="shared" si="28"/>
        <v>10</v>
      </c>
      <c r="K59" s="9">
        <f t="shared" si="28"/>
        <v>14</v>
      </c>
      <c r="L59" s="47"/>
      <c r="M59" s="47"/>
      <c r="N59" s="47"/>
    </row>
    <row r="60" spans="2:14" ht="12">
      <c r="B60" s="24" t="s">
        <v>12</v>
      </c>
      <c r="C60" s="28">
        <f aca="true" t="shared" si="29" ref="C60:K60">C18-C39</f>
        <v>87</v>
      </c>
      <c r="D60" s="8">
        <f t="shared" si="29"/>
        <v>72</v>
      </c>
      <c r="E60" s="9">
        <f t="shared" si="29"/>
        <v>15</v>
      </c>
      <c r="F60" s="8">
        <f t="shared" si="29"/>
        <v>51</v>
      </c>
      <c r="G60" s="8">
        <f t="shared" si="29"/>
        <v>46</v>
      </c>
      <c r="H60" s="9">
        <f t="shared" si="29"/>
        <v>5</v>
      </c>
      <c r="I60" s="8">
        <f t="shared" si="29"/>
        <v>36</v>
      </c>
      <c r="J60" s="8">
        <f t="shared" si="29"/>
        <v>26</v>
      </c>
      <c r="K60" s="9">
        <f t="shared" si="29"/>
        <v>10</v>
      </c>
      <c r="L60" s="47"/>
      <c r="M60" s="47"/>
      <c r="N60" s="47"/>
    </row>
    <row r="61" spans="2:14" ht="12">
      <c r="B61" s="24" t="s">
        <v>13</v>
      </c>
      <c r="C61" s="28">
        <f aca="true" t="shared" si="30" ref="C61:K61">C19-C40</f>
        <v>14</v>
      </c>
      <c r="D61" s="8">
        <f t="shared" si="30"/>
        <v>3</v>
      </c>
      <c r="E61" s="9">
        <f t="shared" si="30"/>
        <v>11</v>
      </c>
      <c r="F61" s="8">
        <f t="shared" si="30"/>
        <v>-3</v>
      </c>
      <c r="G61" s="8">
        <f t="shared" si="30"/>
        <v>-8</v>
      </c>
      <c r="H61" s="9">
        <f t="shared" si="30"/>
        <v>5</v>
      </c>
      <c r="I61" s="8">
        <f t="shared" si="30"/>
        <v>17</v>
      </c>
      <c r="J61" s="8">
        <f t="shared" si="30"/>
        <v>11</v>
      </c>
      <c r="K61" s="9">
        <f t="shared" si="30"/>
        <v>6</v>
      </c>
      <c r="L61" s="47"/>
      <c r="M61" s="47"/>
      <c r="N61" s="47"/>
    </row>
    <row r="62" spans="2:14" ht="12">
      <c r="B62" s="24" t="s">
        <v>14</v>
      </c>
      <c r="C62" s="28">
        <f aca="true" t="shared" si="31" ref="C62:K62">C20-C41</f>
        <v>0</v>
      </c>
      <c r="D62" s="8">
        <f t="shared" si="31"/>
        <v>13</v>
      </c>
      <c r="E62" s="9">
        <f t="shared" si="31"/>
        <v>-13</v>
      </c>
      <c r="F62" s="8">
        <f t="shared" si="31"/>
        <v>-5</v>
      </c>
      <c r="G62" s="8">
        <f t="shared" si="31"/>
        <v>0</v>
      </c>
      <c r="H62" s="9">
        <f t="shared" si="31"/>
        <v>-5</v>
      </c>
      <c r="I62" s="8">
        <f t="shared" si="31"/>
        <v>5</v>
      </c>
      <c r="J62" s="8">
        <f t="shared" si="31"/>
        <v>13</v>
      </c>
      <c r="K62" s="9">
        <f t="shared" si="31"/>
        <v>-8</v>
      </c>
      <c r="L62" s="47"/>
      <c r="M62" s="47"/>
      <c r="N62" s="47"/>
    </row>
    <row r="63" spans="2:14" ht="12">
      <c r="B63" s="24" t="s">
        <v>15</v>
      </c>
      <c r="C63" s="28">
        <f aca="true" t="shared" si="32" ref="C63:K63">C21-C42</f>
        <v>1</v>
      </c>
      <c r="D63" s="8">
        <f t="shared" si="32"/>
        <v>6</v>
      </c>
      <c r="E63" s="9">
        <f t="shared" si="32"/>
        <v>-5</v>
      </c>
      <c r="F63" s="8">
        <f t="shared" si="32"/>
        <v>-7</v>
      </c>
      <c r="G63" s="8">
        <f t="shared" si="32"/>
        <v>3</v>
      </c>
      <c r="H63" s="9">
        <f t="shared" si="32"/>
        <v>-10</v>
      </c>
      <c r="I63" s="8">
        <f t="shared" si="32"/>
        <v>8</v>
      </c>
      <c r="J63" s="8">
        <f t="shared" si="32"/>
        <v>3</v>
      </c>
      <c r="K63" s="9">
        <f t="shared" si="32"/>
        <v>5</v>
      </c>
      <c r="L63" s="47"/>
      <c r="M63" s="47"/>
      <c r="N63" s="47"/>
    </row>
    <row r="64" spans="2:14" ht="12">
      <c r="B64" s="24" t="s">
        <v>16</v>
      </c>
      <c r="C64" s="28">
        <f aca="true" t="shared" si="33" ref="C64:K64">C22-C43</f>
        <v>3</v>
      </c>
      <c r="D64" s="8">
        <f t="shared" si="33"/>
        <v>8</v>
      </c>
      <c r="E64" s="9">
        <f t="shared" si="33"/>
        <v>-5</v>
      </c>
      <c r="F64" s="8">
        <f t="shared" si="33"/>
        <v>6</v>
      </c>
      <c r="G64" s="8">
        <f t="shared" si="33"/>
        <v>13</v>
      </c>
      <c r="H64" s="9">
        <f t="shared" si="33"/>
        <v>-7</v>
      </c>
      <c r="I64" s="8">
        <f t="shared" si="33"/>
        <v>-3</v>
      </c>
      <c r="J64" s="8">
        <f t="shared" si="33"/>
        <v>-5</v>
      </c>
      <c r="K64" s="9">
        <f t="shared" si="33"/>
        <v>2</v>
      </c>
      <c r="L64" s="47"/>
      <c r="M64" s="47"/>
      <c r="N64" s="47"/>
    </row>
    <row r="65" spans="2:14" ht="12">
      <c r="B65" s="24" t="s">
        <v>17</v>
      </c>
      <c r="C65" s="28">
        <f aca="true" t="shared" si="34" ref="C65:K65">C23-C44</f>
        <v>-20</v>
      </c>
      <c r="D65" s="8">
        <f t="shared" si="34"/>
        <v>-3</v>
      </c>
      <c r="E65" s="9">
        <f t="shared" si="34"/>
        <v>-17</v>
      </c>
      <c r="F65" s="8">
        <f t="shared" si="34"/>
        <v>9</v>
      </c>
      <c r="G65" s="8">
        <f t="shared" si="34"/>
        <v>10</v>
      </c>
      <c r="H65" s="9">
        <f t="shared" si="34"/>
        <v>-1</v>
      </c>
      <c r="I65" s="8">
        <f t="shared" si="34"/>
        <v>-29</v>
      </c>
      <c r="J65" s="8">
        <f t="shared" si="34"/>
        <v>-13</v>
      </c>
      <c r="K65" s="9">
        <f t="shared" si="34"/>
        <v>-16</v>
      </c>
      <c r="L65" s="47"/>
      <c r="M65" s="47"/>
      <c r="N65" s="47"/>
    </row>
    <row r="66" spans="2:14" ht="12">
      <c r="B66" s="24" t="s">
        <v>18</v>
      </c>
      <c r="C66" s="28">
        <f aca="true" t="shared" si="35" ref="C66:K66">C24-C45</f>
        <v>-7</v>
      </c>
      <c r="D66" s="8">
        <f t="shared" si="35"/>
        <v>2</v>
      </c>
      <c r="E66" s="9">
        <f t="shared" si="35"/>
        <v>-9</v>
      </c>
      <c r="F66" s="8">
        <f t="shared" si="35"/>
        <v>13</v>
      </c>
      <c r="G66" s="8">
        <f t="shared" si="35"/>
        <v>7</v>
      </c>
      <c r="H66" s="9">
        <f t="shared" si="35"/>
        <v>6</v>
      </c>
      <c r="I66" s="8">
        <f t="shared" si="35"/>
        <v>-20</v>
      </c>
      <c r="J66" s="8">
        <f t="shared" si="35"/>
        <v>-5</v>
      </c>
      <c r="K66" s="9">
        <f t="shared" si="35"/>
        <v>-15</v>
      </c>
      <c r="L66" s="47"/>
      <c r="M66" s="47"/>
      <c r="N66" s="47"/>
    </row>
    <row r="67" spans="2:14" ht="12.75" thickBot="1">
      <c r="B67" s="25" t="s">
        <v>22</v>
      </c>
      <c r="C67" s="29">
        <f aca="true" t="shared" si="36" ref="C67:K67">C25-C46</f>
        <v>-5</v>
      </c>
      <c r="D67" s="10">
        <f t="shared" si="36"/>
        <v>0</v>
      </c>
      <c r="E67" s="11">
        <f t="shared" si="36"/>
        <v>-5</v>
      </c>
      <c r="F67" s="10">
        <f t="shared" si="36"/>
        <v>-1</v>
      </c>
      <c r="G67" s="10">
        <f t="shared" si="36"/>
        <v>0</v>
      </c>
      <c r="H67" s="11">
        <f t="shared" si="36"/>
        <v>-1</v>
      </c>
      <c r="I67" s="10">
        <f t="shared" si="36"/>
        <v>-4</v>
      </c>
      <c r="J67" s="10">
        <f t="shared" si="36"/>
        <v>0</v>
      </c>
      <c r="K67" s="11">
        <f t="shared" si="36"/>
        <v>-4</v>
      </c>
      <c r="L67" s="47"/>
      <c r="M67" s="47"/>
      <c r="N67" s="47"/>
    </row>
    <row r="69" spans="2:11" ht="21.75" customHeight="1">
      <c r="B69" s="104" t="s">
        <v>30</v>
      </c>
      <c r="C69" s="104"/>
      <c r="D69" s="104"/>
      <c r="E69" s="104"/>
      <c r="F69" s="104"/>
      <c r="G69" s="104"/>
      <c r="H69" s="104"/>
      <c r="I69" s="104"/>
      <c r="J69" s="104"/>
      <c r="K69" s="104"/>
    </row>
    <row r="70" ht="12.75" thickBot="1">
      <c r="K70" s="22" t="s">
        <v>50</v>
      </c>
    </row>
    <row r="71" spans="1:13" ht="13.5">
      <c r="A71" s="3"/>
      <c r="B71" s="96" t="s">
        <v>23</v>
      </c>
      <c r="C71" s="103" t="s">
        <v>31</v>
      </c>
      <c r="D71" s="101"/>
      <c r="E71" s="102"/>
      <c r="F71" s="101" t="s">
        <v>32</v>
      </c>
      <c r="G71" s="101"/>
      <c r="H71" s="102"/>
      <c r="I71" s="101" t="s">
        <v>33</v>
      </c>
      <c r="J71" s="101"/>
      <c r="K71" s="102"/>
      <c r="L71" s="3"/>
      <c r="M71" s="3"/>
    </row>
    <row r="72" spans="1:13" ht="14.25" thickBot="1">
      <c r="A72" s="3"/>
      <c r="B72" s="97"/>
      <c r="C72" s="42" t="s">
        <v>19</v>
      </c>
      <c r="D72" s="43" t="s">
        <v>20</v>
      </c>
      <c r="E72" s="44" t="s">
        <v>21</v>
      </c>
      <c r="F72" s="43" t="s">
        <v>19</v>
      </c>
      <c r="G72" s="43" t="s">
        <v>20</v>
      </c>
      <c r="H72" s="44" t="s">
        <v>21</v>
      </c>
      <c r="I72" s="43" t="s">
        <v>19</v>
      </c>
      <c r="J72" s="43" t="s">
        <v>20</v>
      </c>
      <c r="K72" s="44" t="s">
        <v>21</v>
      </c>
      <c r="L72" s="3"/>
      <c r="M72" s="3"/>
    </row>
    <row r="73" spans="1:13" ht="13.5">
      <c r="A73" s="3"/>
      <c r="B73" s="32" t="s">
        <v>24</v>
      </c>
      <c r="C73" s="39">
        <f>SUM(D73:E73)</f>
        <v>5029</v>
      </c>
      <c r="D73" s="40">
        <f>SUM(D74:D93)</f>
        <v>2791</v>
      </c>
      <c r="E73" s="41">
        <f>SUM(E74:E93)</f>
        <v>2238</v>
      </c>
      <c r="F73" s="40">
        <f>SUM(G73:H73)</f>
        <v>5017</v>
      </c>
      <c r="G73" s="40">
        <f>SUM(G74:G93)</f>
        <v>2737</v>
      </c>
      <c r="H73" s="41">
        <f>SUM(H74:H93)</f>
        <v>2280</v>
      </c>
      <c r="I73" s="40">
        <f>SUM(J73:K73)</f>
        <v>1268</v>
      </c>
      <c r="J73" s="40">
        <f>SUM(J74:J93)</f>
        <v>658</v>
      </c>
      <c r="K73" s="41">
        <f>SUM(K74:K93)</f>
        <v>610</v>
      </c>
      <c r="L73" s="3"/>
      <c r="M73" s="3"/>
    </row>
    <row r="74" spans="2:11" ht="12">
      <c r="B74" s="24" t="s">
        <v>0</v>
      </c>
      <c r="C74" s="28">
        <f>D74+E74</f>
        <v>313</v>
      </c>
      <c r="D74" s="8">
        <v>158</v>
      </c>
      <c r="E74" s="9">
        <v>155</v>
      </c>
      <c r="F74" s="28">
        <f>G74+H74</f>
        <v>346</v>
      </c>
      <c r="G74" s="8">
        <v>180</v>
      </c>
      <c r="H74" s="9">
        <v>166</v>
      </c>
      <c r="I74" s="28">
        <f aca="true" t="shared" si="37" ref="I74:I93">J74+K74</f>
        <v>86</v>
      </c>
      <c r="J74" s="8">
        <v>41</v>
      </c>
      <c r="K74" s="9">
        <v>45</v>
      </c>
    </row>
    <row r="75" spans="2:11" ht="12">
      <c r="B75" s="24" t="s">
        <v>1</v>
      </c>
      <c r="C75" s="28">
        <f aca="true" t="shared" si="38" ref="C75:C93">D75+E75</f>
        <v>202</v>
      </c>
      <c r="D75" s="8">
        <v>91</v>
      </c>
      <c r="E75" s="9">
        <v>111</v>
      </c>
      <c r="F75" s="28">
        <f aca="true" t="shared" si="39" ref="F75:F93">G75+H75</f>
        <v>198</v>
      </c>
      <c r="G75" s="8">
        <v>91</v>
      </c>
      <c r="H75" s="9">
        <v>107</v>
      </c>
      <c r="I75" s="28">
        <f t="shared" si="37"/>
        <v>48</v>
      </c>
      <c r="J75" s="8">
        <v>21</v>
      </c>
      <c r="K75" s="9">
        <v>27</v>
      </c>
    </row>
    <row r="76" spans="2:11" ht="12">
      <c r="B76" s="24" t="s">
        <v>2</v>
      </c>
      <c r="C76" s="28">
        <f t="shared" si="38"/>
        <v>90</v>
      </c>
      <c r="D76" s="8">
        <v>46</v>
      </c>
      <c r="E76" s="9">
        <v>44</v>
      </c>
      <c r="F76" s="28">
        <f t="shared" si="39"/>
        <v>93</v>
      </c>
      <c r="G76" s="8">
        <v>55</v>
      </c>
      <c r="H76" s="9">
        <v>38</v>
      </c>
      <c r="I76" s="28">
        <f t="shared" si="37"/>
        <v>35</v>
      </c>
      <c r="J76" s="8">
        <v>19</v>
      </c>
      <c r="K76" s="9">
        <v>16</v>
      </c>
    </row>
    <row r="77" spans="2:11" ht="12">
      <c r="B77" s="24" t="s">
        <v>3</v>
      </c>
      <c r="C77" s="28">
        <f t="shared" si="38"/>
        <v>390</v>
      </c>
      <c r="D77" s="8">
        <v>234</v>
      </c>
      <c r="E77" s="9">
        <v>156</v>
      </c>
      <c r="F77" s="28">
        <f t="shared" si="39"/>
        <v>271</v>
      </c>
      <c r="G77" s="8">
        <v>158</v>
      </c>
      <c r="H77" s="9">
        <v>113</v>
      </c>
      <c r="I77" s="28">
        <f t="shared" si="37"/>
        <v>66</v>
      </c>
      <c r="J77" s="8">
        <v>36</v>
      </c>
      <c r="K77" s="9">
        <v>30</v>
      </c>
    </row>
    <row r="78" spans="2:11" ht="12">
      <c r="B78" s="24" t="s">
        <v>4</v>
      </c>
      <c r="C78" s="28">
        <f t="shared" si="38"/>
        <v>865</v>
      </c>
      <c r="D78" s="8">
        <v>468</v>
      </c>
      <c r="E78" s="9">
        <v>397</v>
      </c>
      <c r="F78" s="28">
        <f t="shared" si="39"/>
        <v>838</v>
      </c>
      <c r="G78" s="8">
        <v>440</v>
      </c>
      <c r="H78" s="9">
        <v>398</v>
      </c>
      <c r="I78" s="28">
        <f t="shared" si="37"/>
        <v>197</v>
      </c>
      <c r="J78" s="8">
        <v>97</v>
      </c>
      <c r="K78" s="9">
        <v>100</v>
      </c>
    </row>
    <row r="79" spans="2:11" ht="12">
      <c r="B79" s="24" t="s">
        <v>5</v>
      </c>
      <c r="C79" s="28">
        <f t="shared" si="38"/>
        <v>804</v>
      </c>
      <c r="D79" s="8">
        <v>414</v>
      </c>
      <c r="E79" s="9">
        <v>390</v>
      </c>
      <c r="F79" s="28">
        <f t="shared" si="39"/>
        <v>821</v>
      </c>
      <c r="G79" s="8">
        <v>447</v>
      </c>
      <c r="H79" s="9">
        <v>374</v>
      </c>
      <c r="I79" s="28">
        <f t="shared" si="37"/>
        <v>237</v>
      </c>
      <c r="J79" s="8">
        <v>114</v>
      </c>
      <c r="K79" s="9">
        <v>123</v>
      </c>
    </row>
    <row r="80" spans="2:11" ht="12">
      <c r="B80" s="24" t="s">
        <v>6</v>
      </c>
      <c r="C80" s="28">
        <f t="shared" si="38"/>
        <v>693</v>
      </c>
      <c r="D80" s="8">
        <v>378</v>
      </c>
      <c r="E80" s="9">
        <v>315</v>
      </c>
      <c r="F80" s="28">
        <f t="shared" si="39"/>
        <v>658</v>
      </c>
      <c r="G80" s="8">
        <v>347</v>
      </c>
      <c r="H80" s="9">
        <v>311</v>
      </c>
      <c r="I80" s="28">
        <f t="shared" si="37"/>
        <v>162</v>
      </c>
      <c r="J80" s="8">
        <v>86</v>
      </c>
      <c r="K80" s="9">
        <v>76</v>
      </c>
    </row>
    <row r="81" spans="2:11" ht="12">
      <c r="B81" s="24" t="s">
        <v>7</v>
      </c>
      <c r="C81" s="28">
        <f t="shared" si="38"/>
        <v>458</v>
      </c>
      <c r="D81" s="8">
        <v>265</v>
      </c>
      <c r="E81" s="9">
        <v>193</v>
      </c>
      <c r="F81" s="28">
        <f t="shared" si="39"/>
        <v>500</v>
      </c>
      <c r="G81" s="8">
        <v>274</v>
      </c>
      <c r="H81" s="9">
        <v>226</v>
      </c>
      <c r="I81" s="28">
        <f t="shared" si="37"/>
        <v>107</v>
      </c>
      <c r="J81" s="8">
        <v>55</v>
      </c>
      <c r="K81" s="9">
        <v>52</v>
      </c>
    </row>
    <row r="82" spans="2:11" ht="12">
      <c r="B82" s="24" t="s">
        <v>8</v>
      </c>
      <c r="C82" s="28">
        <f t="shared" si="38"/>
        <v>331</v>
      </c>
      <c r="D82" s="8">
        <v>194</v>
      </c>
      <c r="E82" s="9">
        <v>137</v>
      </c>
      <c r="F82" s="28">
        <f t="shared" si="39"/>
        <v>331</v>
      </c>
      <c r="G82" s="8">
        <v>200</v>
      </c>
      <c r="H82" s="9">
        <v>131</v>
      </c>
      <c r="I82" s="28">
        <f t="shared" si="37"/>
        <v>86</v>
      </c>
      <c r="J82" s="8">
        <v>58</v>
      </c>
      <c r="K82" s="9">
        <v>28</v>
      </c>
    </row>
    <row r="83" spans="2:11" ht="12">
      <c r="B83" s="24" t="s">
        <v>9</v>
      </c>
      <c r="C83" s="28">
        <f t="shared" si="38"/>
        <v>249</v>
      </c>
      <c r="D83" s="8">
        <v>154</v>
      </c>
      <c r="E83" s="9">
        <v>95</v>
      </c>
      <c r="F83" s="28">
        <f t="shared" si="39"/>
        <v>247</v>
      </c>
      <c r="G83" s="8">
        <v>155</v>
      </c>
      <c r="H83" s="9">
        <v>92</v>
      </c>
      <c r="I83" s="28">
        <f t="shared" si="37"/>
        <v>61</v>
      </c>
      <c r="J83" s="8">
        <v>33</v>
      </c>
      <c r="K83" s="9">
        <v>28</v>
      </c>
    </row>
    <row r="84" spans="2:11" ht="12">
      <c r="B84" s="24" t="s">
        <v>10</v>
      </c>
      <c r="C84" s="28">
        <f t="shared" si="38"/>
        <v>194</v>
      </c>
      <c r="D84" s="8">
        <v>126</v>
      </c>
      <c r="E84" s="9">
        <v>68</v>
      </c>
      <c r="F84" s="28">
        <f t="shared" si="39"/>
        <v>197</v>
      </c>
      <c r="G84" s="8">
        <v>123</v>
      </c>
      <c r="H84" s="9">
        <v>74</v>
      </c>
      <c r="I84" s="28">
        <f t="shared" si="37"/>
        <v>45</v>
      </c>
      <c r="J84" s="8">
        <v>30</v>
      </c>
      <c r="K84" s="9">
        <v>15</v>
      </c>
    </row>
    <row r="85" spans="2:11" ht="12">
      <c r="B85" s="24" t="s">
        <v>11</v>
      </c>
      <c r="C85" s="28">
        <f t="shared" si="38"/>
        <v>135</v>
      </c>
      <c r="D85" s="8">
        <v>97</v>
      </c>
      <c r="E85" s="9">
        <v>38</v>
      </c>
      <c r="F85" s="28">
        <f t="shared" si="39"/>
        <v>158</v>
      </c>
      <c r="G85" s="8">
        <v>99</v>
      </c>
      <c r="H85" s="9">
        <v>59</v>
      </c>
      <c r="I85" s="28">
        <f t="shared" si="37"/>
        <v>38</v>
      </c>
      <c r="J85" s="8">
        <v>21</v>
      </c>
      <c r="K85" s="9">
        <v>17</v>
      </c>
    </row>
    <row r="86" spans="2:11" ht="12">
      <c r="B86" s="24" t="s">
        <v>12</v>
      </c>
      <c r="C86" s="28">
        <f t="shared" si="38"/>
        <v>112</v>
      </c>
      <c r="D86" s="8">
        <v>77</v>
      </c>
      <c r="E86" s="9">
        <v>35</v>
      </c>
      <c r="F86" s="28">
        <f t="shared" si="39"/>
        <v>107</v>
      </c>
      <c r="G86" s="8">
        <v>70</v>
      </c>
      <c r="H86" s="9">
        <v>37</v>
      </c>
      <c r="I86" s="28">
        <f t="shared" si="37"/>
        <v>30</v>
      </c>
      <c r="J86" s="8">
        <v>19</v>
      </c>
      <c r="K86" s="9">
        <v>11</v>
      </c>
    </row>
    <row r="87" spans="2:11" ht="12">
      <c r="B87" s="24" t="s">
        <v>13</v>
      </c>
      <c r="C87" s="28">
        <f t="shared" si="38"/>
        <v>54</v>
      </c>
      <c r="D87" s="8">
        <v>31</v>
      </c>
      <c r="E87" s="9">
        <v>23</v>
      </c>
      <c r="F87" s="28">
        <f t="shared" si="39"/>
        <v>66</v>
      </c>
      <c r="G87" s="8">
        <v>37</v>
      </c>
      <c r="H87" s="9">
        <v>29</v>
      </c>
      <c r="I87" s="28">
        <f t="shared" si="37"/>
        <v>20</v>
      </c>
      <c r="J87" s="8">
        <v>10</v>
      </c>
      <c r="K87" s="9">
        <v>10</v>
      </c>
    </row>
    <row r="88" spans="2:11" ht="12">
      <c r="B88" s="24" t="s">
        <v>14</v>
      </c>
      <c r="C88" s="28">
        <f t="shared" si="38"/>
        <v>28</v>
      </c>
      <c r="D88" s="8">
        <v>16</v>
      </c>
      <c r="E88" s="9">
        <v>12</v>
      </c>
      <c r="F88" s="28">
        <f t="shared" si="39"/>
        <v>38</v>
      </c>
      <c r="G88" s="8">
        <v>21</v>
      </c>
      <c r="H88" s="9">
        <v>17</v>
      </c>
      <c r="I88" s="28">
        <f t="shared" si="37"/>
        <v>19</v>
      </c>
      <c r="J88" s="8">
        <v>7</v>
      </c>
      <c r="K88" s="9">
        <v>12</v>
      </c>
    </row>
    <row r="89" spans="2:11" ht="12">
      <c r="B89" s="24" t="s">
        <v>15</v>
      </c>
      <c r="C89" s="28">
        <f t="shared" si="38"/>
        <v>27</v>
      </c>
      <c r="D89" s="8">
        <v>12</v>
      </c>
      <c r="E89" s="9">
        <v>15</v>
      </c>
      <c r="F89" s="28">
        <f t="shared" si="39"/>
        <v>22</v>
      </c>
      <c r="G89" s="8">
        <v>6</v>
      </c>
      <c r="H89" s="9">
        <v>16</v>
      </c>
      <c r="I89" s="28">
        <f t="shared" si="37"/>
        <v>6</v>
      </c>
      <c r="J89" s="8">
        <v>3</v>
      </c>
      <c r="K89" s="9">
        <v>3</v>
      </c>
    </row>
    <row r="90" spans="2:11" ht="12">
      <c r="B90" s="24" t="s">
        <v>16</v>
      </c>
      <c r="C90" s="28">
        <f t="shared" si="38"/>
        <v>23</v>
      </c>
      <c r="D90" s="8">
        <v>11</v>
      </c>
      <c r="E90" s="9">
        <v>12</v>
      </c>
      <c r="F90" s="28">
        <f t="shared" si="39"/>
        <v>38</v>
      </c>
      <c r="G90" s="8">
        <v>13</v>
      </c>
      <c r="H90" s="9">
        <v>25</v>
      </c>
      <c r="I90" s="28">
        <f t="shared" si="37"/>
        <v>12</v>
      </c>
      <c r="J90" s="8">
        <v>5</v>
      </c>
      <c r="K90" s="9">
        <v>7</v>
      </c>
    </row>
    <row r="91" spans="2:11" ht="12">
      <c r="B91" s="24" t="s">
        <v>17</v>
      </c>
      <c r="C91" s="28">
        <f t="shared" si="38"/>
        <v>30</v>
      </c>
      <c r="D91" s="8">
        <v>12</v>
      </c>
      <c r="E91" s="9">
        <v>18</v>
      </c>
      <c r="F91" s="28">
        <f t="shared" si="39"/>
        <v>50</v>
      </c>
      <c r="G91" s="8">
        <v>14</v>
      </c>
      <c r="H91" s="9">
        <v>36</v>
      </c>
      <c r="I91" s="28">
        <f t="shared" si="37"/>
        <v>6</v>
      </c>
      <c r="J91" s="8">
        <v>3</v>
      </c>
      <c r="K91" s="9">
        <v>3</v>
      </c>
    </row>
    <row r="92" spans="2:11" ht="12">
      <c r="B92" s="24" t="s">
        <v>18</v>
      </c>
      <c r="C92" s="28">
        <f t="shared" si="38"/>
        <v>23</v>
      </c>
      <c r="D92" s="8">
        <v>7</v>
      </c>
      <c r="E92" s="9">
        <v>16</v>
      </c>
      <c r="F92" s="28">
        <f t="shared" si="39"/>
        <v>29</v>
      </c>
      <c r="G92" s="8">
        <v>6</v>
      </c>
      <c r="H92" s="9">
        <v>23</v>
      </c>
      <c r="I92" s="28">
        <f t="shared" si="37"/>
        <v>6</v>
      </c>
      <c r="J92" s="8">
        <v>0</v>
      </c>
      <c r="K92" s="9">
        <v>6</v>
      </c>
    </row>
    <row r="93" spans="2:11" ht="12.75" thickBot="1">
      <c r="B93" s="25" t="s">
        <v>22</v>
      </c>
      <c r="C93" s="28">
        <f t="shared" si="38"/>
        <v>8</v>
      </c>
      <c r="D93" s="10">
        <v>0</v>
      </c>
      <c r="E93" s="11">
        <v>8</v>
      </c>
      <c r="F93" s="28">
        <f t="shared" si="39"/>
        <v>9</v>
      </c>
      <c r="G93" s="10">
        <v>1</v>
      </c>
      <c r="H93" s="11">
        <v>8</v>
      </c>
      <c r="I93" s="28">
        <f t="shared" si="37"/>
        <v>1</v>
      </c>
      <c r="J93" s="10">
        <v>0</v>
      </c>
      <c r="K93" s="11">
        <v>1</v>
      </c>
    </row>
    <row r="94" spans="2:11" ht="12">
      <c r="B94" s="26" t="s">
        <v>25</v>
      </c>
      <c r="C94" s="30">
        <f>SUM(D94:E94)</f>
        <v>5308</v>
      </c>
      <c r="D94" s="12">
        <f>SUM(D95:D114)</f>
        <v>2890</v>
      </c>
      <c r="E94" s="13">
        <f>SUM(E95:E114)</f>
        <v>2418</v>
      </c>
      <c r="F94" s="12">
        <f>SUM(G94:H94)</f>
        <v>5083</v>
      </c>
      <c r="G94" s="12">
        <f>SUM(G95:G114)</f>
        <v>2699</v>
      </c>
      <c r="H94" s="13">
        <f>SUM(H95:H114)</f>
        <v>2384</v>
      </c>
      <c r="I94" s="12">
        <f>SUM(J94:K94)</f>
        <v>1566</v>
      </c>
      <c r="J94" s="12">
        <f>SUM(J95:J114)</f>
        <v>793</v>
      </c>
      <c r="K94" s="13">
        <f>SUM(K95:K114)</f>
        <v>773</v>
      </c>
    </row>
    <row r="95" spans="2:11" ht="12">
      <c r="B95" s="24" t="s">
        <v>0</v>
      </c>
      <c r="C95" s="28">
        <f aca="true" t="shared" si="40" ref="C95:C114">D95+E95</f>
        <v>339</v>
      </c>
      <c r="D95" s="8">
        <v>178</v>
      </c>
      <c r="E95" s="9">
        <v>161</v>
      </c>
      <c r="F95" s="28">
        <f aca="true" t="shared" si="41" ref="F95:F114">G95+H95</f>
        <v>391</v>
      </c>
      <c r="G95" s="8">
        <v>186</v>
      </c>
      <c r="H95" s="9">
        <v>205</v>
      </c>
      <c r="I95" s="28">
        <f aca="true" t="shared" si="42" ref="I95:I114">J95+K95</f>
        <v>107</v>
      </c>
      <c r="J95" s="8">
        <v>63</v>
      </c>
      <c r="K95" s="9">
        <v>44</v>
      </c>
    </row>
    <row r="96" spans="2:11" ht="12">
      <c r="B96" s="24" t="s">
        <v>1</v>
      </c>
      <c r="C96" s="28">
        <f t="shared" si="40"/>
        <v>232</v>
      </c>
      <c r="D96" s="8">
        <v>124</v>
      </c>
      <c r="E96" s="9">
        <v>108</v>
      </c>
      <c r="F96" s="28">
        <f t="shared" si="41"/>
        <v>204</v>
      </c>
      <c r="G96" s="8">
        <v>97</v>
      </c>
      <c r="H96" s="9">
        <v>107</v>
      </c>
      <c r="I96" s="28">
        <f t="shared" si="42"/>
        <v>71</v>
      </c>
      <c r="J96" s="8">
        <v>33</v>
      </c>
      <c r="K96" s="9">
        <v>38</v>
      </c>
    </row>
    <row r="97" spans="2:11" ht="12">
      <c r="B97" s="24" t="s">
        <v>2</v>
      </c>
      <c r="C97" s="28">
        <f t="shared" si="40"/>
        <v>109</v>
      </c>
      <c r="D97" s="8">
        <v>56</v>
      </c>
      <c r="E97" s="9">
        <v>53</v>
      </c>
      <c r="F97" s="28">
        <f t="shared" si="41"/>
        <v>101</v>
      </c>
      <c r="G97" s="8">
        <v>50</v>
      </c>
      <c r="H97" s="9">
        <v>51</v>
      </c>
      <c r="I97" s="28">
        <f t="shared" si="42"/>
        <v>30</v>
      </c>
      <c r="J97" s="8">
        <v>19</v>
      </c>
      <c r="K97" s="9">
        <v>11</v>
      </c>
    </row>
    <row r="98" spans="2:11" ht="12">
      <c r="B98" s="24" t="s">
        <v>3</v>
      </c>
      <c r="C98" s="28">
        <f t="shared" si="40"/>
        <v>297</v>
      </c>
      <c r="D98" s="8">
        <v>157</v>
      </c>
      <c r="E98" s="9">
        <v>140</v>
      </c>
      <c r="F98" s="28">
        <f t="shared" si="41"/>
        <v>366</v>
      </c>
      <c r="G98" s="8">
        <v>201</v>
      </c>
      <c r="H98" s="9">
        <v>165</v>
      </c>
      <c r="I98" s="28">
        <f t="shared" si="42"/>
        <v>110</v>
      </c>
      <c r="J98" s="8">
        <v>64</v>
      </c>
      <c r="K98" s="9">
        <v>46</v>
      </c>
    </row>
    <row r="99" spans="2:11" ht="12">
      <c r="B99" s="24" t="s">
        <v>4</v>
      </c>
      <c r="C99" s="28">
        <f t="shared" si="40"/>
        <v>1162</v>
      </c>
      <c r="D99" s="8">
        <v>593</v>
      </c>
      <c r="E99" s="9">
        <v>569</v>
      </c>
      <c r="F99" s="28">
        <f t="shared" si="41"/>
        <v>923</v>
      </c>
      <c r="G99" s="8">
        <v>512</v>
      </c>
      <c r="H99" s="9">
        <v>411</v>
      </c>
      <c r="I99" s="28">
        <f t="shared" si="42"/>
        <v>301</v>
      </c>
      <c r="J99" s="8">
        <v>128</v>
      </c>
      <c r="K99" s="9">
        <v>173</v>
      </c>
    </row>
    <row r="100" spans="2:11" ht="12">
      <c r="B100" s="24" t="s">
        <v>5</v>
      </c>
      <c r="C100" s="28">
        <f t="shared" si="40"/>
        <v>886</v>
      </c>
      <c r="D100" s="8">
        <v>482</v>
      </c>
      <c r="E100" s="9">
        <v>404</v>
      </c>
      <c r="F100" s="28">
        <f t="shared" si="41"/>
        <v>774</v>
      </c>
      <c r="G100" s="8">
        <v>421</v>
      </c>
      <c r="H100" s="9">
        <v>353</v>
      </c>
      <c r="I100" s="28">
        <f t="shared" si="42"/>
        <v>257</v>
      </c>
      <c r="J100" s="8">
        <v>131</v>
      </c>
      <c r="K100" s="9">
        <v>126</v>
      </c>
    </row>
    <row r="101" spans="2:11" ht="12">
      <c r="B101" s="24" t="s">
        <v>6</v>
      </c>
      <c r="C101" s="28">
        <f t="shared" si="40"/>
        <v>615</v>
      </c>
      <c r="D101" s="8">
        <v>320</v>
      </c>
      <c r="E101" s="9">
        <v>295</v>
      </c>
      <c r="F101" s="28">
        <f t="shared" si="41"/>
        <v>603</v>
      </c>
      <c r="G101" s="8">
        <v>310</v>
      </c>
      <c r="H101" s="9">
        <v>293</v>
      </c>
      <c r="I101" s="28">
        <f t="shared" si="42"/>
        <v>199</v>
      </c>
      <c r="J101" s="8">
        <v>96</v>
      </c>
      <c r="K101" s="9">
        <v>103</v>
      </c>
    </row>
    <row r="102" spans="2:11" ht="12">
      <c r="B102" s="24" t="s">
        <v>7</v>
      </c>
      <c r="C102" s="28">
        <f t="shared" si="40"/>
        <v>469</v>
      </c>
      <c r="D102" s="8">
        <v>245</v>
      </c>
      <c r="E102" s="9">
        <v>224</v>
      </c>
      <c r="F102" s="28">
        <f t="shared" si="41"/>
        <v>484</v>
      </c>
      <c r="G102" s="8">
        <v>239</v>
      </c>
      <c r="H102" s="9">
        <v>245</v>
      </c>
      <c r="I102" s="28">
        <f t="shared" si="42"/>
        <v>129</v>
      </c>
      <c r="J102" s="8">
        <v>66</v>
      </c>
      <c r="K102" s="9">
        <v>63</v>
      </c>
    </row>
    <row r="103" spans="2:11" ht="12">
      <c r="B103" s="24" t="s">
        <v>8</v>
      </c>
      <c r="C103" s="28">
        <f t="shared" si="40"/>
        <v>322</v>
      </c>
      <c r="D103" s="8">
        <v>197</v>
      </c>
      <c r="E103" s="9">
        <v>125</v>
      </c>
      <c r="F103" s="28">
        <f t="shared" si="41"/>
        <v>357</v>
      </c>
      <c r="G103" s="8">
        <v>211</v>
      </c>
      <c r="H103" s="9">
        <v>146</v>
      </c>
      <c r="I103" s="28">
        <f t="shared" si="42"/>
        <v>85</v>
      </c>
      <c r="J103" s="8">
        <v>48</v>
      </c>
      <c r="K103" s="9">
        <v>37</v>
      </c>
    </row>
    <row r="104" spans="2:11" ht="12">
      <c r="B104" s="24" t="s">
        <v>9</v>
      </c>
      <c r="C104" s="28">
        <f t="shared" si="40"/>
        <v>297</v>
      </c>
      <c r="D104" s="8">
        <v>188</v>
      </c>
      <c r="E104" s="9">
        <v>109</v>
      </c>
      <c r="F104" s="28">
        <f t="shared" si="41"/>
        <v>243</v>
      </c>
      <c r="G104" s="8">
        <v>147</v>
      </c>
      <c r="H104" s="9">
        <v>96</v>
      </c>
      <c r="I104" s="28">
        <f t="shared" si="42"/>
        <v>55</v>
      </c>
      <c r="J104" s="8">
        <v>33</v>
      </c>
      <c r="K104" s="9">
        <v>22</v>
      </c>
    </row>
    <row r="105" spans="2:11" ht="12">
      <c r="B105" s="24" t="s">
        <v>10</v>
      </c>
      <c r="C105" s="28">
        <f t="shared" si="40"/>
        <v>191</v>
      </c>
      <c r="D105" s="8">
        <v>140</v>
      </c>
      <c r="E105" s="9">
        <v>51</v>
      </c>
      <c r="F105" s="28">
        <f t="shared" si="41"/>
        <v>178</v>
      </c>
      <c r="G105" s="8">
        <v>102</v>
      </c>
      <c r="H105" s="9">
        <v>76</v>
      </c>
      <c r="I105" s="28">
        <f t="shared" si="42"/>
        <v>46</v>
      </c>
      <c r="J105" s="8">
        <v>23</v>
      </c>
      <c r="K105" s="9">
        <v>23</v>
      </c>
    </row>
    <row r="106" spans="2:11" ht="12">
      <c r="B106" s="24" t="s">
        <v>11</v>
      </c>
      <c r="C106" s="28">
        <f t="shared" si="40"/>
        <v>133</v>
      </c>
      <c r="D106" s="8">
        <v>88</v>
      </c>
      <c r="E106" s="9">
        <v>45</v>
      </c>
      <c r="F106" s="28">
        <f t="shared" si="41"/>
        <v>136</v>
      </c>
      <c r="G106" s="8">
        <v>87</v>
      </c>
      <c r="H106" s="9">
        <v>49</v>
      </c>
      <c r="I106" s="28">
        <f t="shared" si="42"/>
        <v>38</v>
      </c>
      <c r="J106" s="8">
        <v>23</v>
      </c>
      <c r="K106" s="9">
        <v>15</v>
      </c>
    </row>
    <row r="107" spans="2:11" ht="12">
      <c r="B107" s="24" t="s">
        <v>12</v>
      </c>
      <c r="C107" s="28">
        <f t="shared" si="40"/>
        <v>84</v>
      </c>
      <c r="D107" s="8">
        <v>53</v>
      </c>
      <c r="E107" s="9">
        <v>31</v>
      </c>
      <c r="F107" s="28">
        <f t="shared" si="41"/>
        <v>89</v>
      </c>
      <c r="G107" s="8">
        <v>55</v>
      </c>
      <c r="H107" s="9">
        <v>34</v>
      </c>
      <c r="I107" s="28">
        <f t="shared" si="42"/>
        <v>29</v>
      </c>
      <c r="J107" s="8">
        <v>15</v>
      </c>
      <c r="K107" s="9">
        <v>14</v>
      </c>
    </row>
    <row r="108" spans="2:11" ht="12">
      <c r="B108" s="24" t="s">
        <v>13</v>
      </c>
      <c r="C108" s="28">
        <f t="shared" si="40"/>
        <v>49</v>
      </c>
      <c r="D108" s="8">
        <v>34</v>
      </c>
      <c r="E108" s="9">
        <v>15</v>
      </c>
      <c r="F108" s="28">
        <f t="shared" si="41"/>
        <v>70</v>
      </c>
      <c r="G108" s="8">
        <v>38</v>
      </c>
      <c r="H108" s="9">
        <v>32</v>
      </c>
      <c r="I108" s="28">
        <f t="shared" si="42"/>
        <v>33</v>
      </c>
      <c r="J108" s="8">
        <v>21</v>
      </c>
      <c r="K108" s="9">
        <v>12</v>
      </c>
    </row>
    <row r="109" spans="2:11" ht="12">
      <c r="B109" s="24" t="s">
        <v>14</v>
      </c>
      <c r="C109" s="28">
        <f t="shared" si="40"/>
        <v>31</v>
      </c>
      <c r="D109" s="8">
        <v>14</v>
      </c>
      <c r="E109" s="9">
        <v>17</v>
      </c>
      <c r="F109" s="28">
        <f t="shared" si="41"/>
        <v>31</v>
      </c>
      <c r="G109" s="8">
        <v>13</v>
      </c>
      <c r="H109" s="9">
        <v>18</v>
      </c>
      <c r="I109" s="28">
        <f t="shared" si="42"/>
        <v>20</v>
      </c>
      <c r="J109" s="8">
        <v>11</v>
      </c>
      <c r="K109" s="9">
        <v>9</v>
      </c>
    </row>
    <row r="110" spans="2:11" ht="12">
      <c r="B110" s="24" t="s">
        <v>15</v>
      </c>
      <c r="C110" s="28">
        <f t="shared" si="40"/>
        <v>22</v>
      </c>
      <c r="D110" s="8">
        <v>7</v>
      </c>
      <c r="E110" s="9">
        <v>15</v>
      </c>
      <c r="F110" s="28">
        <f t="shared" si="41"/>
        <v>28</v>
      </c>
      <c r="G110" s="8">
        <v>10</v>
      </c>
      <c r="H110" s="9">
        <v>18</v>
      </c>
      <c r="I110" s="28">
        <f t="shared" si="42"/>
        <v>18</v>
      </c>
      <c r="J110" s="8">
        <v>8</v>
      </c>
      <c r="K110" s="9">
        <v>10</v>
      </c>
    </row>
    <row r="111" spans="2:11" ht="12">
      <c r="B111" s="24" t="s">
        <v>16</v>
      </c>
      <c r="C111" s="28">
        <f t="shared" si="40"/>
        <v>21</v>
      </c>
      <c r="D111" s="8">
        <v>4</v>
      </c>
      <c r="E111" s="9">
        <v>17</v>
      </c>
      <c r="F111" s="28">
        <f t="shared" si="41"/>
        <v>33</v>
      </c>
      <c r="G111" s="8">
        <v>7</v>
      </c>
      <c r="H111" s="9">
        <v>26</v>
      </c>
      <c r="I111" s="28">
        <f t="shared" si="42"/>
        <v>10</v>
      </c>
      <c r="J111" s="8">
        <v>4</v>
      </c>
      <c r="K111" s="9">
        <v>6</v>
      </c>
    </row>
    <row r="112" spans="2:11" ht="12">
      <c r="B112" s="24" t="s">
        <v>17</v>
      </c>
      <c r="C112" s="28">
        <f t="shared" si="40"/>
        <v>27</v>
      </c>
      <c r="D112" s="8">
        <v>7</v>
      </c>
      <c r="E112" s="9">
        <v>20</v>
      </c>
      <c r="F112" s="28">
        <f t="shared" si="41"/>
        <v>40</v>
      </c>
      <c r="G112" s="8">
        <v>11</v>
      </c>
      <c r="H112" s="9">
        <v>29</v>
      </c>
      <c r="I112" s="28">
        <f t="shared" si="42"/>
        <v>18</v>
      </c>
      <c r="J112" s="8">
        <v>5</v>
      </c>
      <c r="K112" s="9">
        <v>13</v>
      </c>
    </row>
    <row r="113" spans="2:11" ht="12">
      <c r="B113" s="24" t="s">
        <v>18</v>
      </c>
      <c r="C113" s="28">
        <f t="shared" si="40"/>
        <v>16</v>
      </c>
      <c r="D113" s="8">
        <v>2</v>
      </c>
      <c r="E113" s="9">
        <v>14</v>
      </c>
      <c r="F113" s="28">
        <f t="shared" si="41"/>
        <v>21</v>
      </c>
      <c r="G113" s="8">
        <v>2</v>
      </c>
      <c r="H113" s="9">
        <v>19</v>
      </c>
      <c r="I113" s="28">
        <f t="shared" si="42"/>
        <v>8</v>
      </c>
      <c r="J113" s="8">
        <v>2</v>
      </c>
      <c r="K113" s="9">
        <v>6</v>
      </c>
    </row>
    <row r="114" spans="2:11" ht="12.75" thickBot="1">
      <c r="B114" s="25" t="s">
        <v>22</v>
      </c>
      <c r="C114" s="28">
        <f t="shared" si="40"/>
        <v>6</v>
      </c>
      <c r="D114" s="10">
        <v>1</v>
      </c>
      <c r="E114" s="11">
        <v>5</v>
      </c>
      <c r="F114" s="28">
        <f t="shared" si="41"/>
        <v>11</v>
      </c>
      <c r="G114" s="10">
        <v>0</v>
      </c>
      <c r="H114" s="11">
        <v>11</v>
      </c>
      <c r="I114" s="28">
        <f t="shared" si="42"/>
        <v>2</v>
      </c>
      <c r="J114" s="10">
        <v>0</v>
      </c>
      <c r="K114" s="11">
        <v>2</v>
      </c>
    </row>
    <row r="115" spans="2:11" ht="12">
      <c r="B115" s="26" t="s">
        <v>26</v>
      </c>
      <c r="C115" s="30">
        <f>SUM(D115:E115)</f>
        <v>-279</v>
      </c>
      <c r="D115" s="12">
        <f>SUM(D116:D135)</f>
        <v>-99</v>
      </c>
      <c r="E115" s="13">
        <f>SUM(E116:E135)</f>
        <v>-180</v>
      </c>
      <c r="F115" s="12">
        <f>SUM(G115:H115)</f>
        <v>-66</v>
      </c>
      <c r="G115" s="12">
        <f>SUM(G116:G135)</f>
        <v>38</v>
      </c>
      <c r="H115" s="13">
        <f>SUM(H116:H135)</f>
        <v>-104</v>
      </c>
      <c r="I115" s="12">
        <f>SUM(J115:K115)</f>
        <v>-298</v>
      </c>
      <c r="J115" s="12">
        <f>SUM(J116:J135)</f>
        <v>-135</v>
      </c>
      <c r="K115" s="13">
        <f>SUM(K116:K135)</f>
        <v>-163</v>
      </c>
    </row>
    <row r="116" spans="2:11" ht="12">
      <c r="B116" s="24" t="s">
        <v>0</v>
      </c>
      <c r="C116" s="28">
        <f aca="true" t="shared" si="43" ref="C116:K116">C74-C95</f>
        <v>-26</v>
      </c>
      <c r="D116" s="8">
        <f t="shared" si="43"/>
        <v>-20</v>
      </c>
      <c r="E116" s="9">
        <f t="shared" si="43"/>
        <v>-6</v>
      </c>
      <c r="F116" s="8">
        <f t="shared" si="43"/>
        <v>-45</v>
      </c>
      <c r="G116" s="8">
        <f t="shared" si="43"/>
        <v>-6</v>
      </c>
      <c r="H116" s="9">
        <f t="shared" si="43"/>
        <v>-39</v>
      </c>
      <c r="I116" s="8">
        <f t="shared" si="43"/>
        <v>-21</v>
      </c>
      <c r="J116" s="8">
        <f t="shared" si="43"/>
        <v>-22</v>
      </c>
      <c r="K116" s="9">
        <f t="shared" si="43"/>
        <v>1</v>
      </c>
    </row>
    <row r="117" spans="2:11" ht="12">
      <c r="B117" s="24" t="s">
        <v>1</v>
      </c>
      <c r="C117" s="28">
        <f aca="true" t="shared" si="44" ref="C117:E135">C75-C96</f>
        <v>-30</v>
      </c>
      <c r="D117" s="8">
        <f t="shared" si="44"/>
        <v>-33</v>
      </c>
      <c r="E117" s="9">
        <f t="shared" si="44"/>
        <v>3</v>
      </c>
      <c r="F117" s="8">
        <f aca="true" t="shared" si="45" ref="F117:K117">F75-F96</f>
        <v>-6</v>
      </c>
      <c r="G117" s="8">
        <f t="shared" si="45"/>
        <v>-6</v>
      </c>
      <c r="H117" s="9">
        <f t="shared" si="45"/>
        <v>0</v>
      </c>
      <c r="I117" s="8">
        <f t="shared" si="45"/>
        <v>-23</v>
      </c>
      <c r="J117" s="8">
        <f t="shared" si="45"/>
        <v>-12</v>
      </c>
      <c r="K117" s="9">
        <f t="shared" si="45"/>
        <v>-11</v>
      </c>
    </row>
    <row r="118" spans="2:11" ht="12">
      <c r="B118" s="24" t="s">
        <v>2</v>
      </c>
      <c r="C118" s="28">
        <f t="shared" si="44"/>
        <v>-19</v>
      </c>
      <c r="D118" s="8">
        <f t="shared" si="44"/>
        <v>-10</v>
      </c>
      <c r="E118" s="9">
        <f t="shared" si="44"/>
        <v>-9</v>
      </c>
      <c r="F118" s="8">
        <f aca="true" t="shared" si="46" ref="F118:K118">F76-F97</f>
        <v>-8</v>
      </c>
      <c r="G118" s="8">
        <f t="shared" si="46"/>
        <v>5</v>
      </c>
      <c r="H118" s="9">
        <f t="shared" si="46"/>
        <v>-13</v>
      </c>
      <c r="I118" s="8">
        <f t="shared" si="46"/>
        <v>5</v>
      </c>
      <c r="J118" s="8">
        <f t="shared" si="46"/>
        <v>0</v>
      </c>
      <c r="K118" s="9">
        <f t="shared" si="46"/>
        <v>5</v>
      </c>
    </row>
    <row r="119" spans="2:11" ht="12">
      <c r="B119" s="24" t="s">
        <v>3</v>
      </c>
      <c r="C119" s="28">
        <f t="shared" si="44"/>
        <v>93</v>
      </c>
      <c r="D119" s="8">
        <f t="shared" si="44"/>
        <v>77</v>
      </c>
      <c r="E119" s="9">
        <f t="shared" si="44"/>
        <v>16</v>
      </c>
      <c r="F119" s="8">
        <f aca="true" t="shared" si="47" ref="F119:K119">F77-F98</f>
        <v>-95</v>
      </c>
      <c r="G119" s="8">
        <f t="shared" si="47"/>
        <v>-43</v>
      </c>
      <c r="H119" s="9">
        <f t="shared" si="47"/>
        <v>-52</v>
      </c>
      <c r="I119" s="8">
        <f t="shared" si="47"/>
        <v>-44</v>
      </c>
      <c r="J119" s="8">
        <f t="shared" si="47"/>
        <v>-28</v>
      </c>
      <c r="K119" s="9">
        <f t="shared" si="47"/>
        <v>-16</v>
      </c>
    </row>
    <row r="120" spans="2:11" ht="12">
      <c r="B120" s="24" t="s">
        <v>4</v>
      </c>
      <c r="C120" s="28">
        <f t="shared" si="44"/>
        <v>-297</v>
      </c>
      <c r="D120" s="8">
        <f t="shared" si="44"/>
        <v>-125</v>
      </c>
      <c r="E120" s="9">
        <f t="shared" si="44"/>
        <v>-172</v>
      </c>
      <c r="F120" s="8">
        <f aca="true" t="shared" si="48" ref="F120:K120">F78-F99</f>
        <v>-85</v>
      </c>
      <c r="G120" s="8">
        <f t="shared" si="48"/>
        <v>-72</v>
      </c>
      <c r="H120" s="9">
        <f t="shared" si="48"/>
        <v>-13</v>
      </c>
      <c r="I120" s="8">
        <f t="shared" si="48"/>
        <v>-104</v>
      </c>
      <c r="J120" s="8">
        <f t="shared" si="48"/>
        <v>-31</v>
      </c>
      <c r="K120" s="9">
        <f t="shared" si="48"/>
        <v>-73</v>
      </c>
    </row>
    <row r="121" spans="2:11" ht="12">
      <c r="B121" s="24" t="s">
        <v>5</v>
      </c>
      <c r="C121" s="28">
        <f t="shared" si="44"/>
        <v>-82</v>
      </c>
      <c r="D121" s="8">
        <f t="shared" si="44"/>
        <v>-68</v>
      </c>
      <c r="E121" s="9">
        <f t="shared" si="44"/>
        <v>-14</v>
      </c>
      <c r="F121" s="8">
        <f aca="true" t="shared" si="49" ref="F121:K121">F79-F100</f>
        <v>47</v>
      </c>
      <c r="G121" s="8">
        <f t="shared" si="49"/>
        <v>26</v>
      </c>
      <c r="H121" s="9">
        <f t="shared" si="49"/>
        <v>21</v>
      </c>
      <c r="I121" s="8">
        <f t="shared" si="49"/>
        <v>-20</v>
      </c>
      <c r="J121" s="8">
        <f t="shared" si="49"/>
        <v>-17</v>
      </c>
      <c r="K121" s="9">
        <f t="shared" si="49"/>
        <v>-3</v>
      </c>
    </row>
    <row r="122" spans="2:11" ht="12">
      <c r="B122" s="24" t="s">
        <v>6</v>
      </c>
      <c r="C122" s="28">
        <f t="shared" si="44"/>
        <v>78</v>
      </c>
      <c r="D122" s="8">
        <f t="shared" si="44"/>
        <v>58</v>
      </c>
      <c r="E122" s="9">
        <f t="shared" si="44"/>
        <v>20</v>
      </c>
      <c r="F122" s="8">
        <f aca="true" t="shared" si="50" ref="F122:K122">F80-F101</f>
        <v>55</v>
      </c>
      <c r="G122" s="8">
        <f t="shared" si="50"/>
        <v>37</v>
      </c>
      <c r="H122" s="9">
        <f t="shared" si="50"/>
        <v>18</v>
      </c>
      <c r="I122" s="8">
        <f t="shared" si="50"/>
        <v>-37</v>
      </c>
      <c r="J122" s="8">
        <f t="shared" si="50"/>
        <v>-10</v>
      </c>
      <c r="K122" s="9">
        <f t="shared" si="50"/>
        <v>-27</v>
      </c>
    </row>
    <row r="123" spans="2:11" ht="12">
      <c r="B123" s="24" t="s">
        <v>7</v>
      </c>
      <c r="C123" s="28">
        <f t="shared" si="44"/>
        <v>-11</v>
      </c>
      <c r="D123" s="8">
        <f t="shared" si="44"/>
        <v>20</v>
      </c>
      <c r="E123" s="9">
        <f t="shared" si="44"/>
        <v>-31</v>
      </c>
      <c r="F123" s="8">
        <f aca="true" t="shared" si="51" ref="F123:K123">F81-F102</f>
        <v>16</v>
      </c>
      <c r="G123" s="8">
        <f t="shared" si="51"/>
        <v>35</v>
      </c>
      <c r="H123" s="9">
        <f t="shared" si="51"/>
        <v>-19</v>
      </c>
      <c r="I123" s="8">
        <f t="shared" si="51"/>
        <v>-22</v>
      </c>
      <c r="J123" s="8">
        <f t="shared" si="51"/>
        <v>-11</v>
      </c>
      <c r="K123" s="9">
        <f t="shared" si="51"/>
        <v>-11</v>
      </c>
    </row>
    <row r="124" spans="2:11" ht="12">
      <c r="B124" s="24" t="s">
        <v>8</v>
      </c>
      <c r="C124" s="28">
        <f t="shared" si="44"/>
        <v>9</v>
      </c>
      <c r="D124" s="8">
        <f t="shared" si="44"/>
        <v>-3</v>
      </c>
      <c r="E124" s="9">
        <f t="shared" si="44"/>
        <v>12</v>
      </c>
      <c r="F124" s="8">
        <f aca="true" t="shared" si="52" ref="F124:K124">F82-F103</f>
        <v>-26</v>
      </c>
      <c r="G124" s="8">
        <f t="shared" si="52"/>
        <v>-11</v>
      </c>
      <c r="H124" s="9">
        <f t="shared" si="52"/>
        <v>-15</v>
      </c>
      <c r="I124" s="8">
        <f t="shared" si="52"/>
        <v>1</v>
      </c>
      <c r="J124" s="8">
        <f t="shared" si="52"/>
        <v>10</v>
      </c>
      <c r="K124" s="9">
        <f t="shared" si="52"/>
        <v>-9</v>
      </c>
    </row>
    <row r="125" spans="2:11" ht="12">
      <c r="B125" s="24" t="s">
        <v>9</v>
      </c>
      <c r="C125" s="28">
        <f t="shared" si="44"/>
        <v>-48</v>
      </c>
      <c r="D125" s="8">
        <f t="shared" si="44"/>
        <v>-34</v>
      </c>
      <c r="E125" s="9">
        <f t="shared" si="44"/>
        <v>-14</v>
      </c>
      <c r="F125" s="8">
        <f aca="true" t="shared" si="53" ref="F125:K125">F83-F104</f>
        <v>4</v>
      </c>
      <c r="G125" s="8">
        <f t="shared" si="53"/>
        <v>8</v>
      </c>
      <c r="H125" s="9">
        <f t="shared" si="53"/>
        <v>-4</v>
      </c>
      <c r="I125" s="8">
        <f t="shared" si="53"/>
        <v>6</v>
      </c>
      <c r="J125" s="8">
        <f t="shared" si="53"/>
        <v>0</v>
      </c>
      <c r="K125" s="9">
        <f t="shared" si="53"/>
        <v>6</v>
      </c>
    </row>
    <row r="126" spans="2:11" ht="12">
      <c r="B126" s="24" t="s">
        <v>10</v>
      </c>
      <c r="C126" s="28">
        <f t="shared" si="44"/>
        <v>3</v>
      </c>
      <c r="D126" s="8">
        <f t="shared" si="44"/>
        <v>-14</v>
      </c>
      <c r="E126" s="9">
        <f t="shared" si="44"/>
        <v>17</v>
      </c>
      <c r="F126" s="8">
        <f aca="true" t="shared" si="54" ref="F126:K126">F84-F105</f>
        <v>19</v>
      </c>
      <c r="G126" s="8">
        <f t="shared" si="54"/>
        <v>21</v>
      </c>
      <c r="H126" s="9">
        <f t="shared" si="54"/>
        <v>-2</v>
      </c>
      <c r="I126" s="8">
        <f t="shared" si="54"/>
        <v>-1</v>
      </c>
      <c r="J126" s="8">
        <f t="shared" si="54"/>
        <v>7</v>
      </c>
      <c r="K126" s="9">
        <f t="shared" si="54"/>
        <v>-8</v>
      </c>
    </row>
    <row r="127" spans="2:11" ht="12">
      <c r="B127" s="24" t="s">
        <v>11</v>
      </c>
      <c r="C127" s="28">
        <f t="shared" si="44"/>
        <v>2</v>
      </c>
      <c r="D127" s="8">
        <f t="shared" si="44"/>
        <v>9</v>
      </c>
      <c r="E127" s="9">
        <f t="shared" si="44"/>
        <v>-7</v>
      </c>
      <c r="F127" s="8">
        <f aca="true" t="shared" si="55" ref="F127:K127">F85-F106</f>
        <v>22</v>
      </c>
      <c r="G127" s="8">
        <f t="shared" si="55"/>
        <v>12</v>
      </c>
      <c r="H127" s="9">
        <f t="shared" si="55"/>
        <v>10</v>
      </c>
      <c r="I127" s="8">
        <f t="shared" si="55"/>
        <v>0</v>
      </c>
      <c r="J127" s="8">
        <f t="shared" si="55"/>
        <v>-2</v>
      </c>
      <c r="K127" s="9">
        <f t="shared" si="55"/>
        <v>2</v>
      </c>
    </row>
    <row r="128" spans="2:11" ht="12">
      <c r="B128" s="24" t="s">
        <v>12</v>
      </c>
      <c r="C128" s="28">
        <f t="shared" si="44"/>
        <v>28</v>
      </c>
      <c r="D128" s="8">
        <f t="shared" si="44"/>
        <v>24</v>
      </c>
      <c r="E128" s="9">
        <f t="shared" si="44"/>
        <v>4</v>
      </c>
      <c r="F128" s="8">
        <f aca="true" t="shared" si="56" ref="F128:K128">F86-F107</f>
        <v>18</v>
      </c>
      <c r="G128" s="8">
        <f t="shared" si="56"/>
        <v>15</v>
      </c>
      <c r="H128" s="9">
        <f t="shared" si="56"/>
        <v>3</v>
      </c>
      <c r="I128" s="8">
        <f t="shared" si="56"/>
        <v>1</v>
      </c>
      <c r="J128" s="8">
        <f t="shared" si="56"/>
        <v>4</v>
      </c>
      <c r="K128" s="9">
        <f t="shared" si="56"/>
        <v>-3</v>
      </c>
    </row>
    <row r="129" spans="2:11" ht="12">
      <c r="B129" s="24" t="s">
        <v>13</v>
      </c>
      <c r="C129" s="28">
        <f t="shared" si="44"/>
        <v>5</v>
      </c>
      <c r="D129" s="8">
        <f t="shared" si="44"/>
        <v>-3</v>
      </c>
      <c r="E129" s="9">
        <f t="shared" si="44"/>
        <v>8</v>
      </c>
      <c r="F129" s="8">
        <f aca="true" t="shared" si="57" ref="F129:K129">F87-F108</f>
        <v>-4</v>
      </c>
      <c r="G129" s="8">
        <f t="shared" si="57"/>
        <v>-1</v>
      </c>
      <c r="H129" s="9">
        <f t="shared" si="57"/>
        <v>-3</v>
      </c>
      <c r="I129" s="8">
        <f t="shared" si="57"/>
        <v>-13</v>
      </c>
      <c r="J129" s="8">
        <f t="shared" si="57"/>
        <v>-11</v>
      </c>
      <c r="K129" s="9">
        <f t="shared" si="57"/>
        <v>-2</v>
      </c>
    </row>
    <row r="130" spans="2:11" ht="12">
      <c r="B130" s="24" t="s">
        <v>14</v>
      </c>
      <c r="C130" s="28">
        <f t="shared" si="44"/>
        <v>-3</v>
      </c>
      <c r="D130" s="8">
        <f t="shared" si="44"/>
        <v>2</v>
      </c>
      <c r="E130" s="9">
        <f t="shared" si="44"/>
        <v>-5</v>
      </c>
      <c r="F130" s="8">
        <f aca="true" t="shared" si="58" ref="F130:K130">F88-F109</f>
        <v>7</v>
      </c>
      <c r="G130" s="8">
        <f t="shared" si="58"/>
        <v>8</v>
      </c>
      <c r="H130" s="9">
        <f t="shared" si="58"/>
        <v>-1</v>
      </c>
      <c r="I130" s="8">
        <f t="shared" si="58"/>
        <v>-1</v>
      </c>
      <c r="J130" s="8">
        <f t="shared" si="58"/>
        <v>-4</v>
      </c>
      <c r="K130" s="9">
        <f t="shared" si="58"/>
        <v>3</v>
      </c>
    </row>
    <row r="131" spans="2:11" ht="12">
      <c r="B131" s="24" t="s">
        <v>15</v>
      </c>
      <c r="C131" s="28">
        <f t="shared" si="44"/>
        <v>5</v>
      </c>
      <c r="D131" s="8">
        <f t="shared" si="44"/>
        <v>5</v>
      </c>
      <c r="E131" s="9">
        <f t="shared" si="44"/>
        <v>0</v>
      </c>
      <c r="F131" s="8">
        <f aca="true" t="shared" si="59" ref="F131:K131">F89-F110</f>
        <v>-6</v>
      </c>
      <c r="G131" s="8">
        <f t="shared" si="59"/>
        <v>-4</v>
      </c>
      <c r="H131" s="9">
        <f t="shared" si="59"/>
        <v>-2</v>
      </c>
      <c r="I131" s="8">
        <f t="shared" si="59"/>
        <v>-12</v>
      </c>
      <c r="J131" s="8">
        <f t="shared" si="59"/>
        <v>-5</v>
      </c>
      <c r="K131" s="9">
        <f t="shared" si="59"/>
        <v>-7</v>
      </c>
    </row>
    <row r="132" spans="2:11" ht="12">
      <c r="B132" s="24" t="s">
        <v>16</v>
      </c>
      <c r="C132" s="28">
        <f t="shared" si="44"/>
        <v>2</v>
      </c>
      <c r="D132" s="8">
        <f t="shared" si="44"/>
        <v>7</v>
      </c>
      <c r="E132" s="9">
        <f t="shared" si="44"/>
        <v>-5</v>
      </c>
      <c r="F132" s="8">
        <f aca="true" t="shared" si="60" ref="F132:K132">F90-F111</f>
        <v>5</v>
      </c>
      <c r="G132" s="8">
        <f t="shared" si="60"/>
        <v>6</v>
      </c>
      <c r="H132" s="9">
        <f t="shared" si="60"/>
        <v>-1</v>
      </c>
      <c r="I132" s="8">
        <f t="shared" si="60"/>
        <v>2</v>
      </c>
      <c r="J132" s="8">
        <f t="shared" si="60"/>
        <v>1</v>
      </c>
      <c r="K132" s="9">
        <f t="shared" si="60"/>
        <v>1</v>
      </c>
    </row>
    <row r="133" spans="2:11" ht="12">
      <c r="B133" s="24" t="s">
        <v>17</v>
      </c>
      <c r="C133" s="28">
        <f t="shared" si="44"/>
        <v>3</v>
      </c>
      <c r="D133" s="8">
        <f t="shared" si="44"/>
        <v>5</v>
      </c>
      <c r="E133" s="9">
        <f t="shared" si="44"/>
        <v>-2</v>
      </c>
      <c r="F133" s="8">
        <f aca="true" t="shared" si="61" ref="F133:K133">F91-F112</f>
        <v>10</v>
      </c>
      <c r="G133" s="8">
        <f t="shared" si="61"/>
        <v>3</v>
      </c>
      <c r="H133" s="9">
        <f t="shared" si="61"/>
        <v>7</v>
      </c>
      <c r="I133" s="8">
        <f t="shared" si="61"/>
        <v>-12</v>
      </c>
      <c r="J133" s="8">
        <f t="shared" si="61"/>
        <v>-2</v>
      </c>
      <c r="K133" s="9">
        <f t="shared" si="61"/>
        <v>-10</v>
      </c>
    </row>
    <row r="134" spans="2:11" ht="12">
      <c r="B134" s="24" t="s">
        <v>18</v>
      </c>
      <c r="C134" s="28">
        <f t="shared" si="44"/>
        <v>7</v>
      </c>
      <c r="D134" s="8">
        <f t="shared" si="44"/>
        <v>5</v>
      </c>
      <c r="E134" s="9">
        <f t="shared" si="44"/>
        <v>2</v>
      </c>
      <c r="F134" s="8">
        <f aca="true" t="shared" si="62" ref="F134:K134">F92-F113</f>
        <v>8</v>
      </c>
      <c r="G134" s="8">
        <f t="shared" si="62"/>
        <v>4</v>
      </c>
      <c r="H134" s="9">
        <f t="shared" si="62"/>
        <v>4</v>
      </c>
      <c r="I134" s="8">
        <f t="shared" si="62"/>
        <v>-2</v>
      </c>
      <c r="J134" s="8">
        <f t="shared" si="62"/>
        <v>-2</v>
      </c>
      <c r="K134" s="9">
        <f t="shared" si="62"/>
        <v>0</v>
      </c>
    </row>
    <row r="135" spans="2:11" ht="12.75" thickBot="1">
      <c r="B135" s="25" t="s">
        <v>22</v>
      </c>
      <c r="C135" s="29">
        <f t="shared" si="44"/>
        <v>2</v>
      </c>
      <c r="D135" s="10">
        <f t="shared" si="44"/>
        <v>-1</v>
      </c>
      <c r="E135" s="11">
        <f t="shared" si="44"/>
        <v>3</v>
      </c>
      <c r="F135" s="10">
        <f aca="true" t="shared" si="63" ref="F135:K135">F93-F114</f>
        <v>-2</v>
      </c>
      <c r="G135" s="10">
        <f t="shared" si="63"/>
        <v>1</v>
      </c>
      <c r="H135" s="11">
        <f t="shared" si="63"/>
        <v>-3</v>
      </c>
      <c r="I135" s="10">
        <f t="shared" si="63"/>
        <v>-1</v>
      </c>
      <c r="J135" s="10">
        <f t="shared" si="63"/>
        <v>0</v>
      </c>
      <c r="K135" s="11">
        <f t="shared" si="63"/>
        <v>-1</v>
      </c>
    </row>
    <row r="137" spans="3:11" ht="12"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3:11" ht="12.75" thickBot="1">
      <c r="C138" s="14"/>
      <c r="D138" s="14"/>
      <c r="E138" s="14"/>
      <c r="F138" s="14"/>
      <c r="G138" s="14"/>
      <c r="H138" s="14"/>
      <c r="I138" s="14"/>
      <c r="J138" s="14"/>
      <c r="K138" s="22" t="s">
        <v>50</v>
      </c>
    </row>
    <row r="139" spans="1:13" ht="13.5">
      <c r="A139" s="3"/>
      <c r="B139" s="96" t="s">
        <v>23</v>
      </c>
      <c r="C139" s="98" t="s">
        <v>34</v>
      </c>
      <c r="D139" s="99"/>
      <c r="E139" s="100"/>
      <c r="F139" s="99" t="s">
        <v>35</v>
      </c>
      <c r="G139" s="99"/>
      <c r="H139" s="100"/>
      <c r="I139" s="99" t="s">
        <v>36</v>
      </c>
      <c r="J139" s="99"/>
      <c r="K139" s="100"/>
      <c r="L139" s="3"/>
      <c r="M139" s="3"/>
    </row>
    <row r="140" spans="1:13" ht="14.25" thickBot="1">
      <c r="A140" s="3"/>
      <c r="B140" s="97"/>
      <c r="C140" s="36" t="s">
        <v>19</v>
      </c>
      <c r="D140" s="37" t="s">
        <v>20</v>
      </c>
      <c r="E140" s="38" t="s">
        <v>21</v>
      </c>
      <c r="F140" s="37" t="s">
        <v>19</v>
      </c>
      <c r="G140" s="37" t="s">
        <v>20</v>
      </c>
      <c r="H140" s="38" t="s">
        <v>21</v>
      </c>
      <c r="I140" s="37" t="s">
        <v>19</v>
      </c>
      <c r="J140" s="37" t="s">
        <v>20</v>
      </c>
      <c r="K140" s="38" t="s">
        <v>21</v>
      </c>
      <c r="L140" s="3"/>
      <c r="M140" s="3"/>
    </row>
    <row r="141" spans="1:13" ht="13.5">
      <c r="A141" s="3"/>
      <c r="B141" s="32" t="s">
        <v>24</v>
      </c>
      <c r="C141" s="33">
        <f>SUM(D141:E141)</f>
        <v>1224</v>
      </c>
      <c r="D141" s="34">
        <f>SUM(D142:D161)</f>
        <v>692</v>
      </c>
      <c r="E141" s="35">
        <f>SUM(E142:E161)</f>
        <v>532</v>
      </c>
      <c r="F141" s="34">
        <f>SUM(G141:H141)</f>
        <v>369</v>
      </c>
      <c r="G141" s="34">
        <f>SUM(G142:G161)</f>
        <v>194</v>
      </c>
      <c r="H141" s="35">
        <f>SUM(H142:H161)</f>
        <v>175</v>
      </c>
      <c r="I141" s="34">
        <f>SUM(J141:K141)</f>
        <v>64</v>
      </c>
      <c r="J141" s="34">
        <f>SUM(J142:J161)</f>
        <v>35</v>
      </c>
      <c r="K141" s="35">
        <f>SUM(K142:K161)</f>
        <v>29</v>
      </c>
      <c r="L141" s="3"/>
      <c r="M141" s="3"/>
    </row>
    <row r="142" spans="2:11" ht="12">
      <c r="B142" s="24" t="s">
        <v>0</v>
      </c>
      <c r="C142" s="28">
        <f aca="true" t="shared" si="64" ref="C142:C182">D142+E142</f>
        <v>96</v>
      </c>
      <c r="D142" s="15">
        <v>50</v>
      </c>
      <c r="E142" s="16">
        <v>46</v>
      </c>
      <c r="F142" s="28">
        <f aca="true" t="shared" si="65" ref="F142:F161">G142+H142</f>
        <v>38</v>
      </c>
      <c r="G142" s="15">
        <v>29</v>
      </c>
      <c r="H142" s="16">
        <v>9</v>
      </c>
      <c r="I142" s="28">
        <f aca="true" t="shared" si="66" ref="I142:I161">J142+K142</f>
        <v>9</v>
      </c>
      <c r="J142" s="15">
        <v>7</v>
      </c>
      <c r="K142" s="16">
        <v>2</v>
      </c>
    </row>
    <row r="143" spans="2:11" ht="12">
      <c r="B143" s="24" t="s">
        <v>1</v>
      </c>
      <c r="C143" s="28">
        <f t="shared" si="64"/>
        <v>46</v>
      </c>
      <c r="D143" s="15">
        <v>22</v>
      </c>
      <c r="E143" s="16">
        <v>24</v>
      </c>
      <c r="F143" s="28">
        <f t="shared" si="65"/>
        <v>13</v>
      </c>
      <c r="G143" s="15">
        <v>7</v>
      </c>
      <c r="H143" s="16">
        <v>6</v>
      </c>
      <c r="I143" s="28">
        <f t="shared" si="66"/>
        <v>3</v>
      </c>
      <c r="J143" s="15">
        <v>2</v>
      </c>
      <c r="K143" s="16">
        <v>1</v>
      </c>
    </row>
    <row r="144" spans="2:11" ht="12">
      <c r="B144" s="24" t="s">
        <v>2</v>
      </c>
      <c r="C144" s="28">
        <f t="shared" si="64"/>
        <v>17</v>
      </c>
      <c r="D144" s="15">
        <v>10</v>
      </c>
      <c r="E144" s="16">
        <v>7</v>
      </c>
      <c r="F144" s="28">
        <f t="shared" si="65"/>
        <v>7</v>
      </c>
      <c r="G144" s="15">
        <v>6</v>
      </c>
      <c r="H144" s="16">
        <v>1</v>
      </c>
      <c r="I144" s="28">
        <f t="shared" si="66"/>
        <v>1</v>
      </c>
      <c r="J144" s="15">
        <v>1</v>
      </c>
      <c r="K144" s="16">
        <v>0</v>
      </c>
    </row>
    <row r="145" spans="2:11" ht="12">
      <c r="B145" s="24" t="s">
        <v>3</v>
      </c>
      <c r="C145" s="28">
        <f t="shared" si="64"/>
        <v>46</v>
      </c>
      <c r="D145" s="15">
        <v>26</v>
      </c>
      <c r="E145" s="16">
        <v>20</v>
      </c>
      <c r="F145" s="28">
        <f t="shared" si="65"/>
        <v>25</v>
      </c>
      <c r="G145" s="15">
        <v>14</v>
      </c>
      <c r="H145" s="16">
        <v>11</v>
      </c>
      <c r="I145" s="28">
        <f t="shared" si="66"/>
        <v>0</v>
      </c>
      <c r="J145" s="15">
        <v>0</v>
      </c>
      <c r="K145" s="16">
        <v>0</v>
      </c>
    </row>
    <row r="146" spans="2:11" ht="12">
      <c r="B146" s="24" t="s">
        <v>4</v>
      </c>
      <c r="C146" s="28">
        <f t="shared" si="64"/>
        <v>224</v>
      </c>
      <c r="D146" s="15">
        <v>138</v>
      </c>
      <c r="E146" s="16">
        <v>86</v>
      </c>
      <c r="F146" s="28">
        <f t="shared" si="65"/>
        <v>41</v>
      </c>
      <c r="G146" s="15">
        <v>15</v>
      </c>
      <c r="H146" s="16">
        <v>26</v>
      </c>
      <c r="I146" s="28">
        <f t="shared" si="66"/>
        <v>7</v>
      </c>
      <c r="J146" s="15">
        <v>2</v>
      </c>
      <c r="K146" s="16">
        <v>5</v>
      </c>
    </row>
    <row r="147" spans="2:11" ht="12">
      <c r="B147" s="24" t="s">
        <v>5</v>
      </c>
      <c r="C147" s="28">
        <f t="shared" si="64"/>
        <v>194</v>
      </c>
      <c r="D147" s="15">
        <v>108</v>
      </c>
      <c r="E147" s="16">
        <v>86</v>
      </c>
      <c r="F147" s="28">
        <f t="shared" si="65"/>
        <v>60</v>
      </c>
      <c r="G147" s="15">
        <v>28</v>
      </c>
      <c r="H147" s="16">
        <v>32</v>
      </c>
      <c r="I147" s="28">
        <f t="shared" si="66"/>
        <v>11</v>
      </c>
      <c r="J147" s="15">
        <v>5</v>
      </c>
      <c r="K147" s="16">
        <v>6</v>
      </c>
    </row>
    <row r="148" spans="2:11" ht="12">
      <c r="B148" s="24" t="s">
        <v>6</v>
      </c>
      <c r="C148" s="28">
        <f t="shared" si="64"/>
        <v>163</v>
      </c>
      <c r="D148" s="15">
        <v>81</v>
      </c>
      <c r="E148" s="16">
        <v>82</v>
      </c>
      <c r="F148" s="28">
        <f t="shared" si="65"/>
        <v>50</v>
      </c>
      <c r="G148" s="15">
        <v>23</v>
      </c>
      <c r="H148" s="16">
        <v>27</v>
      </c>
      <c r="I148" s="28">
        <f t="shared" si="66"/>
        <v>8</v>
      </c>
      <c r="J148" s="15">
        <v>2</v>
      </c>
      <c r="K148" s="16">
        <v>6</v>
      </c>
    </row>
    <row r="149" spans="2:11" ht="12">
      <c r="B149" s="24" t="s">
        <v>7</v>
      </c>
      <c r="C149" s="28">
        <f t="shared" si="64"/>
        <v>125</v>
      </c>
      <c r="D149" s="15">
        <v>69</v>
      </c>
      <c r="E149" s="16">
        <v>56</v>
      </c>
      <c r="F149" s="28">
        <f t="shared" si="65"/>
        <v>38</v>
      </c>
      <c r="G149" s="15">
        <v>20</v>
      </c>
      <c r="H149" s="16">
        <v>18</v>
      </c>
      <c r="I149" s="28">
        <f t="shared" si="66"/>
        <v>4</v>
      </c>
      <c r="J149" s="15">
        <v>4</v>
      </c>
      <c r="K149" s="16">
        <v>0</v>
      </c>
    </row>
    <row r="150" spans="2:11" ht="12">
      <c r="B150" s="24" t="s">
        <v>8</v>
      </c>
      <c r="C150" s="28">
        <f t="shared" si="64"/>
        <v>79</v>
      </c>
      <c r="D150" s="15">
        <v>46</v>
      </c>
      <c r="E150" s="16">
        <v>33</v>
      </c>
      <c r="F150" s="28">
        <f t="shared" si="65"/>
        <v>28</v>
      </c>
      <c r="G150" s="15">
        <v>14</v>
      </c>
      <c r="H150" s="16">
        <v>14</v>
      </c>
      <c r="I150" s="28">
        <f t="shared" si="66"/>
        <v>6</v>
      </c>
      <c r="J150" s="15">
        <v>4</v>
      </c>
      <c r="K150" s="16">
        <v>2</v>
      </c>
    </row>
    <row r="151" spans="2:11" ht="12">
      <c r="B151" s="24" t="s">
        <v>9</v>
      </c>
      <c r="C151" s="28">
        <f t="shared" si="64"/>
        <v>60</v>
      </c>
      <c r="D151" s="15">
        <v>39</v>
      </c>
      <c r="E151" s="16">
        <v>21</v>
      </c>
      <c r="F151" s="28">
        <f t="shared" si="65"/>
        <v>14</v>
      </c>
      <c r="G151" s="15">
        <v>8</v>
      </c>
      <c r="H151" s="16">
        <v>6</v>
      </c>
      <c r="I151" s="28">
        <f t="shared" si="66"/>
        <v>7</v>
      </c>
      <c r="J151" s="15">
        <v>2</v>
      </c>
      <c r="K151" s="16">
        <v>5</v>
      </c>
    </row>
    <row r="152" spans="2:11" ht="12">
      <c r="B152" s="24" t="s">
        <v>10</v>
      </c>
      <c r="C152" s="28">
        <f t="shared" si="64"/>
        <v>41</v>
      </c>
      <c r="D152" s="15">
        <v>30</v>
      </c>
      <c r="E152" s="16">
        <v>11</v>
      </c>
      <c r="F152" s="28">
        <f t="shared" si="65"/>
        <v>13</v>
      </c>
      <c r="G152" s="15">
        <v>9</v>
      </c>
      <c r="H152" s="16">
        <v>4</v>
      </c>
      <c r="I152" s="28">
        <f t="shared" si="66"/>
        <v>1</v>
      </c>
      <c r="J152" s="15">
        <v>1</v>
      </c>
      <c r="K152" s="16">
        <v>0</v>
      </c>
    </row>
    <row r="153" spans="2:11" ht="12">
      <c r="B153" s="24" t="s">
        <v>11</v>
      </c>
      <c r="C153" s="28">
        <f t="shared" si="64"/>
        <v>34</v>
      </c>
      <c r="D153" s="15">
        <v>22</v>
      </c>
      <c r="E153" s="16">
        <v>12</v>
      </c>
      <c r="F153" s="28">
        <f t="shared" si="65"/>
        <v>11</v>
      </c>
      <c r="G153" s="15">
        <v>4</v>
      </c>
      <c r="H153" s="16">
        <v>7</v>
      </c>
      <c r="I153" s="28">
        <f t="shared" si="66"/>
        <v>4</v>
      </c>
      <c r="J153" s="15">
        <v>3</v>
      </c>
      <c r="K153" s="16">
        <v>1</v>
      </c>
    </row>
    <row r="154" spans="2:11" ht="12">
      <c r="B154" s="24" t="s">
        <v>12</v>
      </c>
      <c r="C154" s="28">
        <f t="shared" si="64"/>
        <v>22</v>
      </c>
      <c r="D154" s="15">
        <v>16</v>
      </c>
      <c r="E154" s="16">
        <v>6</v>
      </c>
      <c r="F154" s="28">
        <f t="shared" si="65"/>
        <v>11</v>
      </c>
      <c r="G154" s="15">
        <v>6</v>
      </c>
      <c r="H154" s="16">
        <v>5</v>
      </c>
      <c r="I154" s="28">
        <f t="shared" si="66"/>
        <v>0</v>
      </c>
      <c r="J154" s="15">
        <v>0</v>
      </c>
      <c r="K154" s="16">
        <v>0</v>
      </c>
    </row>
    <row r="155" spans="2:11" ht="12">
      <c r="B155" s="24" t="s">
        <v>13</v>
      </c>
      <c r="C155" s="28">
        <f t="shared" si="64"/>
        <v>18</v>
      </c>
      <c r="D155" s="15">
        <v>13</v>
      </c>
      <c r="E155" s="16">
        <v>5</v>
      </c>
      <c r="F155" s="28">
        <f t="shared" si="65"/>
        <v>3</v>
      </c>
      <c r="G155" s="15">
        <v>3</v>
      </c>
      <c r="H155" s="16">
        <v>0</v>
      </c>
      <c r="I155" s="28">
        <f t="shared" si="66"/>
        <v>0</v>
      </c>
      <c r="J155" s="15">
        <v>0</v>
      </c>
      <c r="K155" s="16">
        <v>0</v>
      </c>
    </row>
    <row r="156" spans="2:11" ht="12">
      <c r="B156" s="24" t="s">
        <v>14</v>
      </c>
      <c r="C156" s="28">
        <f t="shared" si="64"/>
        <v>13</v>
      </c>
      <c r="D156" s="15">
        <v>6</v>
      </c>
      <c r="E156" s="16">
        <v>7</v>
      </c>
      <c r="F156" s="28">
        <f t="shared" si="65"/>
        <v>2</v>
      </c>
      <c r="G156" s="15">
        <v>2</v>
      </c>
      <c r="H156" s="16">
        <v>0</v>
      </c>
      <c r="I156" s="28">
        <f t="shared" si="66"/>
        <v>2</v>
      </c>
      <c r="J156" s="15">
        <v>2</v>
      </c>
      <c r="K156" s="16">
        <v>0</v>
      </c>
    </row>
    <row r="157" spans="2:11" ht="12">
      <c r="B157" s="24" t="s">
        <v>15</v>
      </c>
      <c r="C157" s="28">
        <f t="shared" si="64"/>
        <v>13</v>
      </c>
      <c r="D157" s="15">
        <v>9</v>
      </c>
      <c r="E157" s="16">
        <v>4</v>
      </c>
      <c r="F157" s="28">
        <f t="shared" si="65"/>
        <v>3</v>
      </c>
      <c r="G157" s="15">
        <v>3</v>
      </c>
      <c r="H157" s="16">
        <v>0</v>
      </c>
      <c r="I157" s="28">
        <f t="shared" si="66"/>
        <v>0</v>
      </c>
      <c r="J157" s="15">
        <v>0</v>
      </c>
      <c r="K157" s="16">
        <v>0</v>
      </c>
    </row>
    <row r="158" spans="2:11" ht="12">
      <c r="B158" s="24" t="s">
        <v>16</v>
      </c>
      <c r="C158" s="28">
        <f t="shared" si="64"/>
        <v>8</v>
      </c>
      <c r="D158" s="15">
        <v>2</v>
      </c>
      <c r="E158" s="16">
        <v>6</v>
      </c>
      <c r="F158" s="28">
        <f t="shared" si="65"/>
        <v>3</v>
      </c>
      <c r="G158" s="15">
        <v>0</v>
      </c>
      <c r="H158" s="16">
        <v>3</v>
      </c>
      <c r="I158" s="28">
        <f t="shared" si="66"/>
        <v>0</v>
      </c>
      <c r="J158" s="15">
        <v>0</v>
      </c>
      <c r="K158" s="16">
        <v>0</v>
      </c>
    </row>
    <row r="159" spans="2:11" ht="12">
      <c r="B159" s="24" t="s">
        <v>17</v>
      </c>
      <c r="C159" s="28">
        <f t="shared" si="64"/>
        <v>17</v>
      </c>
      <c r="D159" s="15">
        <v>5</v>
      </c>
      <c r="E159" s="16">
        <v>12</v>
      </c>
      <c r="F159" s="28">
        <f t="shared" si="65"/>
        <v>5</v>
      </c>
      <c r="G159" s="15">
        <v>2</v>
      </c>
      <c r="H159" s="16">
        <v>3</v>
      </c>
      <c r="I159" s="28">
        <f t="shared" si="66"/>
        <v>0</v>
      </c>
      <c r="J159" s="15">
        <v>0</v>
      </c>
      <c r="K159" s="16">
        <v>0</v>
      </c>
    </row>
    <row r="160" spans="2:11" ht="12">
      <c r="B160" s="24" t="s">
        <v>18</v>
      </c>
      <c r="C160" s="28">
        <f t="shared" si="64"/>
        <v>6</v>
      </c>
      <c r="D160" s="15">
        <v>0</v>
      </c>
      <c r="E160" s="16">
        <v>6</v>
      </c>
      <c r="F160" s="28">
        <f t="shared" si="65"/>
        <v>3</v>
      </c>
      <c r="G160" s="15">
        <v>1</v>
      </c>
      <c r="H160" s="16">
        <v>2</v>
      </c>
      <c r="I160" s="28">
        <f t="shared" si="66"/>
        <v>0</v>
      </c>
      <c r="J160" s="15">
        <v>0</v>
      </c>
      <c r="K160" s="16">
        <v>0</v>
      </c>
    </row>
    <row r="161" spans="2:11" ht="12.75" thickBot="1">
      <c r="B161" s="25" t="s">
        <v>22</v>
      </c>
      <c r="C161" s="28">
        <f t="shared" si="64"/>
        <v>2</v>
      </c>
      <c r="D161" s="17">
        <v>0</v>
      </c>
      <c r="E161" s="18">
        <v>2</v>
      </c>
      <c r="F161" s="28">
        <f t="shared" si="65"/>
        <v>1</v>
      </c>
      <c r="G161" s="17">
        <v>0</v>
      </c>
      <c r="H161" s="18">
        <v>1</v>
      </c>
      <c r="I161" s="28">
        <f t="shared" si="66"/>
        <v>1</v>
      </c>
      <c r="J161" s="17">
        <v>0</v>
      </c>
      <c r="K161" s="18">
        <v>1</v>
      </c>
    </row>
    <row r="162" spans="2:11" ht="12">
      <c r="B162" s="26" t="s">
        <v>25</v>
      </c>
      <c r="C162" s="31">
        <f>SUM(D162:E162)</f>
        <v>1379</v>
      </c>
      <c r="D162" s="19">
        <f>SUM(D163:D182)</f>
        <v>728</v>
      </c>
      <c r="E162" s="20">
        <f>SUM(E163:E182)</f>
        <v>651</v>
      </c>
      <c r="F162" s="19">
        <f>SUM(G162:H162)</f>
        <v>325</v>
      </c>
      <c r="G162" s="19">
        <f>SUM(G163:G182)</f>
        <v>169</v>
      </c>
      <c r="H162" s="20">
        <f>SUM(H163:H182)</f>
        <v>156</v>
      </c>
      <c r="I162" s="19">
        <f>SUM(J162:K162)</f>
        <v>82</v>
      </c>
      <c r="J162" s="19">
        <f>SUM(J163:J182)</f>
        <v>41</v>
      </c>
      <c r="K162" s="20">
        <f>SUM(K163:K182)</f>
        <v>41</v>
      </c>
    </row>
    <row r="163" spans="2:11" ht="12">
      <c r="B163" s="24" t="s">
        <v>0</v>
      </c>
      <c r="C163" s="28">
        <f t="shared" si="64"/>
        <v>96</v>
      </c>
      <c r="D163" s="15">
        <v>48</v>
      </c>
      <c r="E163" s="16">
        <v>48</v>
      </c>
      <c r="F163" s="28">
        <f aca="true" t="shared" si="67" ref="F163:F182">G163+H163</f>
        <v>23</v>
      </c>
      <c r="G163" s="15">
        <v>13</v>
      </c>
      <c r="H163" s="16">
        <v>10</v>
      </c>
      <c r="I163" s="28">
        <f aca="true" t="shared" si="68" ref="I163:I182">J163+K163</f>
        <v>2</v>
      </c>
      <c r="J163" s="15">
        <v>1</v>
      </c>
      <c r="K163" s="16">
        <v>1</v>
      </c>
    </row>
    <row r="164" spans="2:11" ht="12">
      <c r="B164" s="24" t="s">
        <v>1</v>
      </c>
      <c r="C164" s="28">
        <f t="shared" si="64"/>
        <v>54</v>
      </c>
      <c r="D164" s="15">
        <v>31</v>
      </c>
      <c r="E164" s="16">
        <v>23</v>
      </c>
      <c r="F164" s="28">
        <f t="shared" si="67"/>
        <v>5</v>
      </c>
      <c r="G164" s="15">
        <v>3</v>
      </c>
      <c r="H164" s="16">
        <v>2</v>
      </c>
      <c r="I164" s="28">
        <f t="shared" si="68"/>
        <v>2</v>
      </c>
      <c r="J164" s="15">
        <v>0</v>
      </c>
      <c r="K164" s="16">
        <v>2</v>
      </c>
    </row>
    <row r="165" spans="2:11" ht="12">
      <c r="B165" s="24" t="s">
        <v>2</v>
      </c>
      <c r="C165" s="28">
        <f t="shared" si="64"/>
        <v>27</v>
      </c>
      <c r="D165" s="15">
        <v>14</v>
      </c>
      <c r="E165" s="16">
        <v>13</v>
      </c>
      <c r="F165" s="28">
        <f t="shared" si="67"/>
        <v>4</v>
      </c>
      <c r="G165" s="15">
        <v>2</v>
      </c>
      <c r="H165" s="16">
        <v>2</v>
      </c>
      <c r="I165" s="28">
        <f t="shared" si="68"/>
        <v>3</v>
      </c>
      <c r="J165" s="15">
        <v>3</v>
      </c>
      <c r="K165" s="16">
        <v>0</v>
      </c>
    </row>
    <row r="166" spans="2:11" ht="12">
      <c r="B166" s="24" t="s">
        <v>3</v>
      </c>
      <c r="C166" s="28">
        <f t="shared" si="64"/>
        <v>83</v>
      </c>
      <c r="D166" s="15">
        <v>43</v>
      </c>
      <c r="E166" s="16">
        <v>40</v>
      </c>
      <c r="F166" s="28">
        <f t="shared" si="67"/>
        <v>23</v>
      </c>
      <c r="G166" s="15">
        <v>13</v>
      </c>
      <c r="H166" s="16">
        <v>10</v>
      </c>
      <c r="I166" s="28">
        <f t="shared" si="68"/>
        <v>4</v>
      </c>
      <c r="J166" s="15">
        <v>3</v>
      </c>
      <c r="K166" s="16">
        <v>1</v>
      </c>
    </row>
    <row r="167" spans="2:11" ht="12">
      <c r="B167" s="24" t="s">
        <v>4</v>
      </c>
      <c r="C167" s="28">
        <f t="shared" si="64"/>
        <v>260</v>
      </c>
      <c r="D167" s="15">
        <v>137</v>
      </c>
      <c r="E167" s="16">
        <v>123</v>
      </c>
      <c r="F167" s="28">
        <f t="shared" si="67"/>
        <v>65</v>
      </c>
      <c r="G167" s="15">
        <v>37</v>
      </c>
      <c r="H167" s="16">
        <v>28</v>
      </c>
      <c r="I167" s="28">
        <f t="shared" si="68"/>
        <v>15</v>
      </c>
      <c r="J167" s="15">
        <v>7</v>
      </c>
      <c r="K167" s="16">
        <v>8</v>
      </c>
    </row>
    <row r="168" spans="2:11" ht="12">
      <c r="B168" s="24" t="s">
        <v>5</v>
      </c>
      <c r="C168" s="28">
        <f t="shared" si="64"/>
        <v>228</v>
      </c>
      <c r="D168" s="15">
        <v>120</v>
      </c>
      <c r="E168" s="16">
        <v>108</v>
      </c>
      <c r="F168" s="28">
        <f t="shared" si="67"/>
        <v>54</v>
      </c>
      <c r="G168" s="15">
        <v>25</v>
      </c>
      <c r="H168" s="16">
        <v>29</v>
      </c>
      <c r="I168" s="28">
        <f t="shared" si="68"/>
        <v>12</v>
      </c>
      <c r="J168" s="15">
        <v>6</v>
      </c>
      <c r="K168" s="16">
        <v>6</v>
      </c>
    </row>
    <row r="169" spans="2:11" ht="12">
      <c r="B169" s="24" t="s">
        <v>6</v>
      </c>
      <c r="C169" s="28">
        <f t="shared" si="64"/>
        <v>192</v>
      </c>
      <c r="D169" s="15">
        <v>106</v>
      </c>
      <c r="E169" s="16">
        <v>86</v>
      </c>
      <c r="F169" s="28">
        <f t="shared" si="67"/>
        <v>35</v>
      </c>
      <c r="G169" s="15">
        <v>18</v>
      </c>
      <c r="H169" s="16">
        <v>17</v>
      </c>
      <c r="I169" s="28">
        <f t="shared" si="68"/>
        <v>11</v>
      </c>
      <c r="J169" s="15">
        <v>5</v>
      </c>
      <c r="K169" s="16">
        <v>6</v>
      </c>
    </row>
    <row r="170" spans="2:11" ht="12">
      <c r="B170" s="24" t="s">
        <v>7</v>
      </c>
      <c r="C170" s="28">
        <f t="shared" si="64"/>
        <v>136</v>
      </c>
      <c r="D170" s="15">
        <v>73</v>
      </c>
      <c r="E170" s="16">
        <v>63</v>
      </c>
      <c r="F170" s="28">
        <f t="shared" si="67"/>
        <v>28</v>
      </c>
      <c r="G170" s="15">
        <v>13</v>
      </c>
      <c r="H170" s="16">
        <v>15</v>
      </c>
      <c r="I170" s="28">
        <f t="shared" si="68"/>
        <v>5</v>
      </c>
      <c r="J170" s="15">
        <v>1</v>
      </c>
      <c r="K170" s="16">
        <v>4</v>
      </c>
    </row>
    <row r="171" spans="2:11" ht="12">
      <c r="B171" s="24" t="s">
        <v>8</v>
      </c>
      <c r="C171" s="28">
        <f t="shared" si="64"/>
        <v>89</v>
      </c>
      <c r="D171" s="15">
        <v>47</v>
      </c>
      <c r="E171" s="16">
        <v>42</v>
      </c>
      <c r="F171" s="28">
        <f t="shared" si="67"/>
        <v>26</v>
      </c>
      <c r="G171" s="15">
        <v>12</v>
      </c>
      <c r="H171" s="16">
        <v>14</v>
      </c>
      <c r="I171" s="28">
        <f t="shared" si="68"/>
        <v>7</v>
      </c>
      <c r="J171" s="15">
        <v>4</v>
      </c>
      <c r="K171" s="16">
        <v>3</v>
      </c>
    </row>
    <row r="172" spans="2:11" ht="12">
      <c r="B172" s="24" t="s">
        <v>9</v>
      </c>
      <c r="C172" s="28">
        <f t="shared" si="64"/>
        <v>64</v>
      </c>
      <c r="D172" s="15">
        <v>32</v>
      </c>
      <c r="E172" s="16">
        <v>32</v>
      </c>
      <c r="F172" s="28">
        <f t="shared" si="67"/>
        <v>15</v>
      </c>
      <c r="G172" s="15">
        <v>11</v>
      </c>
      <c r="H172" s="16">
        <v>4</v>
      </c>
      <c r="I172" s="28">
        <f t="shared" si="68"/>
        <v>2</v>
      </c>
      <c r="J172" s="15">
        <v>1</v>
      </c>
      <c r="K172" s="16">
        <v>1</v>
      </c>
    </row>
    <row r="173" spans="2:11" ht="12">
      <c r="B173" s="24" t="s">
        <v>10</v>
      </c>
      <c r="C173" s="28">
        <f t="shared" si="64"/>
        <v>33</v>
      </c>
      <c r="D173" s="15">
        <v>22</v>
      </c>
      <c r="E173" s="16">
        <v>11</v>
      </c>
      <c r="F173" s="28">
        <f t="shared" si="67"/>
        <v>9</v>
      </c>
      <c r="G173" s="15">
        <v>4</v>
      </c>
      <c r="H173" s="16">
        <v>5</v>
      </c>
      <c r="I173" s="28">
        <f t="shared" si="68"/>
        <v>4</v>
      </c>
      <c r="J173" s="15">
        <v>2</v>
      </c>
      <c r="K173" s="16">
        <v>2</v>
      </c>
    </row>
    <row r="174" spans="2:11" ht="12">
      <c r="B174" s="24" t="s">
        <v>11</v>
      </c>
      <c r="C174" s="28">
        <f t="shared" si="64"/>
        <v>34</v>
      </c>
      <c r="D174" s="15">
        <v>18</v>
      </c>
      <c r="E174" s="16">
        <v>16</v>
      </c>
      <c r="F174" s="28">
        <f t="shared" si="67"/>
        <v>4</v>
      </c>
      <c r="G174" s="15">
        <v>2</v>
      </c>
      <c r="H174" s="16">
        <v>2</v>
      </c>
      <c r="I174" s="28">
        <f t="shared" si="68"/>
        <v>1</v>
      </c>
      <c r="J174" s="15">
        <v>1</v>
      </c>
      <c r="K174" s="16">
        <v>0</v>
      </c>
    </row>
    <row r="175" spans="2:11" ht="12">
      <c r="B175" s="24" t="s">
        <v>12</v>
      </c>
      <c r="C175" s="28">
        <f t="shared" si="64"/>
        <v>18</v>
      </c>
      <c r="D175" s="15">
        <v>13</v>
      </c>
      <c r="E175" s="16">
        <v>5</v>
      </c>
      <c r="F175" s="28">
        <f t="shared" si="67"/>
        <v>9</v>
      </c>
      <c r="G175" s="15">
        <v>6</v>
      </c>
      <c r="H175" s="16">
        <v>3</v>
      </c>
      <c r="I175" s="28">
        <f t="shared" si="68"/>
        <v>5</v>
      </c>
      <c r="J175" s="15">
        <v>4</v>
      </c>
      <c r="K175" s="16">
        <v>1</v>
      </c>
    </row>
    <row r="176" spans="2:11" ht="12">
      <c r="B176" s="24" t="s">
        <v>13</v>
      </c>
      <c r="C176" s="28">
        <f t="shared" si="64"/>
        <v>9</v>
      </c>
      <c r="D176" s="15">
        <v>6</v>
      </c>
      <c r="E176" s="16">
        <v>3</v>
      </c>
      <c r="F176" s="28">
        <f t="shared" si="67"/>
        <v>6</v>
      </c>
      <c r="G176" s="15">
        <v>4</v>
      </c>
      <c r="H176" s="16">
        <v>2</v>
      </c>
      <c r="I176" s="28">
        <f t="shared" si="68"/>
        <v>0</v>
      </c>
      <c r="J176" s="15">
        <v>0</v>
      </c>
      <c r="K176" s="16">
        <v>0</v>
      </c>
    </row>
    <row r="177" spans="2:11" ht="12">
      <c r="B177" s="24" t="s">
        <v>14</v>
      </c>
      <c r="C177" s="28">
        <f t="shared" si="64"/>
        <v>21</v>
      </c>
      <c r="D177" s="15">
        <v>12</v>
      </c>
      <c r="E177" s="16">
        <v>9</v>
      </c>
      <c r="F177" s="28">
        <f t="shared" si="67"/>
        <v>2</v>
      </c>
      <c r="G177" s="15">
        <v>1</v>
      </c>
      <c r="H177" s="16">
        <v>1</v>
      </c>
      <c r="I177" s="28">
        <f t="shared" si="68"/>
        <v>0</v>
      </c>
      <c r="J177" s="15">
        <v>0</v>
      </c>
      <c r="K177" s="16">
        <v>0</v>
      </c>
    </row>
    <row r="178" spans="2:11" ht="12">
      <c r="B178" s="24" t="s">
        <v>15</v>
      </c>
      <c r="C178" s="28">
        <f t="shared" si="64"/>
        <v>7</v>
      </c>
      <c r="D178" s="15">
        <v>2</v>
      </c>
      <c r="E178" s="16">
        <v>5</v>
      </c>
      <c r="F178" s="28">
        <f t="shared" si="67"/>
        <v>2</v>
      </c>
      <c r="G178" s="15">
        <v>0</v>
      </c>
      <c r="H178" s="16">
        <v>2</v>
      </c>
      <c r="I178" s="28">
        <f t="shared" si="68"/>
        <v>0</v>
      </c>
      <c r="J178" s="15">
        <v>0</v>
      </c>
      <c r="K178" s="16">
        <v>0</v>
      </c>
    </row>
    <row r="179" spans="2:11" ht="12">
      <c r="B179" s="24" t="s">
        <v>16</v>
      </c>
      <c r="C179" s="28">
        <f t="shared" si="64"/>
        <v>11</v>
      </c>
      <c r="D179" s="15">
        <v>3</v>
      </c>
      <c r="E179" s="16">
        <v>8</v>
      </c>
      <c r="F179" s="28">
        <f t="shared" si="67"/>
        <v>3</v>
      </c>
      <c r="G179" s="15">
        <v>1</v>
      </c>
      <c r="H179" s="16">
        <v>2</v>
      </c>
      <c r="I179" s="28">
        <f t="shared" si="68"/>
        <v>3</v>
      </c>
      <c r="J179" s="15">
        <v>0</v>
      </c>
      <c r="K179" s="16">
        <v>3</v>
      </c>
    </row>
    <row r="180" spans="2:11" ht="12">
      <c r="B180" s="24" t="s">
        <v>17</v>
      </c>
      <c r="C180" s="28">
        <f t="shared" si="64"/>
        <v>9</v>
      </c>
      <c r="D180" s="15">
        <v>1</v>
      </c>
      <c r="E180" s="16">
        <v>8</v>
      </c>
      <c r="F180" s="28">
        <f t="shared" si="67"/>
        <v>4</v>
      </c>
      <c r="G180" s="15">
        <v>1</v>
      </c>
      <c r="H180" s="16">
        <v>3</v>
      </c>
      <c r="I180" s="28">
        <f t="shared" si="68"/>
        <v>4</v>
      </c>
      <c r="J180" s="15">
        <v>3</v>
      </c>
      <c r="K180" s="16">
        <v>1</v>
      </c>
    </row>
    <row r="181" spans="2:11" ht="12">
      <c r="B181" s="24" t="s">
        <v>18</v>
      </c>
      <c r="C181" s="28">
        <f t="shared" si="64"/>
        <v>6</v>
      </c>
      <c r="D181" s="15">
        <v>0</v>
      </c>
      <c r="E181" s="16">
        <v>6</v>
      </c>
      <c r="F181" s="28">
        <f t="shared" si="67"/>
        <v>6</v>
      </c>
      <c r="G181" s="15">
        <v>3</v>
      </c>
      <c r="H181" s="16">
        <v>3</v>
      </c>
      <c r="I181" s="28">
        <f t="shared" si="68"/>
        <v>2</v>
      </c>
      <c r="J181" s="15">
        <v>0</v>
      </c>
      <c r="K181" s="16">
        <v>2</v>
      </c>
    </row>
    <row r="182" spans="2:11" ht="12.75" thickBot="1">
      <c r="B182" s="25" t="s">
        <v>22</v>
      </c>
      <c r="C182" s="28">
        <f t="shared" si="64"/>
        <v>2</v>
      </c>
      <c r="D182" s="17">
        <v>0</v>
      </c>
      <c r="E182" s="18">
        <v>2</v>
      </c>
      <c r="F182" s="28">
        <f t="shared" si="67"/>
        <v>2</v>
      </c>
      <c r="G182" s="17">
        <v>0</v>
      </c>
      <c r="H182" s="18">
        <v>2</v>
      </c>
      <c r="I182" s="28">
        <f t="shared" si="68"/>
        <v>0</v>
      </c>
      <c r="J182" s="17">
        <v>0</v>
      </c>
      <c r="K182" s="18">
        <v>0</v>
      </c>
    </row>
    <row r="183" spans="2:11" ht="12">
      <c r="B183" s="26" t="s">
        <v>26</v>
      </c>
      <c r="C183" s="30">
        <f>SUM(D183:E183)</f>
        <v>-155</v>
      </c>
      <c r="D183" s="12">
        <f>SUM(D184:D203)</f>
        <v>-36</v>
      </c>
      <c r="E183" s="13">
        <f>SUM(E184:E203)</f>
        <v>-119</v>
      </c>
      <c r="F183" s="12">
        <f>SUM(G183:H183)</f>
        <v>44</v>
      </c>
      <c r="G183" s="12">
        <f>SUM(G184:G203)</f>
        <v>25</v>
      </c>
      <c r="H183" s="13">
        <f>SUM(H184:H203)</f>
        <v>19</v>
      </c>
      <c r="I183" s="12">
        <f>SUM(J183:K183)</f>
        <v>-18</v>
      </c>
      <c r="J183" s="12">
        <f>SUM(J184:J203)</f>
        <v>-6</v>
      </c>
      <c r="K183" s="13">
        <f>SUM(K184:K203)</f>
        <v>-12</v>
      </c>
    </row>
    <row r="184" spans="2:11" ht="12">
      <c r="B184" s="24" t="s">
        <v>0</v>
      </c>
      <c r="C184" s="28">
        <f aca="true" t="shared" si="69" ref="C184:K184">C142-C163</f>
        <v>0</v>
      </c>
      <c r="D184" s="8">
        <f t="shared" si="69"/>
        <v>2</v>
      </c>
      <c r="E184" s="9">
        <f t="shared" si="69"/>
        <v>-2</v>
      </c>
      <c r="F184" s="8">
        <f t="shared" si="69"/>
        <v>15</v>
      </c>
      <c r="G184" s="8">
        <f t="shared" si="69"/>
        <v>16</v>
      </c>
      <c r="H184" s="9">
        <f t="shared" si="69"/>
        <v>-1</v>
      </c>
      <c r="I184" s="8">
        <f t="shared" si="69"/>
        <v>7</v>
      </c>
      <c r="J184" s="8">
        <f t="shared" si="69"/>
        <v>6</v>
      </c>
      <c r="K184" s="9">
        <f t="shared" si="69"/>
        <v>1</v>
      </c>
    </row>
    <row r="185" spans="2:11" ht="12">
      <c r="B185" s="24" t="s">
        <v>1</v>
      </c>
      <c r="C185" s="28">
        <f aca="true" t="shared" si="70" ref="C185:K185">C143-C164</f>
        <v>-8</v>
      </c>
      <c r="D185" s="8">
        <f t="shared" si="70"/>
        <v>-9</v>
      </c>
      <c r="E185" s="9">
        <f t="shared" si="70"/>
        <v>1</v>
      </c>
      <c r="F185" s="8">
        <f t="shared" si="70"/>
        <v>8</v>
      </c>
      <c r="G185" s="8">
        <f t="shared" si="70"/>
        <v>4</v>
      </c>
      <c r="H185" s="9">
        <f t="shared" si="70"/>
        <v>4</v>
      </c>
      <c r="I185" s="8">
        <f t="shared" si="70"/>
        <v>1</v>
      </c>
      <c r="J185" s="8">
        <f t="shared" si="70"/>
        <v>2</v>
      </c>
      <c r="K185" s="9">
        <f t="shared" si="70"/>
        <v>-1</v>
      </c>
    </row>
    <row r="186" spans="2:11" ht="12">
      <c r="B186" s="24" t="s">
        <v>2</v>
      </c>
      <c r="C186" s="28">
        <f aca="true" t="shared" si="71" ref="C186:K186">C144-C165</f>
        <v>-10</v>
      </c>
      <c r="D186" s="8">
        <f t="shared" si="71"/>
        <v>-4</v>
      </c>
      <c r="E186" s="9">
        <f t="shared" si="71"/>
        <v>-6</v>
      </c>
      <c r="F186" s="8">
        <f t="shared" si="71"/>
        <v>3</v>
      </c>
      <c r="G186" s="8">
        <f t="shared" si="71"/>
        <v>4</v>
      </c>
      <c r="H186" s="9">
        <f t="shared" si="71"/>
        <v>-1</v>
      </c>
      <c r="I186" s="8">
        <f t="shared" si="71"/>
        <v>-2</v>
      </c>
      <c r="J186" s="8">
        <f t="shared" si="71"/>
        <v>-2</v>
      </c>
      <c r="K186" s="9">
        <f t="shared" si="71"/>
        <v>0</v>
      </c>
    </row>
    <row r="187" spans="2:11" ht="12">
      <c r="B187" s="24" t="s">
        <v>3</v>
      </c>
      <c r="C187" s="28">
        <f aca="true" t="shared" si="72" ref="C187:K187">C145-C166</f>
        <v>-37</v>
      </c>
      <c r="D187" s="8">
        <f t="shared" si="72"/>
        <v>-17</v>
      </c>
      <c r="E187" s="9">
        <f t="shared" si="72"/>
        <v>-20</v>
      </c>
      <c r="F187" s="8">
        <f t="shared" si="72"/>
        <v>2</v>
      </c>
      <c r="G187" s="8">
        <f t="shared" si="72"/>
        <v>1</v>
      </c>
      <c r="H187" s="9">
        <f t="shared" si="72"/>
        <v>1</v>
      </c>
      <c r="I187" s="8">
        <f t="shared" si="72"/>
        <v>-4</v>
      </c>
      <c r="J187" s="8">
        <f t="shared" si="72"/>
        <v>-3</v>
      </c>
      <c r="K187" s="9">
        <f t="shared" si="72"/>
        <v>-1</v>
      </c>
    </row>
    <row r="188" spans="2:11" ht="12">
      <c r="B188" s="24" t="s">
        <v>4</v>
      </c>
      <c r="C188" s="28">
        <f aca="true" t="shared" si="73" ref="C188:K188">C146-C167</f>
        <v>-36</v>
      </c>
      <c r="D188" s="8">
        <f t="shared" si="73"/>
        <v>1</v>
      </c>
      <c r="E188" s="9">
        <f t="shared" si="73"/>
        <v>-37</v>
      </c>
      <c r="F188" s="8">
        <f t="shared" si="73"/>
        <v>-24</v>
      </c>
      <c r="G188" s="8">
        <f t="shared" si="73"/>
        <v>-22</v>
      </c>
      <c r="H188" s="9">
        <f t="shared" si="73"/>
        <v>-2</v>
      </c>
      <c r="I188" s="8">
        <f t="shared" si="73"/>
        <v>-8</v>
      </c>
      <c r="J188" s="8">
        <f t="shared" si="73"/>
        <v>-5</v>
      </c>
      <c r="K188" s="9">
        <f t="shared" si="73"/>
        <v>-3</v>
      </c>
    </row>
    <row r="189" spans="2:11" ht="12">
      <c r="B189" s="24" t="s">
        <v>5</v>
      </c>
      <c r="C189" s="28">
        <f aca="true" t="shared" si="74" ref="C189:K189">C147-C168</f>
        <v>-34</v>
      </c>
      <c r="D189" s="8">
        <f t="shared" si="74"/>
        <v>-12</v>
      </c>
      <c r="E189" s="9">
        <f t="shared" si="74"/>
        <v>-22</v>
      </c>
      <c r="F189" s="8">
        <f t="shared" si="74"/>
        <v>6</v>
      </c>
      <c r="G189" s="8">
        <f t="shared" si="74"/>
        <v>3</v>
      </c>
      <c r="H189" s="9">
        <f t="shared" si="74"/>
        <v>3</v>
      </c>
      <c r="I189" s="8">
        <f t="shared" si="74"/>
        <v>-1</v>
      </c>
      <c r="J189" s="8">
        <f t="shared" si="74"/>
        <v>-1</v>
      </c>
      <c r="K189" s="9">
        <f t="shared" si="74"/>
        <v>0</v>
      </c>
    </row>
    <row r="190" spans="2:11" ht="12">
      <c r="B190" s="24" t="s">
        <v>6</v>
      </c>
      <c r="C190" s="28">
        <f aca="true" t="shared" si="75" ref="C190:K190">C148-C169</f>
        <v>-29</v>
      </c>
      <c r="D190" s="8">
        <f t="shared" si="75"/>
        <v>-25</v>
      </c>
      <c r="E190" s="9">
        <f t="shared" si="75"/>
        <v>-4</v>
      </c>
      <c r="F190" s="8">
        <f t="shared" si="75"/>
        <v>15</v>
      </c>
      <c r="G190" s="8">
        <f t="shared" si="75"/>
        <v>5</v>
      </c>
      <c r="H190" s="9">
        <f t="shared" si="75"/>
        <v>10</v>
      </c>
      <c r="I190" s="8">
        <f t="shared" si="75"/>
        <v>-3</v>
      </c>
      <c r="J190" s="8">
        <f t="shared" si="75"/>
        <v>-3</v>
      </c>
      <c r="K190" s="9">
        <f t="shared" si="75"/>
        <v>0</v>
      </c>
    </row>
    <row r="191" spans="2:11" ht="12">
      <c r="B191" s="24" t="s">
        <v>7</v>
      </c>
      <c r="C191" s="28">
        <f aca="true" t="shared" si="76" ref="C191:K191">C149-C170</f>
        <v>-11</v>
      </c>
      <c r="D191" s="8">
        <f t="shared" si="76"/>
        <v>-4</v>
      </c>
      <c r="E191" s="9">
        <f t="shared" si="76"/>
        <v>-7</v>
      </c>
      <c r="F191" s="8">
        <f t="shared" si="76"/>
        <v>10</v>
      </c>
      <c r="G191" s="8">
        <f t="shared" si="76"/>
        <v>7</v>
      </c>
      <c r="H191" s="9">
        <f t="shared" si="76"/>
        <v>3</v>
      </c>
      <c r="I191" s="8">
        <f t="shared" si="76"/>
        <v>-1</v>
      </c>
      <c r="J191" s="8">
        <f t="shared" si="76"/>
        <v>3</v>
      </c>
      <c r="K191" s="9">
        <f t="shared" si="76"/>
        <v>-4</v>
      </c>
    </row>
    <row r="192" spans="2:11" ht="12">
      <c r="B192" s="24" t="s">
        <v>8</v>
      </c>
      <c r="C192" s="28">
        <f aca="true" t="shared" si="77" ref="C192:K192">C150-C171</f>
        <v>-10</v>
      </c>
      <c r="D192" s="8">
        <f t="shared" si="77"/>
        <v>-1</v>
      </c>
      <c r="E192" s="9">
        <f t="shared" si="77"/>
        <v>-9</v>
      </c>
      <c r="F192" s="8">
        <f t="shared" si="77"/>
        <v>2</v>
      </c>
      <c r="G192" s="8">
        <f t="shared" si="77"/>
        <v>2</v>
      </c>
      <c r="H192" s="9">
        <f t="shared" si="77"/>
        <v>0</v>
      </c>
      <c r="I192" s="8">
        <f t="shared" si="77"/>
        <v>-1</v>
      </c>
      <c r="J192" s="8">
        <f t="shared" si="77"/>
        <v>0</v>
      </c>
      <c r="K192" s="9">
        <f t="shared" si="77"/>
        <v>-1</v>
      </c>
    </row>
    <row r="193" spans="2:11" ht="12">
      <c r="B193" s="24" t="s">
        <v>9</v>
      </c>
      <c r="C193" s="28">
        <f aca="true" t="shared" si="78" ref="C193:K193">C151-C172</f>
        <v>-4</v>
      </c>
      <c r="D193" s="8">
        <f t="shared" si="78"/>
        <v>7</v>
      </c>
      <c r="E193" s="9">
        <f t="shared" si="78"/>
        <v>-11</v>
      </c>
      <c r="F193" s="8">
        <f t="shared" si="78"/>
        <v>-1</v>
      </c>
      <c r="G193" s="8">
        <f t="shared" si="78"/>
        <v>-3</v>
      </c>
      <c r="H193" s="9">
        <f t="shared" si="78"/>
        <v>2</v>
      </c>
      <c r="I193" s="8">
        <f t="shared" si="78"/>
        <v>5</v>
      </c>
      <c r="J193" s="8">
        <f t="shared" si="78"/>
        <v>1</v>
      </c>
      <c r="K193" s="9">
        <f t="shared" si="78"/>
        <v>4</v>
      </c>
    </row>
    <row r="194" spans="2:11" ht="12">
      <c r="B194" s="24" t="s">
        <v>10</v>
      </c>
      <c r="C194" s="28">
        <f aca="true" t="shared" si="79" ref="C194:K194">C152-C173</f>
        <v>8</v>
      </c>
      <c r="D194" s="8">
        <f t="shared" si="79"/>
        <v>8</v>
      </c>
      <c r="E194" s="9">
        <f t="shared" si="79"/>
        <v>0</v>
      </c>
      <c r="F194" s="8">
        <f t="shared" si="79"/>
        <v>4</v>
      </c>
      <c r="G194" s="8">
        <f t="shared" si="79"/>
        <v>5</v>
      </c>
      <c r="H194" s="9">
        <f t="shared" si="79"/>
        <v>-1</v>
      </c>
      <c r="I194" s="8">
        <f t="shared" si="79"/>
        <v>-3</v>
      </c>
      <c r="J194" s="8">
        <f t="shared" si="79"/>
        <v>-1</v>
      </c>
      <c r="K194" s="9">
        <f t="shared" si="79"/>
        <v>-2</v>
      </c>
    </row>
    <row r="195" spans="2:11" ht="12">
      <c r="B195" s="24" t="s">
        <v>11</v>
      </c>
      <c r="C195" s="28">
        <f aca="true" t="shared" si="80" ref="C195:K195">C153-C174</f>
        <v>0</v>
      </c>
      <c r="D195" s="8">
        <f t="shared" si="80"/>
        <v>4</v>
      </c>
      <c r="E195" s="9">
        <f t="shared" si="80"/>
        <v>-4</v>
      </c>
      <c r="F195" s="8">
        <f t="shared" si="80"/>
        <v>7</v>
      </c>
      <c r="G195" s="8">
        <f t="shared" si="80"/>
        <v>2</v>
      </c>
      <c r="H195" s="9">
        <f t="shared" si="80"/>
        <v>5</v>
      </c>
      <c r="I195" s="8">
        <f t="shared" si="80"/>
        <v>3</v>
      </c>
      <c r="J195" s="8">
        <f t="shared" si="80"/>
        <v>2</v>
      </c>
      <c r="K195" s="9">
        <f t="shared" si="80"/>
        <v>1</v>
      </c>
    </row>
    <row r="196" spans="2:11" ht="12">
      <c r="B196" s="24" t="s">
        <v>12</v>
      </c>
      <c r="C196" s="28">
        <f aca="true" t="shared" si="81" ref="C196:K196">C154-C175</f>
        <v>4</v>
      </c>
      <c r="D196" s="8">
        <f t="shared" si="81"/>
        <v>3</v>
      </c>
      <c r="E196" s="9">
        <f t="shared" si="81"/>
        <v>1</v>
      </c>
      <c r="F196" s="8">
        <f t="shared" si="81"/>
        <v>2</v>
      </c>
      <c r="G196" s="8">
        <f t="shared" si="81"/>
        <v>0</v>
      </c>
      <c r="H196" s="9">
        <f t="shared" si="81"/>
        <v>2</v>
      </c>
      <c r="I196" s="8">
        <f t="shared" si="81"/>
        <v>-5</v>
      </c>
      <c r="J196" s="8">
        <f t="shared" si="81"/>
        <v>-4</v>
      </c>
      <c r="K196" s="9">
        <f t="shared" si="81"/>
        <v>-1</v>
      </c>
    </row>
    <row r="197" spans="2:11" ht="12">
      <c r="B197" s="24" t="s">
        <v>13</v>
      </c>
      <c r="C197" s="28">
        <f aca="true" t="shared" si="82" ref="C197:K197">C155-C176</f>
        <v>9</v>
      </c>
      <c r="D197" s="8">
        <f t="shared" si="82"/>
        <v>7</v>
      </c>
      <c r="E197" s="9">
        <f t="shared" si="82"/>
        <v>2</v>
      </c>
      <c r="F197" s="8">
        <f t="shared" si="82"/>
        <v>-3</v>
      </c>
      <c r="G197" s="8">
        <f t="shared" si="82"/>
        <v>-1</v>
      </c>
      <c r="H197" s="9">
        <f t="shared" si="82"/>
        <v>-2</v>
      </c>
      <c r="I197" s="8">
        <f t="shared" si="82"/>
        <v>0</v>
      </c>
      <c r="J197" s="8">
        <f t="shared" si="82"/>
        <v>0</v>
      </c>
      <c r="K197" s="9">
        <f t="shared" si="82"/>
        <v>0</v>
      </c>
    </row>
    <row r="198" spans="2:11" ht="12">
      <c r="B198" s="24" t="s">
        <v>14</v>
      </c>
      <c r="C198" s="28">
        <f aca="true" t="shared" si="83" ref="C198:K198">C156-C177</f>
        <v>-8</v>
      </c>
      <c r="D198" s="8">
        <f t="shared" si="83"/>
        <v>-6</v>
      </c>
      <c r="E198" s="9">
        <f t="shared" si="83"/>
        <v>-2</v>
      </c>
      <c r="F198" s="8">
        <f t="shared" si="83"/>
        <v>0</v>
      </c>
      <c r="G198" s="8">
        <f t="shared" si="83"/>
        <v>1</v>
      </c>
      <c r="H198" s="9">
        <f t="shared" si="83"/>
        <v>-1</v>
      </c>
      <c r="I198" s="8">
        <f t="shared" si="83"/>
        <v>2</v>
      </c>
      <c r="J198" s="8">
        <f t="shared" si="83"/>
        <v>2</v>
      </c>
      <c r="K198" s="9">
        <f t="shared" si="83"/>
        <v>0</v>
      </c>
    </row>
    <row r="199" spans="2:11" ht="12">
      <c r="B199" s="24" t="s">
        <v>15</v>
      </c>
      <c r="C199" s="28">
        <f aca="true" t="shared" si="84" ref="C199:K199">C157-C178</f>
        <v>6</v>
      </c>
      <c r="D199" s="8">
        <f t="shared" si="84"/>
        <v>7</v>
      </c>
      <c r="E199" s="9">
        <f t="shared" si="84"/>
        <v>-1</v>
      </c>
      <c r="F199" s="8">
        <f t="shared" si="84"/>
        <v>1</v>
      </c>
      <c r="G199" s="8">
        <f t="shared" si="84"/>
        <v>3</v>
      </c>
      <c r="H199" s="9">
        <f t="shared" si="84"/>
        <v>-2</v>
      </c>
      <c r="I199" s="8">
        <f t="shared" si="84"/>
        <v>0</v>
      </c>
      <c r="J199" s="8">
        <f t="shared" si="84"/>
        <v>0</v>
      </c>
      <c r="K199" s="9">
        <f t="shared" si="84"/>
        <v>0</v>
      </c>
    </row>
    <row r="200" spans="2:11" ht="12">
      <c r="B200" s="24" t="s">
        <v>16</v>
      </c>
      <c r="C200" s="28">
        <f aca="true" t="shared" si="85" ref="C200:K200">C158-C179</f>
        <v>-3</v>
      </c>
      <c r="D200" s="8">
        <f t="shared" si="85"/>
        <v>-1</v>
      </c>
      <c r="E200" s="9">
        <f t="shared" si="85"/>
        <v>-2</v>
      </c>
      <c r="F200" s="8">
        <f t="shared" si="85"/>
        <v>0</v>
      </c>
      <c r="G200" s="8">
        <f t="shared" si="85"/>
        <v>-1</v>
      </c>
      <c r="H200" s="9">
        <f t="shared" si="85"/>
        <v>1</v>
      </c>
      <c r="I200" s="8">
        <f t="shared" si="85"/>
        <v>-3</v>
      </c>
      <c r="J200" s="8">
        <f t="shared" si="85"/>
        <v>0</v>
      </c>
      <c r="K200" s="9">
        <f t="shared" si="85"/>
        <v>-3</v>
      </c>
    </row>
    <row r="201" spans="2:11" ht="12">
      <c r="B201" s="24" t="s">
        <v>17</v>
      </c>
      <c r="C201" s="28">
        <f aca="true" t="shared" si="86" ref="C201:K201">C159-C180</f>
        <v>8</v>
      </c>
      <c r="D201" s="8">
        <f t="shared" si="86"/>
        <v>4</v>
      </c>
      <c r="E201" s="9">
        <f t="shared" si="86"/>
        <v>4</v>
      </c>
      <c r="F201" s="8">
        <f t="shared" si="86"/>
        <v>1</v>
      </c>
      <c r="G201" s="8">
        <f t="shared" si="86"/>
        <v>1</v>
      </c>
      <c r="H201" s="9">
        <f t="shared" si="86"/>
        <v>0</v>
      </c>
      <c r="I201" s="8">
        <f t="shared" si="86"/>
        <v>-4</v>
      </c>
      <c r="J201" s="8">
        <f t="shared" si="86"/>
        <v>-3</v>
      </c>
      <c r="K201" s="9">
        <f t="shared" si="86"/>
        <v>-1</v>
      </c>
    </row>
    <row r="202" spans="2:11" ht="12">
      <c r="B202" s="24" t="s">
        <v>18</v>
      </c>
      <c r="C202" s="28">
        <f aca="true" t="shared" si="87" ref="C202:K202">C160-C181</f>
        <v>0</v>
      </c>
      <c r="D202" s="8">
        <f t="shared" si="87"/>
        <v>0</v>
      </c>
      <c r="E202" s="9">
        <f t="shared" si="87"/>
        <v>0</v>
      </c>
      <c r="F202" s="8">
        <f t="shared" si="87"/>
        <v>-3</v>
      </c>
      <c r="G202" s="8">
        <f t="shared" si="87"/>
        <v>-2</v>
      </c>
      <c r="H202" s="9">
        <f t="shared" si="87"/>
        <v>-1</v>
      </c>
      <c r="I202" s="8">
        <f t="shared" si="87"/>
        <v>-2</v>
      </c>
      <c r="J202" s="8">
        <f t="shared" si="87"/>
        <v>0</v>
      </c>
      <c r="K202" s="9">
        <f t="shared" si="87"/>
        <v>-2</v>
      </c>
    </row>
    <row r="203" spans="2:11" ht="12.75" thickBot="1">
      <c r="B203" s="25" t="s">
        <v>22</v>
      </c>
      <c r="C203" s="29">
        <f aca="true" t="shared" si="88" ref="C203:K203">C161-C182</f>
        <v>0</v>
      </c>
      <c r="D203" s="10">
        <f t="shared" si="88"/>
        <v>0</v>
      </c>
      <c r="E203" s="11">
        <f t="shared" si="88"/>
        <v>0</v>
      </c>
      <c r="F203" s="10">
        <f t="shared" si="88"/>
        <v>-1</v>
      </c>
      <c r="G203" s="10">
        <f t="shared" si="88"/>
        <v>0</v>
      </c>
      <c r="H203" s="11">
        <f t="shared" si="88"/>
        <v>-1</v>
      </c>
      <c r="I203" s="10">
        <f t="shared" si="88"/>
        <v>1</v>
      </c>
      <c r="J203" s="10">
        <f t="shared" si="88"/>
        <v>0</v>
      </c>
      <c r="K203" s="11">
        <f t="shared" si="88"/>
        <v>1</v>
      </c>
    </row>
    <row r="204" spans="3:11" ht="12"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3:11" ht="12"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3:11" ht="12.75" thickBot="1">
      <c r="C206" s="14"/>
      <c r="D206" s="14"/>
      <c r="E206" s="14"/>
      <c r="F206" s="14"/>
      <c r="G206" s="14"/>
      <c r="H206" s="14"/>
      <c r="I206" s="14"/>
      <c r="J206" s="14"/>
      <c r="K206" s="22" t="s">
        <v>50</v>
      </c>
    </row>
    <row r="207" spans="1:13" ht="13.5">
      <c r="A207" s="3"/>
      <c r="B207" s="96" t="s">
        <v>23</v>
      </c>
      <c r="C207" s="98" t="s">
        <v>37</v>
      </c>
      <c r="D207" s="99"/>
      <c r="E207" s="100"/>
      <c r="F207" s="99" t="s">
        <v>38</v>
      </c>
      <c r="G207" s="99"/>
      <c r="H207" s="100"/>
      <c r="I207" s="99" t="s">
        <v>39</v>
      </c>
      <c r="J207" s="99"/>
      <c r="K207" s="100"/>
      <c r="L207" s="3"/>
      <c r="M207" s="3"/>
    </row>
    <row r="208" spans="1:13" ht="14.25" thickBot="1">
      <c r="A208" s="3"/>
      <c r="B208" s="97"/>
      <c r="C208" s="36" t="s">
        <v>19</v>
      </c>
      <c r="D208" s="37" t="s">
        <v>20</v>
      </c>
      <c r="E208" s="38" t="s">
        <v>21</v>
      </c>
      <c r="F208" s="37" t="s">
        <v>19</v>
      </c>
      <c r="G208" s="37" t="s">
        <v>20</v>
      </c>
      <c r="H208" s="38" t="s">
        <v>21</v>
      </c>
      <c r="I208" s="37" t="s">
        <v>19</v>
      </c>
      <c r="J208" s="37" t="s">
        <v>20</v>
      </c>
      <c r="K208" s="38" t="s">
        <v>21</v>
      </c>
      <c r="L208" s="3"/>
      <c r="M208" s="3"/>
    </row>
    <row r="209" spans="1:13" ht="13.5">
      <c r="A209" s="3"/>
      <c r="B209" s="32" t="s">
        <v>24</v>
      </c>
      <c r="C209" s="33">
        <f>SUM(D209:E209)</f>
        <v>201</v>
      </c>
      <c r="D209" s="34">
        <f>SUM(D210:D229)</f>
        <v>97</v>
      </c>
      <c r="E209" s="35">
        <f>SUM(E210:E229)</f>
        <v>104</v>
      </c>
      <c r="F209" s="34">
        <f>SUM(G209:H209)</f>
        <v>357</v>
      </c>
      <c r="G209" s="34">
        <f>SUM(G210:G229)</f>
        <v>190</v>
      </c>
      <c r="H209" s="35">
        <f>SUM(H210:H229)</f>
        <v>167</v>
      </c>
      <c r="I209" s="34">
        <f>SUM(J209:K209)</f>
        <v>172</v>
      </c>
      <c r="J209" s="34">
        <f>SUM(J210:J229)</f>
        <v>91</v>
      </c>
      <c r="K209" s="35">
        <f>SUM(K210:K229)</f>
        <v>81</v>
      </c>
      <c r="L209" s="3"/>
      <c r="M209" s="3"/>
    </row>
    <row r="210" spans="2:11" ht="12">
      <c r="B210" s="24" t="s">
        <v>0</v>
      </c>
      <c r="C210" s="28">
        <f aca="true" t="shared" si="89" ref="C210:C229">D210+E210</f>
        <v>29</v>
      </c>
      <c r="D210" s="15">
        <v>16</v>
      </c>
      <c r="E210" s="16">
        <v>13</v>
      </c>
      <c r="F210" s="28">
        <f aca="true" t="shared" si="90" ref="F210:F229">G210+H210</f>
        <v>30</v>
      </c>
      <c r="G210" s="15">
        <v>16</v>
      </c>
      <c r="H210" s="16">
        <v>14</v>
      </c>
      <c r="I210" s="28">
        <f aca="true" t="shared" si="91" ref="I210:I229">J210+K210</f>
        <v>14</v>
      </c>
      <c r="J210" s="15">
        <v>7</v>
      </c>
      <c r="K210" s="16">
        <v>7</v>
      </c>
    </row>
    <row r="211" spans="2:11" ht="12">
      <c r="B211" s="24" t="s">
        <v>1</v>
      </c>
      <c r="C211" s="28">
        <f t="shared" si="89"/>
        <v>13</v>
      </c>
      <c r="D211" s="15">
        <v>7</v>
      </c>
      <c r="E211" s="16">
        <v>6</v>
      </c>
      <c r="F211" s="28">
        <f t="shared" si="90"/>
        <v>10</v>
      </c>
      <c r="G211" s="15">
        <v>6</v>
      </c>
      <c r="H211" s="16">
        <v>4</v>
      </c>
      <c r="I211" s="28">
        <f t="shared" si="91"/>
        <v>3</v>
      </c>
      <c r="J211" s="15">
        <v>0</v>
      </c>
      <c r="K211" s="16">
        <v>3</v>
      </c>
    </row>
    <row r="212" spans="2:11" ht="12">
      <c r="B212" s="24" t="s">
        <v>2</v>
      </c>
      <c r="C212" s="28">
        <f t="shared" si="89"/>
        <v>5</v>
      </c>
      <c r="D212" s="15">
        <v>3</v>
      </c>
      <c r="E212" s="16">
        <v>2</v>
      </c>
      <c r="F212" s="28">
        <f t="shared" si="90"/>
        <v>8</v>
      </c>
      <c r="G212" s="15">
        <v>3</v>
      </c>
      <c r="H212" s="16">
        <v>5</v>
      </c>
      <c r="I212" s="28">
        <f t="shared" si="91"/>
        <v>3</v>
      </c>
      <c r="J212" s="15">
        <v>1</v>
      </c>
      <c r="K212" s="16">
        <v>2</v>
      </c>
    </row>
    <row r="213" spans="2:11" ht="12">
      <c r="B213" s="24" t="s">
        <v>3</v>
      </c>
      <c r="C213" s="28">
        <f t="shared" si="89"/>
        <v>14</v>
      </c>
      <c r="D213" s="15">
        <v>7</v>
      </c>
      <c r="E213" s="16">
        <v>7</v>
      </c>
      <c r="F213" s="28">
        <f t="shared" si="90"/>
        <v>15</v>
      </c>
      <c r="G213" s="15">
        <v>8</v>
      </c>
      <c r="H213" s="16">
        <v>7</v>
      </c>
      <c r="I213" s="28">
        <f t="shared" si="91"/>
        <v>8</v>
      </c>
      <c r="J213" s="15">
        <v>4</v>
      </c>
      <c r="K213" s="16">
        <v>4</v>
      </c>
    </row>
    <row r="214" spans="2:11" ht="12">
      <c r="B214" s="24" t="s">
        <v>4</v>
      </c>
      <c r="C214" s="28">
        <f t="shared" si="89"/>
        <v>22</v>
      </c>
      <c r="D214" s="15">
        <v>11</v>
      </c>
      <c r="E214" s="16">
        <v>11</v>
      </c>
      <c r="F214" s="28">
        <f t="shared" si="90"/>
        <v>47</v>
      </c>
      <c r="G214" s="15">
        <v>23</v>
      </c>
      <c r="H214" s="16">
        <v>24</v>
      </c>
      <c r="I214" s="28">
        <f t="shared" si="91"/>
        <v>23</v>
      </c>
      <c r="J214" s="15">
        <v>8</v>
      </c>
      <c r="K214" s="16">
        <v>15</v>
      </c>
    </row>
    <row r="215" spans="2:11" ht="12">
      <c r="B215" s="24" t="s">
        <v>5</v>
      </c>
      <c r="C215" s="28">
        <f t="shared" si="89"/>
        <v>29</v>
      </c>
      <c r="D215" s="15">
        <v>9</v>
      </c>
      <c r="E215" s="16">
        <v>20</v>
      </c>
      <c r="F215" s="28">
        <f t="shared" si="90"/>
        <v>56</v>
      </c>
      <c r="G215" s="15">
        <v>32</v>
      </c>
      <c r="H215" s="16">
        <v>24</v>
      </c>
      <c r="I215" s="28">
        <f t="shared" si="91"/>
        <v>32</v>
      </c>
      <c r="J215" s="15">
        <v>18</v>
      </c>
      <c r="K215" s="16">
        <v>14</v>
      </c>
    </row>
    <row r="216" spans="2:11" ht="12">
      <c r="B216" s="24" t="s">
        <v>6</v>
      </c>
      <c r="C216" s="28">
        <f t="shared" si="89"/>
        <v>35</v>
      </c>
      <c r="D216" s="15">
        <v>10</v>
      </c>
      <c r="E216" s="16">
        <v>25</v>
      </c>
      <c r="F216" s="28">
        <f t="shared" si="90"/>
        <v>52</v>
      </c>
      <c r="G216" s="15">
        <v>28</v>
      </c>
      <c r="H216" s="16">
        <v>24</v>
      </c>
      <c r="I216" s="28">
        <f t="shared" si="91"/>
        <v>28</v>
      </c>
      <c r="J216" s="15">
        <v>15</v>
      </c>
      <c r="K216" s="16">
        <v>13</v>
      </c>
    </row>
    <row r="217" spans="2:11" ht="12">
      <c r="B217" s="24" t="s">
        <v>7</v>
      </c>
      <c r="C217" s="28">
        <f t="shared" si="89"/>
        <v>14</v>
      </c>
      <c r="D217" s="15">
        <v>8</v>
      </c>
      <c r="E217" s="16">
        <v>6</v>
      </c>
      <c r="F217" s="28">
        <f t="shared" si="90"/>
        <v>43</v>
      </c>
      <c r="G217" s="15">
        <v>22</v>
      </c>
      <c r="H217" s="16">
        <v>21</v>
      </c>
      <c r="I217" s="28">
        <f t="shared" si="91"/>
        <v>16</v>
      </c>
      <c r="J217" s="15">
        <v>4</v>
      </c>
      <c r="K217" s="16">
        <v>12</v>
      </c>
    </row>
    <row r="218" spans="2:11" ht="12">
      <c r="B218" s="24" t="s">
        <v>8</v>
      </c>
      <c r="C218" s="28">
        <f t="shared" si="89"/>
        <v>18</v>
      </c>
      <c r="D218" s="15">
        <v>9</v>
      </c>
      <c r="E218" s="16">
        <v>9</v>
      </c>
      <c r="F218" s="28">
        <f t="shared" si="90"/>
        <v>19</v>
      </c>
      <c r="G218" s="15">
        <v>12</v>
      </c>
      <c r="H218" s="16">
        <v>7</v>
      </c>
      <c r="I218" s="28">
        <f t="shared" si="91"/>
        <v>9</v>
      </c>
      <c r="J218" s="15">
        <v>9</v>
      </c>
      <c r="K218" s="16">
        <v>0</v>
      </c>
    </row>
    <row r="219" spans="2:11" ht="12">
      <c r="B219" s="24" t="s">
        <v>9</v>
      </c>
      <c r="C219" s="28">
        <f t="shared" si="89"/>
        <v>6</v>
      </c>
      <c r="D219" s="15">
        <v>3</v>
      </c>
      <c r="E219" s="16">
        <v>3</v>
      </c>
      <c r="F219" s="28">
        <f t="shared" si="90"/>
        <v>25</v>
      </c>
      <c r="G219" s="15">
        <v>11</v>
      </c>
      <c r="H219" s="16">
        <v>14</v>
      </c>
      <c r="I219" s="28">
        <f t="shared" si="91"/>
        <v>9</v>
      </c>
      <c r="J219" s="15">
        <v>8</v>
      </c>
      <c r="K219" s="16">
        <v>1</v>
      </c>
    </row>
    <row r="220" spans="2:11" ht="12">
      <c r="B220" s="24" t="s">
        <v>10</v>
      </c>
      <c r="C220" s="28">
        <f t="shared" si="89"/>
        <v>5</v>
      </c>
      <c r="D220" s="15">
        <v>4</v>
      </c>
      <c r="E220" s="16">
        <v>1</v>
      </c>
      <c r="F220" s="28">
        <f t="shared" si="90"/>
        <v>9</v>
      </c>
      <c r="G220" s="15">
        <v>8</v>
      </c>
      <c r="H220" s="16">
        <v>1</v>
      </c>
      <c r="I220" s="28">
        <f t="shared" si="91"/>
        <v>2</v>
      </c>
      <c r="J220" s="15">
        <v>2</v>
      </c>
      <c r="K220" s="16">
        <v>0</v>
      </c>
    </row>
    <row r="221" spans="2:11" ht="12">
      <c r="B221" s="24" t="s">
        <v>11</v>
      </c>
      <c r="C221" s="28">
        <f t="shared" si="89"/>
        <v>4</v>
      </c>
      <c r="D221" s="15">
        <v>4</v>
      </c>
      <c r="E221" s="16">
        <v>0</v>
      </c>
      <c r="F221" s="28">
        <f t="shared" si="90"/>
        <v>11</v>
      </c>
      <c r="G221" s="15">
        <v>8</v>
      </c>
      <c r="H221" s="16">
        <v>3</v>
      </c>
      <c r="I221" s="28">
        <f t="shared" si="91"/>
        <v>9</v>
      </c>
      <c r="J221" s="15">
        <v>4</v>
      </c>
      <c r="K221" s="16">
        <v>5</v>
      </c>
    </row>
    <row r="222" spans="2:11" ht="12">
      <c r="B222" s="24" t="s">
        <v>12</v>
      </c>
      <c r="C222" s="28">
        <f t="shared" si="89"/>
        <v>3</v>
      </c>
      <c r="D222" s="15">
        <v>2</v>
      </c>
      <c r="E222" s="16">
        <v>1</v>
      </c>
      <c r="F222" s="28">
        <f t="shared" si="90"/>
        <v>7</v>
      </c>
      <c r="G222" s="15">
        <v>2</v>
      </c>
      <c r="H222" s="16">
        <v>5</v>
      </c>
      <c r="I222" s="28">
        <f t="shared" si="91"/>
        <v>5</v>
      </c>
      <c r="J222" s="15">
        <v>4</v>
      </c>
      <c r="K222" s="16">
        <v>1</v>
      </c>
    </row>
    <row r="223" spans="2:11" ht="12">
      <c r="B223" s="24" t="s">
        <v>13</v>
      </c>
      <c r="C223" s="28">
        <f t="shared" si="89"/>
        <v>1</v>
      </c>
      <c r="D223" s="15">
        <v>1</v>
      </c>
      <c r="E223" s="16">
        <v>0</v>
      </c>
      <c r="F223" s="28">
        <f t="shared" si="90"/>
        <v>5</v>
      </c>
      <c r="G223" s="15">
        <v>4</v>
      </c>
      <c r="H223" s="16">
        <v>1</v>
      </c>
      <c r="I223" s="28">
        <f t="shared" si="91"/>
        <v>6</v>
      </c>
      <c r="J223" s="15">
        <v>3</v>
      </c>
      <c r="K223" s="16">
        <v>3</v>
      </c>
    </row>
    <row r="224" spans="2:11" ht="12">
      <c r="B224" s="24" t="s">
        <v>14</v>
      </c>
      <c r="C224" s="28">
        <f t="shared" si="89"/>
        <v>1</v>
      </c>
      <c r="D224" s="15">
        <v>1</v>
      </c>
      <c r="E224" s="16">
        <v>0</v>
      </c>
      <c r="F224" s="28">
        <f t="shared" si="90"/>
        <v>0</v>
      </c>
      <c r="G224" s="15">
        <v>0</v>
      </c>
      <c r="H224" s="16">
        <v>0</v>
      </c>
      <c r="I224" s="28">
        <f t="shared" si="91"/>
        <v>1</v>
      </c>
      <c r="J224" s="15">
        <v>1</v>
      </c>
      <c r="K224" s="16">
        <v>0</v>
      </c>
    </row>
    <row r="225" spans="2:11" ht="12">
      <c r="B225" s="24" t="s">
        <v>15</v>
      </c>
      <c r="C225" s="28">
        <f t="shared" si="89"/>
        <v>0</v>
      </c>
      <c r="D225" s="15">
        <v>0</v>
      </c>
      <c r="E225" s="16">
        <v>0</v>
      </c>
      <c r="F225" s="28">
        <f t="shared" si="90"/>
        <v>5</v>
      </c>
      <c r="G225" s="15">
        <v>4</v>
      </c>
      <c r="H225" s="16">
        <v>1</v>
      </c>
      <c r="I225" s="28">
        <f t="shared" si="91"/>
        <v>0</v>
      </c>
      <c r="J225" s="15">
        <v>0</v>
      </c>
      <c r="K225" s="16">
        <v>0</v>
      </c>
    </row>
    <row r="226" spans="2:11" ht="12">
      <c r="B226" s="24" t="s">
        <v>16</v>
      </c>
      <c r="C226" s="28">
        <f t="shared" si="89"/>
        <v>0</v>
      </c>
      <c r="D226" s="15">
        <v>0</v>
      </c>
      <c r="E226" s="16">
        <v>0</v>
      </c>
      <c r="F226" s="28">
        <f t="shared" si="90"/>
        <v>3</v>
      </c>
      <c r="G226" s="15">
        <v>0</v>
      </c>
      <c r="H226" s="16">
        <v>3</v>
      </c>
      <c r="I226" s="28">
        <f t="shared" si="91"/>
        <v>2</v>
      </c>
      <c r="J226" s="15">
        <v>1</v>
      </c>
      <c r="K226" s="16">
        <v>1</v>
      </c>
    </row>
    <row r="227" spans="2:11" ht="12">
      <c r="B227" s="24" t="s">
        <v>17</v>
      </c>
      <c r="C227" s="28">
        <f t="shared" si="89"/>
        <v>1</v>
      </c>
      <c r="D227" s="15">
        <v>1</v>
      </c>
      <c r="E227" s="16">
        <v>0</v>
      </c>
      <c r="F227" s="28">
        <f t="shared" si="90"/>
        <v>6</v>
      </c>
      <c r="G227" s="15">
        <v>3</v>
      </c>
      <c r="H227" s="16">
        <v>3</v>
      </c>
      <c r="I227" s="28">
        <f t="shared" si="91"/>
        <v>0</v>
      </c>
      <c r="J227" s="15">
        <v>0</v>
      </c>
      <c r="K227" s="16">
        <v>0</v>
      </c>
    </row>
    <row r="228" spans="2:11" ht="12">
      <c r="B228" s="24" t="s">
        <v>18</v>
      </c>
      <c r="C228" s="28">
        <f t="shared" si="89"/>
        <v>1</v>
      </c>
      <c r="D228" s="15">
        <v>1</v>
      </c>
      <c r="E228" s="16">
        <v>0</v>
      </c>
      <c r="F228" s="28">
        <f t="shared" si="90"/>
        <v>5</v>
      </c>
      <c r="G228" s="15">
        <v>0</v>
      </c>
      <c r="H228" s="16">
        <v>5</v>
      </c>
      <c r="I228" s="28">
        <f t="shared" si="91"/>
        <v>2</v>
      </c>
      <c r="J228" s="15">
        <v>2</v>
      </c>
      <c r="K228" s="16">
        <v>0</v>
      </c>
    </row>
    <row r="229" spans="2:11" ht="12.75" thickBot="1">
      <c r="B229" s="25" t="s">
        <v>22</v>
      </c>
      <c r="C229" s="28">
        <f t="shared" si="89"/>
        <v>0</v>
      </c>
      <c r="D229" s="17">
        <v>0</v>
      </c>
      <c r="E229" s="18">
        <v>0</v>
      </c>
      <c r="F229" s="28">
        <f t="shared" si="90"/>
        <v>1</v>
      </c>
      <c r="G229" s="17">
        <v>0</v>
      </c>
      <c r="H229" s="18">
        <v>1</v>
      </c>
      <c r="I229" s="28">
        <f t="shared" si="91"/>
        <v>0</v>
      </c>
      <c r="J229" s="17">
        <v>0</v>
      </c>
      <c r="K229" s="18">
        <v>0</v>
      </c>
    </row>
    <row r="230" spans="2:11" ht="12">
      <c r="B230" s="26" t="s">
        <v>25</v>
      </c>
      <c r="C230" s="31">
        <f>SUM(D230:E230)</f>
        <v>234</v>
      </c>
      <c r="D230" s="19">
        <f>SUM(D231:D250)</f>
        <v>122</v>
      </c>
      <c r="E230" s="20">
        <f>SUM(E231:E250)</f>
        <v>112</v>
      </c>
      <c r="F230" s="19">
        <f>SUM(G230:H230)</f>
        <v>471</v>
      </c>
      <c r="G230" s="19">
        <f>SUM(G231:G250)</f>
        <v>229</v>
      </c>
      <c r="H230" s="20">
        <f>SUM(H231:H250)</f>
        <v>242</v>
      </c>
      <c r="I230" s="19">
        <f>SUM(J230:K230)</f>
        <v>177</v>
      </c>
      <c r="J230" s="19">
        <f>SUM(J231:J250)</f>
        <v>80</v>
      </c>
      <c r="K230" s="20">
        <f>SUM(K231:K250)</f>
        <v>97</v>
      </c>
    </row>
    <row r="231" spans="2:11" ht="12">
      <c r="B231" s="24" t="s">
        <v>0</v>
      </c>
      <c r="C231" s="28">
        <f aca="true" t="shared" si="92" ref="C231:C250">D231+E231</f>
        <v>14</v>
      </c>
      <c r="D231" s="15">
        <v>9</v>
      </c>
      <c r="E231" s="16">
        <v>5</v>
      </c>
      <c r="F231" s="28">
        <f aca="true" t="shared" si="93" ref="F231:F250">G231+H231</f>
        <v>23</v>
      </c>
      <c r="G231" s="15">
        <v>13</v>
      </c>
      <c r="H231" s="16">
        <v>10</v>
      </c>
      <c r="I231" s="28">
        <f aca="true" t="shared" si="94" ref="I231:I250">J231+K231</f>
        <v>12</v>
      </c>
      <c r="J231" s="15">
        <v>5</v>
      </c>
      <c r="K231" s="16">
        <v>7</v>
      </c>
    </row>
    <row r="232" spans="2:11" ht="12">
      <c r="B232" s="24" t="s">
        <v>1</v>
      </c>
      <c r="C232" s="28">
        <f t="shared" si="92"/>
        <v>11</v>
      </c>
      <c r="D232" s="15">
        <v>3</v>
      </c>
      <c r="E232" s="16">
        <v>8</v>
      </c>
      <c r="F232" s="28">
        <f t="shared" si="93"/>
        <v>13</v>
      </c>
      <c r="G232" s="15">
        <v>4</v>
      </c>
      <c r="H232" s="16">
        <v>9</v>
      </c>
      <c r="I232" s="28">
        <f t="shared" si="94"/>
        <v>6</v>
      </c>
      <c r="J232" s="15">
        <v>2</v>
      </c>
      <c r="K232" s="16">
        <v>4</v>
      </c>
    </row>
    <row r="233" spans="2:11" ht="12">
      <c r="B233" s="24" t="s">
        <v>2</v>
      </c>
      <c r="C233" s="28">
        <f t="shared" si="92"/>
        <v>3</v>
      </c>
      <c r="D233" s="15">
        <v>1</v>
      </c>
      <c r="E233" s="16">
        <v>2</v>
      </c>
      <c r="F233" s="28">
        <f t="shared" si="93"/>
        <v>9</v>
      </c>
      <c r="G233" s="15">
        <v>6</v>
      </c>
      <c r="H233" s="16">
        <v>3</v>
      </c>
      <c r="I233" s="28">
        <f t="shared" si="94"/>
        <v>0</v>
      </c>
      <c r="J233" s="15">
        <v>0</v>
      </c>
      <c r="K233" s="16">
        <v>0</v>
      </c>
    </row>
    <row r="234" spans="2:11" ht="12">
      <c r="B234" s="24" t="s">
        <v>3</v>
      </c>
      <c r="C234" s="28">
        <f t="shared" si="92"/>
        <v>9</v>
      </c>
      <c r="D234" s="15">
        <v>4</v>
      </c>
      <c r="E234" s="16">
        <v>5</v>
      </c>
      <c r="F234" s="28">
        <f t="shared" si="93"/>
        <v>40</v>
      </c>
      <c r="G234" s="15">
        <v>23</v>
      </c>
      <c r="H234" s="16">
        <v>17</v>
      </c>
      <c r="I234" s="28">
        <f t="shared" si="94"/>
        <v>13</v>
      </c>
      <c r="J234" s="15">
        <v>7</v>
      </c>
      <c r="K234" s="16">
        <v>6</v>
      </c>
    </row>
    <row r="235" spans="2:11" ht="12">
      <c r="B235" s="24" t="s">
        <v>4</v>
      </c>
      <c r="C235" s="28">
        <f t="shared" si="92"/>
        <v>39</v>
      </c>
      <c r="D235" s="15">
        <v>23</v>
      </c>
      <c r="E235" s="16">
        <v>16</v>
      </c>
      <c r="F235" s="28">
        <f t="shared" si="93"/>
        <v>86</v>
      </c>
      <c r="G235" s="15">
        <v>38</v>
      </c>
      <c r="H235" s="16">
        <v>48</v>
      </c>
      <c r="I235" s="28">
        <f t="shared" si="94"/>
        <v>38</v>
      </c>
      <c r="J235" s="15">
        <v>14</v>
      </c>
      <c r="K235" s="16">
        <v>24</v>
      </c>
    </row>
    <row r="236" spans="2:11" ht="12">
      <c r="B236" s="24" t="s">
        <v>5</v>
      </c>
      <c r="C236" s="28">
        <f t="shared" si="92"/>
        <v>40</v>
      </c>
      <c r="D236" s="15">
        <v>16</v>
      </c>
      <c r="E236" s="16">
        <v>24</v>
      </c>
      <c r="F236" s="28">
        <f t="shared" si="93"/>
        <v>82</v>
      </c>
      <c r="G236" s="15">
        <v>38</v>
      </c>
      <c r="H236" s="16">
        <v>44</v>
      </c>
      <c r="I236" s="28">
        <f t="shared" si="94"/>
        <v>32</v>
      </c>
      <c r="J236" s="15">
        <v>16</v>
      </c>
      <c r="K236" s="16">
        <v>16</v>
      </c>
    </row>
    <row r="237" spans="2:11" ht="12">
      <c r="B237" s="24" t="s">
        <v>6</v>
      </c>
      <c r="C237" s="28">
        <f t="shared" si="92"/>
        <v>32</v>
      </c>
      <c r="D237" s="15">
        <v>19</v>
      </c>
      <c r="E237" s="16">
        <v>13</v>
      </c>
      <c r="F237" s="28">
        <f t="shared" si="93"/>
        <v>65</v>
      </c>
      <c r="G237" s="15">
        <v>31</v>
      </c>
      <c r="H237" s="16">
        <v>34</v>
      </c>
      <c r="I237" s="28">
        <f t="shared" si="94"/>
        <v>25</v>
      </c>
      <c r="J237" s="15">
        <v>7</v>
      </c>
      <c r="K237" s="16">
        <v>18</v>
      </c>
    </row>
    <row r="238" spans="2:11" ht="12">
      <c r="B238" s="24" t="s">
        <v>7</v>
      </c>
      <c r="C238" s="28">
        <f t="shared" si="92"/>
        <v>28</v>
      </c>
      <c r="D238" s="15">
        <v>15</v>
      </c>
      <c r="E238" s="16">
        <v>13</v>
      </c>
      <c r="F238" s="28">
        <f t="shared" si="93"/>
        <v>46</v>
      </c>
      <c r="G238" s="15">
        <v>29</v>
      </c>
      <c r="H238" s="16">
        <v>17</v>
      </c>
      <c r="I238" s="28">
        <f t="shared" si="94"/>
        <v>17</v>
      </c>
      <c r="J238" s="15">
        <v>8</v>
      </c>
      <c r="K238" s="16">
        <v>9</v>
      </c>
    </row>
    <row r="239" spans="2:11" ht="12">
      <c r="B239" s="24" t="s">
        <v>8</v>
      </c>
      <c r="C239" s="28">
        <f t="shared" si="92"/>
        <v>12</v>
      </c>
      <c r="D239" s="15">
        <v>5</v>
      </c>
      <c r="E239" s="16">
        <v>7</v>
      </c>
      <c r="F239" s="28">
        <f t="shared" si="93"/>
        <v>23</v>
      </c>
      <c r="G239" s="15">
        <v>9</v>
      </c>
      <c r="H239" s="16">
        <v>14</v>
      </c>
      <c r="I239" s="28">
        <f t="shared" si="94"/>
        <v>3</v>
      </c>
      <c r="J239" s="15">
        <v>2</v>
      </c>
      <c r="K239" s="16">
        <v>1</v>
      </c>
    </row>
    <row r="240" spans="2:11" ht="12">
      <c r="B240" s="24" t="s">
        <v>9</v>
      </c>
      <c r="C240" s="28">
        <f t="shared" si="92"/>
        <v>7</v>
      </c>
      <c r="D240" s="15">
        <v>3</v>
      </c>
      <c r="E240" s="16">
        <v>4</v>
      </c>
      <c r="F240" s="28">
        <f t="shared" si="93"/>
        <v>15</v>
      </c>
      <c r="G240" s="15">
        <v>5</v>
      </c>
      <c r="H240" s="16">
        <v>10</v>
      </c>
      <c r="I240" s="28">
        <f t="shared" si="94"/>
        <v>5</v>
      </c>
      <c r="J240" s="15">
        <v>4</v>
      </c>
      <c r="K240" s="16">
        <v>1</v>
      </c>
    </row>
    <row r="241" spans="2:11" ht="12">
      <c r="B241" s="24" t="s">
        <v>10</v>
      </c>
      <c r="C241" s="28">
        <f t="shared" si="92"/>
        <v>8</v>
      </c>
      <c r="D241" s="15">
        <v>7</v>
      </c>
      <c r="E241" s="16">
        <v>1</v>
      </c>
      <c r="F241" s="28">
        <f t="shared" si="93"/>
        <v>13</v>
      </c>
      <c r="G241" s="15">
        <v>8</v>
      </c>
      <c r="H241" s="16">
        <v>5</v>
      </c>
      <c r="I241" s="28">
        <f t="shared" si="94"/>
        <v>5</v>
      </c>
      <c r="J241" s="15">
        <v>2</v>
      </c>
      <c r="K241" s="16">
        <v>3</v>
      </c>
    </row>
    <row r="242" spans="2:11" ht="12">
      <c r="B242" s="24" t="s">
        <v>11</v>
      </c>
      <c r="C242" s="28">
        <f t="shared" si="92"/>
        <v>7</v>
      </c>
      <c r="D242" s="15">
        <v>6</v>
      </c>
      <c r="E242" s="16">
        <v>1</v>
      </c>
      <c r="F242" s="28">
        <f t="shared" si="93"/>
        <v>16</v>
      </c>
      <c r="G242" s="15">
        <v>10</v>
      </c>
      <c r="H242" s="16">
        <v>6</v>
      </c>
      <c r="I242" s="28">
        <f t="shared" si="94"/>
        <v>3</v>
      </c>
      <c r="J242" s="15">
        <v>1</v>
      </c>
      <c r="K242" s="16">
        <v>2</v>
      </c>
    </row>
    <row r="243" spans="2:11" ht="12">
      <c r="B243" s="24" t="s">
        <v>12</v>
      </c>
      <c r="C243" s="28">
        <f t="shared" si="92"/>
        <v>2</v>
      </c>
      <c r="D243" s="15">
        <v>1</v>
      </c>
      <c r="E243" s="16">
        <v>1</v>
      </c>
      <c r="F243" s="28">
        <f t="shared" si="93"/>
        <v>8</v>
      </c>
      <c r="G243" s="15">
        <v>3</v>
      </c>
      <c r="H243" s="16">
        <v>5</v>
      </c>
      <c r="I243" s="28">
        <f t="shared" si="94"/>
        <v>3</v>
      </c>
      <c r="J243" s="15">
        <v>2</v>
      </c>
      <c r="K243" s="16">
        <v>1</v>
      </c>
    </row>
    <row r="244" spans="2:11" ht="12">
      <c r="B244" s="24" t="s">
        <v>13</v>
      </c>
      <c r="C244" s="28">
        <f t="shared" si="92"/>
        <v>3</v>
      </c>
      <c r="D244" s="15">
        <v>3</v>
      </c>
      <c r="E244" s="16">
        <v>0</v>
      </c>
      <c r="F244" s="28">
        <f t="shared" si="93"/>
        <v>6</v>
      </c>
      <c r="G244" s="15">
        <v>3</v>
      </c>
      <c r="H244" s="16">
        <v>3</v>
      </c>
      <c r="I244" s="28">
        <f t="shared" si="94"/>
        <v>6</v>
      </c>
      <c r="J244" s="15">
        <v>3</v>
      </c>
      <c r="K244" s="16">
        <v>3</v>
      </c>
    </row>
    <row r="245" spans="2:11" ht="12">
      <c r="B245" s="24" t="s">
        <v>14</v>
      </c>
      <c r="C245" s="28">
        <f t="shared" si="92"/>
        <v>2</v>
      </c>
      <c r="D245" s="15">
        <v>0</v>
      </c>
      <c r="E245" s="16">
        <v>2</v>
      </c>
      <c r="F245" s="28">
        <f t="shared" si="93"/>
        <v>5</v>
      </c>
      <c r="G245" s="15">
        <v>3</v>
      </c>
      <c r="H245" s="16">
        <v>2</v>
      </c>
      <c r="I245" s="28">
        <f t="shared" si="94"/>
        <v>1</v>
      </c>
      <c r="J245" s="15">
        <v>1</v>
      </c>
      <c r="K245" s="16">
        <v>0</v>
      </c>
    </row>
    <row r="246" spans="2:11" ht="12">
      <c r="B246" s="24" t="s">
        <v>15</v>
      </c>
      <c r="C246" s="28">
        <f t="shared" si="92"/>
        <v>2</v>
      </c>
      <c r="D246" s="15">
        <v>2</v>
      </c>
      <c r="E246" s="16">
        <v>0</v>
      </c>
      <c r="F246" s="28">
        <f t="shared" si="93"/>
        <v>2</v>
      </c>
      <c r="G246" s="15">
        <v>2</v>
      </c>
      <c r="H246" s="16">
        <v>0</v>
      </c>
      <c r="I246" s="28">
        <f t="shared" si="94"/>
        <v>2</v>
      </c>
      <c r="J246" s="15">
        <v>1</v>
      </c>
      <c r="K246" s="16">
        <v>1</v>
      </c>
    </row>
    <row r="247" spans="2:11" ht="12">
      <c r="B247" s="24" t="s">
        <v>16</v>
      </c>
      <c r="C247" s="28">
        <f t="shared" si="92"/>
        <v>0</v>
      </c>
      <c r="D247" s="15">
        <v>0</v>
      </c>
      <c r="E247" s="16">
        <v>0</v>
      </c>
      <c r="F247" s="28">
        <f t="shared" si="93"/>
        <v>1</v>
      </c>
      <c r="G247" s="15">
        <v>1</v>
      </c>
      <c r="H247" s="16">
        <v>0</v>
      </c>
      <c r="I247" s="28">
        <f t="shared" si="94"/>
        <v>4</v>
      </c>
      <c r="J247" s="15">
        <v>3</v>
      </c>
      <c r="K247" s="16">
        <v>1</v>
      </c>
    </row>
    <row r="248" spans="2:11" ht="12">
      <c r="B248" s="24" t="s">
        <v>17</v>
      </c>
      <c r="C248" s="28">
        <f t="shared" si="92"/>
        <v>9</v>
      </c>
      <c r="D248" s="15">
        <v>2</v>
      </c>
      <c r="E248" s="16">
        <v>7</v>
      </c>
      <c r="F248" s="28">
        <f t="shared" si="93"/>
        <v>8</v>
      </c>
      <c r="G248" s="15">
        <v>2</v>
      </c>
      <c r="H248" s="16">
        <v>6</v>
      </c>
      <c r="I248" s="28">
        <f t="shared" si="94"/>
        <v>1</v>
      </c>
      <c r="J248" s="15">
        <v>1</v>
      </c>
      <c r="K248" s="16">
        <v>0</v>
      </c>
    </row>
    <row r="249" spans="2:11" ht="12">
      <c r="B249" s="24" t="s">
        <v>18</v>
      </c>
      <c r="C249" s="28">
        <f t="shared" si="92"/>
        <v>5</v>
      </c>
      <c r="D249" s="15">
        <v>3</v>
      </c>
      <c r="E249" s="16">
        <v>2</v>
      </c>
      <c r="F249" s="28">
        <f t="shared" si="93"/>
        <v>7</v>
      </c>
      <c r="G249" s="15">
        <v>1</v>
      </c>
      <c r="H249" s="16">
        <v>6</v>
      </c>
      <c r="I249" s="28">
        <f t="shared" si="94"/>
        <v>1</v>
      </c>
      <c r="J249" s="15">
        <v>1</v>
      </c>
      <c r="K249" s="16">
        <v>0</v>
      </c>
    </row>
    <row r="250" spans="2:11" ht="12.75" thickBot="1">
      <c r="B250" s="25" t="s">
        <v>22</v>
      </c>
      <c r="C250" s="28">
        <f t="shared" si="92"/>
        <v>1</v>
      </c>
      <c r="D250" s="17">
        <v>0</v>
      </c>
      <c r="E250" s="18">
        <v>1</v>
      </c>
      <c r="F250" s="28">
        <f t="shared" si="93"/>
        <v>3</v>
      </c>
      <c r="G250" s="17">
        <v>0</v>
      </c>
      <c r="H250" s="18">
        <v>3</v>
      </c>
      <c r="I250" s="28">
        <f t="shared" si="94"/>
        <v>0</v>
      </c>
      <c r="J250" s="17">
        <v>0</v>
      </c>
      <c r="K250" s="18">
        <v>0</v>
      </c>
    </row>
    <row r="251" spans="2:11" ht="12">
      <c r="B251" s="26" t="s">
        <v>26</v>
      </c>
      <c r="C251" s="30">
        <f>SUM(D251:E251)</f>
        <v>-33</v>
      </c>
      <c r="D251" s="12">
        <f>SUM(D252:D271)</f>
        <v>-25</v>
      </c>
      <c r="E251" s="13">
        <f>SUM(E252:E271)</f>
        <v>-8</v>
      </c>
      <c r="F251" s="12">
        <f>SUM(G251:H251)</f>
        <v>-114</v>
      </c>
      <c r="G251" s="12">
        <f>SUM(G252:G271)</f>
        <v>-39</v>
      </c>
      <c r="H251" s="13">
        <f>SUM(H252:H271)</f>
        <v>-75</v>
      </c>
      <c r="I251" s="12">
        <f>SUM(J251:K251)</f>
        <v>-5</v>
      </c>
      <c r="J251" s="12">
        <f>SUM(J252:J271)</f>
        <v>11</v>
      </c>
      <c r="K251" s="13">
        <f>SUM(K252:K271)</f>
        <v>-16</v>
      </c>
    </row>
    <row r="252" spans="2:11" ht="12">
      <c r="B252" s="24" t="s">
        <v>0</v>
      </c>
      <c r="C252" s="28">
        <f aca="true" t="shared" si="95" ref="C252:K252">C210-C231</f>
        <v>15</v>
      </c>
      <c r="D252" s="8">
        <f t="shared" si="95"/>
        <v>7</v>
      </c>
      <c r="E252" s="9">
        <f t="shared" si="95"/>
        <v>8</v>
      </c>
      <c r="F252" s="8">
        <f t="shared" si="95"/>
        <v>7</v>
      </c>
      <c r="G252" s="8">
        <f t="shared" si="95"/>
        <v>3</v>
      </c>
      <c r="H252" s="9">
        <f t="shared" si="95"/>
        <v>4</v>
      </c>
      <c r="I252" s="8">
        <f t="shared" si="95"/>
        <v>2</v>
      </c>
      <c r="J252" s="8">
        <f t="shared" si="95"/>
        <v>2</v>
      </c>
      <c r="K252" s="9">
        <f t="shared" si="95"/>
        <v>0</v>
      </c>
    </row>
    <row r="253" spans="2:11" ht="12">
      <c r="B253" s="24" t="s">
        <v>1</v>
      </c>
      <c r="C253" s="28">
        <f aca="true" t="shared" si="96" ref="C253:K253">C211-C232</f>
        <v>2</v>
      </c>
      <c r="D253" s="8">
        <f t="shared" si="96"/>
        <v>4</v>
      </c>
      <c r="E253" s="9">
        <f t="shared" si="96"/>
        <v>-2</v>
      </c>
      <c r="F253" s="8">
        <f t="shared" si="96"/>
        <v>-3</v>
      </c>
      <c r="G253" s="8">
        <f t="shared" si="96"/>
        <v>2</v>
      </c>
      <c r="H253" s="9">
        <f t="shared" si="96"/>
        <v>-5</v>
      </c>
      <c r="I253" s="8">
        <f t="shared" si="96"/>
        <v>-3</v>
      </c>
      <c r="J253" s="8">
        <f t="shared" si="96"/>
        <v>-2</v>
      </c>
      <c r="K253" s="9">
        <f t="shared" si="96"/>
        <v>-1</v>
      </c>
    </row>
    <row r="254" spans="2:11" ht="12">
      <c r="B254" s="24" t="s">
        <v>2</v>
      </c>
      <c r="C254" s="28">
        <f aca="true" t="shared" si="97" ref="C254:K254">C212-C233</f>
        <v>2</v>
      </c>
      <c r="D254" s="8">
        <f t="shared" si="97"/>
        <v>2</v>
      </c>
      <c r="E254" s="9">
        <f t="shared" si="97"/>
        <v>0</v>
      </c>
      <c r="F254" s="8">
        <f t="shared" si="97"/>
        <v>-1</v>
      </c>
      <c r="G254" s="8">
        <f t="shared" si="97"/>
        <v>-3</v>
      </c>
      <c r="H254" s="9">
        <f t="shared" si="97"/>
        <v>2</v>
      </c>
      <c r="I254" s="8">
        <f t="shared" si="97"/>
        <v>3</v>
      </c>
      <c r="J254" s="8">
        <f t="shared" si="97"/>
        <v>1</v>
      </c>
      <c r="K254" s="9">
        <f t="shared" si="97"/>
        <v>2</v>
      </c>
    </row>
    <row r="255" spans="2:11" ht="12">
      <c r="B255" s="24" t="s">
        <v>3</v>
      </c>
      <c r="C255" s="28">
        <f aca="true" t="shared" si="98" ref="C255:K255">C213-C234</f>
        <v>5</v>
      </c>
      <c r="D255" s="8">
        <f t="shared" si="98"/>
        <v>3</v>
      </c>
      <c r="E255" s="9">
        <f t="shared" si="98"/>
        <v>2</v>
      </c>
      <c r="F255" s="8">
        <f t="shared" si="98"/>
        <v>-25</v>
      </c>
      <c r="G255" s="8">
        <f t="shared" si="98"/>
        <v>-15</v>
      </c>
      <c r="H255" s="9">
        <f t="shared" si="98"/>
        <v>-10</v>
      </c>
      <c r="I255" s="8">
        <f t="shared" si="98"/>
        <v>-5</v>
      </c>
      <c r="J255" s="8">
        <f t="shared" si="98"/>
        <v>-3</v>
      </c>
      <c r="K255" s="9">
        <f t="shared" si="98"/>
        <v>-2</v>
      </c>
    </row>
    <row r="256" spans="2:11" ht="12">
      <c r="B256" s="24" t="s">
        <v>4</v>
      </c>
      <c r="C256" s="28">
        <f aca="true" t="shared" si="99" ref="C256:K256">C214-C235</f>
        <v>-17</v>
      </c>
      <c r="D256" s="8">
        <f t="shared" si="99"/>
        <v>-12</v>
      </c>
      <c r="E256" s="9">
        <f t="shared" si="99"/>
        <v>-5</v>
      </c>
      <c r="F256" s="8">
        <f t="shared" si="99"/>
        <v>-39</v>
      </c>
      <c r="G256" s="8">
        <f t="shared" si="99"/>
        <v>-15</v>
      </c>
      <c r="H256" s="9">
        <f t="shared" si="99"/>
        <v>-24</v>
      </c>
      <c r="I256" s="8">
        <f t="shared" si="99"/>
        <v>-15</v>
      </c>
      <c r="J256" s="8">
        <f t="shared" si="99"/>
        <v>-6</v>
      </c>
      <c r="K256" s="9">
        <f t="shared" si="99"/>
        <v>-9</v>
      </c>
    </row>
    <row r="257" spans="2:11" ht="12">
      <c r="B257" s="24" t="s">
        <v>5</v>
      </c>
      <c r="C257" s="28">
        <f aca="true" t="shared" si="100" ref="C257:K257">C215-C236</f>
        <v>-11</v>
      </c>
      <c r="D257" s="8">
        <f t="shared" si="100"/>
        <v>-7</v>
      </c>
      <c r="E257" s="9">
        <f t="shared" si="100"/>
        <v>-4</v>
      </c>
      <c r="F257" s="8">
        <f t="shared" si="100"/>
        <v>-26</v>
      </c>
      <c r="G257" s="8">
        <f t="shared" si="100"/>
        <v>-6</v>
      </c>
      <c r="H257" s="9">
        <f t="shared" si="100"/>
        <v>-20</v>
      </c>
      <c r="I257" s="8">
        <f t="shared" si="100"/>
        <v>0</v>
      </c>
      <c r="J257" s="8">
        <f t="shared" si="100"/>
        <v>2</v>
      </c>
      <c r="K257" s="9">
        <f t="shared" si="100"/>
        <v>-2</v>
      </c>
    </row>
    <row r="258" spans="2:11" ht="12">
      <c r="B258" s="24" t="s">
        <v>6</v>
      </c>
      <c r="C258" s="28">
        <f aca="true" t="shared" si="101" ref="C258:K258">C216-C237</f>
        <v>3</v>
      </c>
      <c r="D258" s="8">
        <f t="shared" si="101"/>
        <v>-9</v>
      </c>
      <c r="E258" s="9">
        <f t="shared" si="101"/>
        <v>12</v>
      </c>
      <c r="F258" s="8">
        <f t="shared" si="101"/>
        <v>-13</v>
      </c>
      <c r="G258" s="8">
        <f t="shared" si="101"/>
        <v>-3</v>
      </c>
      <c r="H258" s="9">
        <f t="shared" si="101"/>
        <v>-10</v>
      </c>
      <c r="I258" s="8">
        <f t="shared" si="101"/>
        <v>3</v>
      </c>
      <c r="J258" s="8">
        <f t="shared" si="101"/>
        <v>8</v>
      </c>
      <c r="K258" s="9">
        <f t="shared" si="101"/>
        <v>-5</v>
      </c>
    </row>
    <row r="259" spans="2:11" ht="12">
      <c r="B259" s="24" t="s">
        <v>7</v>
      </c>
      <c r="C259" s="28">
        <f aca="true" t="shared" si="102" ref="C259:K259">C217-C238</f>
        <v>-14</v>
      </c>
      <c r="D259" s="8">
        <f t="shared" si="102"/>
        <v>-7</v>
      </c>
      <c r="E259" s="9">
        <f t="shared" si="102"/>
        <v>-7</v>
      </c>
      <c r="F259" s="8">
        <f t="shared" si="102"/>
        <v>-3</v>
      </c>
      <c r="G259" s="8">
        <f t="shared" si="102"/>
        <v>-7</v>
      </c>
      <c r="H259" s="9">
        <f t="shared" si="102"/>
        <v>4</v>
      </c>
      <c r="I259" s="8">
        <f t="shared" si="102"/>
        <v>-1</v>
      </c>
      <c r="J259" s="8">
        <f t="shared" si="102"/>
        <v>-4</v>
      </c>
      <c r="K259" s="9">
        <f t="shared" si="102"/>
        <v>3</v>
      </c>
    </row>
    <row r="260" spans="2:11" ht="12">
      <c r="B260" s="24" t="s">
        <v>8</v>
      </c>
      <c r="C260" s="28">
        <f aca="true" t="shared" si="103" ref="C260:K260">C218-C239</f>
        <v>6</v>
      </c>
      <c r="D260" s="8">
        <f t="shared" si="103"/>
        <v>4</v>
      </c>
      <c r="E260" s="9">
        <f t="shared" si="103"/>
        <v>2</v>
      </c>
      <c r="F260" s="8">
        <f t="shared" si="103"/>
        <v>-4</v>
      </c>
      <c r="G260" s="8">
        <f t="shared" si="103"/>
        <v>3</v>
      </c>
      <c r="H260" s="9">
        <f t="shared" si="103"/>
        <v>-7</v>
      </c>
      <c r="I260" s="8">
        <f t="shared" si="103"/>
        <v>6</v>
      </c>
      <c r="J260" s="8">
        <f t="shared" si="103"/>
        <v>7</v>
      </c>
      <c r="K260" s="9">
        <f t="shared" si="103"/>
        <v>-1</v>
      </c>
    </row>
    <row r="261" spans="2:11" ht="12">
      <c r="B261" s="24" t="s">
        <v>9</v>
      </c>
      <c r="C261" s="28">
        <f aca="true" t="shared" si="104" ref="C261:K261">C219-C240</f>
        <v>-1</v>
      </c>
      <c r="D261" s="8">
        <f t="shared" si="104"/>
        <v>0</v>
      </c>
      <c r="E261" s="9">
        <f t="shared" si="104"/>
        <v>-1</v>
      </c>
      <c r="F261" s="8">
        <f t="shared" si="104"/>
        <v>10</v>
      </c>
      <c r="G261" s="8">
        <f t="shared" si="104"/>
        <v>6</v>
      </c>
      <c r="H261" s="9">
        <f t="shared" si="104"/>
        <v>4</v>
      </c>
      <c r="I261" s="8">
        <f t="shared" si="104"/>
        <v>4</v>
      </c>
      <c r="J261" s="8">
        <f t="shared" si="104"/>
        <v>4</v>
      </c>
      <c r="K261" s="9">
        <f t="shared" si="104"/>
        <v>0</v>
      </c>
    </row>
    <row r="262" spans="2:11" ht="12">
      <c r="B262" s="24" t="s">
        <v>10</v>
      </c>
      <c r="C262" s="28">
        <f aca="true" t="shared" si="105" ref="C262:K262">C220-C241</f>
        <v>-3</v>
      </c>
      <c r="D262" s="8">
        <f t="shared" si="105"/>
        <v>-3</v>
      </c>
      <c r="E262" s="9">
        <f t="shared" si="105"/>
        <v>0</v>
      </c>
      <c r="F262" s="8">
        <f t="shared" si="105"/>
        <v>-4</v>
      </c>
      <c r="G262" s="8">
        <f t="shared" si="105"/>
        <v>0</v>
      </c>
      <c r="H262" s="9">
        <f t="shared" si="105"/>
        <v>-4</v>
      </c>
      <c r="I262" s="8">
        <f t="shared" si="105"/>
        <v>-3</v>
      </c>
      <c r="J262" s="8">
        <f t="shared" si="105"/>
        <v>0</v>
      </c>
      <c r="K262" s="9">
        <f t="shared" si="105"/>
        <v>-3</v>
      </c>
    </row>
    <row r="263" spans="2:11" ht="12">
      <c r="B263" s="24" t="s">
        <v>11</v>
      </c>
      <c r="C263" s="28">
        <f aca="true" t="shared" si="106" ref="C263:K263">C221-C242</f>
        <v>-3</v>
      </c>
      <c r="D263" s="8">
        <f t="shared" si="106"/>
        <v>-2</v>
      </c>
      <c r="E263" s="9">
        <f t="shared" si="106"/>
        <v>-1</v>
      </c>
      <c r="F263" s="8">
        <f t="shared" si="106"/>
        <v>-5</v>
      </c>
      <c r="G263" s="8">
        <f t="shared" si="106"/>
        <v>-2</v>
      </c>
      <c r="H263" s="9">
        <f t="shared" si="106"/>
        <v>-3</v>
      </c>
      <c r="I263" s="8">
        <f t="shared" si="106"/>
        <v>6</v>
      </c>
      <c r="J263" s="8">
        <f t="shared" si="106"/>
        <v>3</v>
      </c>
      <c r="K263" s="9">
        <f t="shared" si="106"/>
        <v>3</v>
      </c>
    </row>
    <row r="264" spans="2:11" ht="12">
      <c r="B264" s="24" t="s">
        <v>12</v>
      </c>
      <c r="C264" s="28">
        <f aca="true" t="shared" si="107" ref="C264:K264">C222-C243</f>
        <v>1</v>
      </c>
      <c r="D264" s="8">
        <f t="shared" si="107"/>
        <v>1</v>
      </c>
      <c r="E264" s="9">
        <f t="shared" si="107"/>
        <v>0</v>
      </c>
      <c r="F264" s="8">
        <f t="shared" si="107"/>
        <v>-1</v>
      </c>
      <c r="G264" s="8">
        <f t="shared" si="107"/>
        <v>-1</v>
      </c>
      <c r="H264" s="9">
        <f t="shared" si="107"/>
        <v>0</v>
      </c>
      <c r="I264" s="8">
        <f t="shared" si="107"/>
        <v>2</v>
      </c>
      <c r="J264" s="8">
        <f t="shared" si="107"/>
        <v>2</v>
      </c>
      <c r="K264" s="9">
        <f t="shared" si="107"/>
        <v>0</v>
      </c>
    </row>
    <row r="265" spans="2:11" ht="12">
      <c r="B265" s="24" t="s">
        <v>13</v>
      </c>
      <c r="C265" s="28">
        <f aca="true" t="shared" si="108" ref="C265:K265">C223-C244</f>
        <v>-2</v>
      </c>
      <c r="D265" s="8">
        <f t="shared" si="108"/>
        <v>-2</v>
      </c>
      <c r="E265" s="9">
        <f t="shared" si="108"/>
        <v>0</v>
      </c>
      <c r="F265" s="8">
        <f t="shared" si="108"/>
        <v>-1</v>
      </c>
      <c r="G265" s="8">
        <f t="shared" si="108"/>
        <v>1</v>
      </c>
      <c r="H265" s="9">
        <f t="shared" si="108"/>
        <v>-2</v>
      </c>
      <c r="I265" s="8">
        <f t="shared" si="108"/>
        <v>0</v>
      </c>
      <c r="J265" s="8">
        <f t="shared" si="108"/>
        <v>0</v>
      </c>
      <c r="K265" s="9">
        <f t="shared" si="108"/>
        <v>0</v>
      </c>
    </row>
    <row r="266" spans="2:11" ht="12">
      <c r="B266" s="24" t="s">
        <v>14</v>
      </c>
      <c r="C266" s="28">
        <f aca="true" t="shared" si="109" ref="C266:K266">C224-C245</f>
        <v>-1</v>
      </c>
      <c r="D266" s="8">
        <f t="shared" si="109"/>
        <v>1</v>
      </c>
      <c r="E266" s="9">
        <f t="shared" si="109"/>
        <v>-2</v>
      </c>
      <c r="F266" s="8">
        <f t="shared" si="109"/>
        <v>-5</v>
      </c>
      <c r="G266" s="8">
        <f t="shared" si="109"/>
        <v>-3</v>
      </c>
      <c r="H266" s="9">
        <f t="shared" si="109"/>
        <v>-2</v>
      </c>
      <c r="I266" s="8">
        <f t="shared" si="109"/>
        <v>0</v>
      </c>
      <c r="J266" s="8">
        <f t="shared" si="109"/>
        <v>0</v>
      </c>
      <c r="K266" s="9">
        <f t="shared" si="109"/>
        <v>0</v>
      </c>
    </row>
    <row r="267" spans="2:11" ht="12">
      <c r="B267" s="24" t="s">
        <v>15</v>
      </c>
      <c r="C267" s="28">
        <f aca="true" t="shared" si="110" ref="C267:K267">C225-C246</f>
        <v>-2</v>
      </c>
      <c r="D267" s="8">
        <f t="shared" si="110"/>
        <v>-2</v>
      </c>
      <c r="E267" s="9">
        <f t="shared" si="110"/>
        <v>0</v>
      </c>
      <c r="F267" s="8">
        <f t="shared" si="110"/>
        <v>3</v>
      </c>
      <c r="G267" s="8">
        <f t="shared" si="110"/>
        <v>2</v>
      </c>
      <c r="H267" s="9">
        <f t="shared" si="110"/>
        <v>1</v>
      </c>
      <c r="I267" s="8">
        <f t="shared" si="110"/>
        <v>-2</v>
      </c>
      <c r="J267" s="8">
        <f t="shared" si="110"/>
        <v>-1</v>
      </c>
      <c r="K267" s="9">
        <f t="shared" si="110"/>
        <v>-1</v>
      </c>
    </row>
    <row r="268" spans="2:11" ht="12">
      <c r="B268" s="24" t="s">
        <v>16</v>
      </c>
      <c r="C268" s="28">
        <f aca="true" t="shared" si="111" ref="C268:K268">C226-C247</f>
        <v>0</v>
      </c>
      <c r="D268" s="8">
        <f t="shared" si="111"/>
        <v>0</v>
      </c>
      <c r="E268" s="9">
        <f t="shared" si="111"/>
        <v>0</v>
      </c>
      <c r="F268" s="8">
        <f t="shared" si="111"/>
        <v>2</v>
      </c>
      <c r="G268" s="8">
        <f t="shared" si="111"/>
        <v>-1</v>
      </c>
      <c r="H268" s="9">
        <f t="shared" si="111"/>
        <v>3</v>
      </c>
      <c r="I268" s="8">
        <f t="shared" si="111"/>
        <v>-2</v>
      </c>
      <c r="J268" s="8">
        <f t="shared" si="111"/>
        <v>-2</v>
      </c>
      <c r="K268" s="9">
        <f t="shared" si="111"/>
        <v>0</v>
      </c>
    </row>
    <row r="269" spans="2:11" ht="12">
      <c r="B269" s="24" t="s">
        <v>17</v>
      </c>
      <c r="C269" s="28">
        <f aca="true" t="shared" si="112" ref="C269:K269">C227-C248</f>
        <v>-8</v>
      </c>
      <c r="D269" s="8">
        <f t="shared" si="112"/>
        <v>-1</v>
      </c>
      <c r="E269" s="9">
        <f t="shared" si="112"/>
        <v>-7</v>
      </c>
      <c r="F269" s="8">
        <f t="shared" si="112"/>
        <v>-2</v>
      </c>
      <c r="G269" s="8">
        <f t="shared" si="112"/>
        <v>1</v>
      </c>
      <c r="H269" s="9">
        <f t="shared" si="112"/>
        <v>-3</v>
      </c>
      <c r="I269" s="8">
        <f t="shared" si="112"/>
        <v>-1</v>
      </c>
      <c r="J269" s="8">
        <f t="shared" si="112"/>
        <v>-1</v>
      </c>
      <c r="K269" s="9">
        <f t="shared" si="112"/>
        <v>0</v>
      </c>
    </row>
    <row r="270" spans="2:11" ht="12">
      <c r="B270" s="24" t="s">
        <v>18</v>
      </c>
      <c r="C270" s="28">
        <f aca="true" t="shared" si="113" ref="C270:K270">C228-C249</f>
        <v>-4</v>
      </c>
      <c r="D270" s="8">
        <f t="shared" si="113"/>
        <v>-2</v>
      </c>
      <c r="E270" s="9">
        <f t="shared" si="113"/>
        <v>-2</v>
      </c>
      <c r="F270" s="8">
        <f t="shared" si="113"/>
        <v>-2</v>
      </c>
      <c r="G270" s="8">
        <f t="shared" si="113"/>
        <v>-1</v>
      </c>
      <c r="H270" s="9">
        <f t="shared" si="113"/>
        <v>-1</v>
      </c>
      <c r="I270" s="8">
        <f t="shared" si="113"/>
        <v>1</v>
      </c>
      <c r="J270" s="8">
        <f t="shared" si="113"/>
        <v>1</v>
      </c>
      <c r="K270" s="9">
        <f t="shared" si="113"/>
        <v>0</v>
      </c>
    </row>
    <row r="271" spans="2:11" ht="12.75" thickBot="1">
      <c r="B271" s="25" t="s">
        <v>22</v>
      </c>
      <c r="C271" s="29">
        <f aca="true" t="shared" si="114" ref="C271:K271">C229-C250</f>
        <v>-1</v>
      </c>
      <c r="D271" s="10">
        <f t="shared" si="114"/>
        <v>0</v>
      </c>
      <c r="E271" s="11">
        <f t="shared" si="114"/>
        <v>-1</v>
      </c>
      <c r="F271" s="10">
        <f t="shared" si="114"/>
        <v>-2</v>
      </c>
      <c r="G271" s="10">
        <f t="shared" si="114"/>
        <v>0</v>
      </c>
      <c r="H271" s="11">
        <f t="shared" si="114"/>
        <v>-2</v>
      </c>
      <c r="I271" s="10">
        <f t="shared" si="114"/>
        <v>0</v>
      </c>
      <c r="J271" s="10">
        <f t="shared" si="114"/>
        <v>0</v>
      </c>
      <c r="K271" s="11">
        <f t="shared" si="114"/>
        <v>0</v>
      </c>
    </row>
    <row r="272" spans="3:11" ht="12"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3:11" ht="12"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3:11" ht="12.75" thickBot="1">
      <c r="C274" s="14"/>
      <c r="D274" s="14"/>
      <c r="E274" s="14"/>
      <c r="F274" s="14"/>
      <c r="G274" s="14"/>
      <c r="H274" s="14"/>
      <c r="I274" s="14"/>
      <c r="J274" s="14"/>
      <c r="K274" s="22" t="s">
        <v>50</v>
      </c>
    </row>
    <row r="275" spans="1:13" ht="13.5">
      <c r="A275" s="3"/>
      <c r="B275" s="96" t="s">
        <v>23</v>
      </c>
      <c r="C275" s="98" t="s">
        <v>40</v>
      </c>
      <c r="D275" s="99"/>
      <c r="E275" s="100"/>
      <c r="F275" s="99" t="s">
        <v>41</v>
      </c>
      <c r="G275" s="99"/>
      <c r="H275" s="100"/>
      <c r="I275" s="99" t="s">
        <v>42</v>
      </c>
      <c r="J275" s="99"/>
      <c r="K275" s="100"/>
      <c r="L275" s="3"/>
      <c r="M275" s="3"/>
    </row>
    <row r="276" spans="1:13" ht="14.25" thickBot="1">
      <c r="A276" s="3"/>
      <c r="B276" s="97"/>
      <c r="C276" s="36" t="s">
        <v>19</v>
      </c>
      <c r="D276" s="37" t="s">
        <v>20</v>
      </c>
      <c r="E276" s="38" t="s">
        <v>21</v>
      </c>
      <c r="F276" s="37" t="s">
        <v>19</v>
      </c>
      <c r="G276" s="37" t="s">
        <v>20</v>
      </c>
      <c r="H276" s="38" t="s">
        <v>21</v>
      </c>
      <c r="I276" s="37" t="s">
        <v>19</v>
      </c>
      <c r="J276" s="37" t="s">
        <v>20</v>
      </c>
      <c r="K276" s="38" t="s">
        <v>21</v>
      </c>
      <c r="L276" s="3"/>
      <c r="M276" s="3"/>
    </row>
    <row r="277" spans="1:13" ht="13.5">
      <c r="A277" s="3"/>
      <c r="B277" s="32" t="s">
        <v>24</v>
      </c>
      <c r="C277" s="33">
        <f>SUM(D277:E277)</f>
        <v>569</v>
      </c>
      <c r="D277" s="34">
        <f>SUM(D278:D297)</f>
        <v>269</v>
      </c>
      <c r="E277" s="35">
        <f>SUM(E278:E297)</f>
        <v>300</v>
      </c>
      <c r="F277" s="34">
        <f>SUM(G277:H277)</f>
        <v>427</v>
      </c>
      <c r="G277" s="34">
        <f>SUM(G278:G297)</f>
        <v>200</v>
      </c>
      <c r="H277" s="35">
        <f>SUM(H278:H297)</f>
        <v>227</v>
      </c>
      <c r="I277" s="34">
        <f>SUM(J277:K277)</f>
        <v>343</v>
      </c>
      <c r="J277" s="34">
        <f>SUM(J278:J297)</f>
        <v>163</v>
      </c>
      <c r="K277" s="35">
        <f>SUM(K278:K297)</f>
        <v>180</v>
      </c>
      <c r="L277" s="3"/>
      <c r="M277" s="3"/>
    </row>
    <row r="278" spans="2:11" ht="12">
      <c r="B278" s="24" t="s">
        <v>0</v>
      </c>
      <c r="C278" s="28">
        <f aca="true" t="shared" si="115" ref="C278:C297">D278+E278</f>
        <v>58</v>
      </c>
      <c r="D278" s="15">
        <v>31</v>
      </c>
      <c r="E278" s="16">
        <v>27</v>
      </c>
      <c r="F278" s="28">
        <f aca="true" t="shared" si="116" ref="F278:F297">G278+H278</f>
        <v>38</v>
      </c>
      <c r="G278" s="15">
        <v>23</v>
      </c>
      <c r="H278" s="16">
        <v>15</v>
      </c>
      <c r="I278" s="28">
        <f aca="true" t="shared" si="117" ref="I278:I297">J278+K278</f>
        <v>26</v>
      </c>
      <c r="J278" s="15">
        <v>18</v>
      </c>
      <c r="K278" s="16">
        <v>8</v>
      </c>
    </row>
    <row r="279" spans="2:11" ht="12">
      <c r="B279" s="24" t="s">
        <v>1</v>
      </c>
      <c r="C279" s="28">
        <f t="shared" si="115"/>
        <v>31</v>
      </c>
      <c r="D279" s="15">
        <v>14</v>
      </c>
      <c r="E279" s="16">
        <v>17</v>
      </c>
      <c r="F279" s="28">
        <f t="shared" si="116"/>
        <v>21</v>
      </c>
      <c r="G279" s="15">
        <v>10</v>
      </c>
      <c r="H279" s="16">
        <v>11</v>
      </c>
      <c r="I279" s="28">
        <f t="shared" si="117"/>
        <v>15</v>
      </c>
      <c r="J279" s="15">
        <v>8</v>
      </c>
      <c r="K279" s="16">
        <v>7</v>
      </c>
    </row>
    <row r="280" spans="2:11" ht="12">
      <c r="B280" s="24" t="s">
        <v>2</v>
      </c>
      <c r="C280" s="28">
        <f t="shared" si="115"/>
        <v>12</v>
      </c>
      <c r="D280" s="15">
        <v>5</v>
      </c>
      <c r="E280" s="16">
        <v>7</v>
      </c>
      <c r="F280" s="28">
        <f t="shared" si="116"/>
        <v>8</v>
      </c>
      <c r="G280" s="15">
        <v>4</v>
      </c>
      <c r="H280" s="16">
        <v>4</v>
      </c>
      <c r="I280" s="28">
        <f t="shared" si="117"/>
        <v>7</v>
      </c>
      <c r="J280" s="15">
        <v>4</v>
      </c>
      <c r="K280" s="16">
        <v>3</v>
      </c>
    </row>
    <row r="281" spans="2:11" ht="12">
      <c r="B281" s="24" t="s">
        <v>3</v>
      </c>
      <c r="C281" s="28">
        <f t="shared" si="115"/>
        <v>24</v>
      </c>
      <c r="D281" s="15">
        <v>11</v>
      </c>
      <c r="E281" s="16">
        <v>13</v>
      </c>
      <c r="F281" s="28">
        <f t="shared" si="116"/>
        <v>18</v>
      </c>
      <c r="G281" s="15">
        <v>10</v>
      </c>
      <c r="H281" s="16">
        <v>8</v>
      </c>
      <c r="I281" s="28">
        <f t="shared" si="117"/>
        <v>23</v>
      </c>
      <c r="J281" s="15">
        <v>10</v>
      </c>
      <c r="K281" s="16">
        <v>13</v>
      </c>
    </row>
    <row r="282" spans="2:11" ht="12">
      <c r="B282" s="24" t="s">
        <v>4</v>
      </c>
      <c r="C282" s="28">
        <f t="shared" si="115"/>
        <v>56</v>
      </c>
      <c r="D282" s="15">
        <v>29</v>
      </c>
      <c r="E282" s="16">
        <v>27</v>
      </c>
      <c r="F282" s="28">
        <f t="shared" si="116"/>
        <v>83</v>
      </c>
      <c r="G282" s="15">
        <v>36</v>
      </c>
      <c r="H282" s="16">
        <v>47</v>
      </c>
      <c r="I282" s="28">
        <f t="shared" si="117"/>
        <v>40</v>
      </c>
      <c r="J282" s="15">
        <v>18</v>
      </c>
      <c r="K282" s="16">
        <v>22</v>
      </c>
    </row>
    <row r="283" spans="2:11" ht="12">
      <c r="B283" s="24" t="s">
        <v>5</v>
      </c>
      <c r="C283" s="28">
        <f t="shared" si="115"/>
        <v>89</v>
      </c>
      <c r="D283" s="15">
        <v>43</v>
      </c>
      <c r="E283" s="16">
        <v>46</v>
      </c>
      <c r="F283" s="28">
        <f t="shared" si="116"/>
        <v>75</v>
      </c>
      <c r="G283" s="15">
        <v>28</v>
      </c>
      <c r="H283" s="16">
        <v>47</v>
      </c>
      <c r="I283" s="28">
        <f t="shared" si="117"/>
        <v>53</v>
      </c>
      <c r="J283" s="15">
        <v>19</v>
      </c>
      <c r="K283" s="16">
        <v>34</v>
      </c>
    </row>
    <row r="284" spans="2:11" ht="12">
      <c r="B284" s="24" t="s">
        <v>6</v>
      </c>
      <c r="C284" s="28">
        <f t="shared" si="115"/>
        <v>82</v>
      </c>
      <c r="D284" s="15">
        <v>39</v>
      </c>
      <c r="E284" s="16">
        <v>43</v>
      </c>
      <c r="F284" s="28">
        <f t="shared" si="116"/>
        <v>58</v>
      </c>
      <c r="G284" s="15">
        <v>25</v>
      </c>
      <c r="H284" s="16">
        <v>33</v>
      </c>
      <c r="I284" s="28">
        <f t="shared" si="117"/>
        <v>59</v>
      </c>
      <c r="J284" s="15">
        <v>20</v>
      </c>
      <c r="K284" s="16">
        <v>39</v>
      </c>
    </row>
    <row r="285" spans="2:11" ht="12">
      <c r="B285" s="24" t="s">
        <v>7</v>
      </c>
      <c r="C285" s="28">
        <f t="shared" si="115"/>
        <v>73</v>
      </c>
      <c r="D285" s="15">
        <v>35</v>
      </c>
      <c r="E285" s="16">
        <v>38</v>
      </c>
      <c r="F285" s="28">
        <f t="shared" si="116"/>
        <v>38</v>
      </c>
      <c r="G285" s="15">
        <v>16</v>
      </c>
      <c r="H285" s="16">
        <v>22</v>
      </c>
      <c r="I285" s="28">
        <f t="shared" si="117"/>
        <v>31</v>
      </c>
      <c r="J285" s="15">
        <v>20</v>
      </c>
      <c r="K285" s="16">
        <v>11</v>
      </c>
    </row>
    <row r="286" spans="2:11" ht="12">
      <c r="B286" s="24" t="s">
        <v>8</v>
      </c>
      <c r="C286" s="28">
        <f t="shared" si="115"/>
        <v>29</v>
      </c>
      <c r="D286" s="15">
        <v>15</v>
      </c>
      <c r="E286" s="16">
        <v>14</v>
      </c>
      <c r="F286" s="28">
        <f t="shared" si="116"/>
        <v>20</v>
      </c>
      <c r="G286" s="15">
        <v>8</v>
      </c>
      <c r="H286" s="16">
        <v>12</v>
      </c>
      <c r="I286" s="28">
        <f t="shared" si="117"/>
        <v>27</v>
      </c>
      <c r="J286" s="15">
        <v>13</v>
      </c>
      <c r="K286" s="16">
        <v>14</v>
      </c>
    </row>
    <row r="287" spans="2:11" ht="12">
      <c r="B287" s="24" t="s">
        <v>9</v>
      </c>
      <c r="C287" s="28">
        <f t="shared" si="115"/>
        <v>19</v>
      </c>
      <c r="D287" s="15">
        <v>7</v>
      </c>
      <c r="E287" s="16">
        <v>12</v>
      </c>
      <c r="F287" s="28">
        <f t="shared" si="116"/>
        <v>9</v>
      </c>
      <c r="G287" s="15">
        <v>4</v>
      </c>
      <c r="H287" s="16">
        <v>5</v>
      </c>
      <c r="I287" s="28">
        <f t="shared" si="117"/>
        <v>11</v>
      </c>
      <c r="J287" s="15">
        <v>6</v>
      </c>
      <c r="K287" s="16">
        <v>5</v>
      </c>
    </row>
    <row r="288" spans="2:11" ht="12">
      <c r="B288" s="24" t="s">
        <v>10</v>
      </c>
      <c r="C288" s="28">
        <f t="shared" si="115"/>
        <v>16</v>
      </c>
      <c r="D288" s="15">
        <v>10</v>
      </c>
      <c r="E288" s="16">
        <v>6</v>
      </c>
      <c r="F288" s="28">
        <f t="shared" si="116"/>
        <v>11</v>
      </c>
      <c r="G288" s="15">
        <v>6</v>
      </c>
      <c r="H288" s="16">
        <v>5</v>
      </c>
      <c r="I288" s="28">
        <f t="shared" si="117"/>
        <v>10</v>
      </c>
      <c r="J288" s="15">
        <v>5</v>
      </c>
      <c r="K288" s="16">
        <v>5</v>
      </c>
    </row>
    <row r="289" spans="2:11" ht="12">
      <c r="B289" s="24" t="s">
        <v>11</v>
      </c>
      <c r="C289" s="28">
        <f t="shared" si="115"/>
        <v>14</v>
      </c>
      <c r="D289" s="15">
        <v>5</v>
      </c>
      <c r="E289" s="16">
        <v>9</v>
      </c>
      <c r="F289" s="28">
        <f t="shared" si="116"/>
        <v>9</v>
      </c>
      <c r="G289" s="15">
        <v>8</v>
      </c>
      <c r="H289" s="16">
        <v>1</v>
      </c>
      <c r="I289" s="28">
        <f t="shared" si="117"/>
        <v>10</v>
      </c>
      <c r="J289" s="15">
        <v>4</v>
      </c>
      <c r="K289" s="16">
        <v>6</v>
      </c>
    </row>
    <row r="290" spans="2:11" ht="12">
      <c r="B290" s="24" t="s">
        <v>12</v>
      </c>
      <c r="C290" s="28">
        <f t="shared" si="115"/>
        <v>20</v>
      </c>
      <c r="D290" s="15">
        <v>8</v>
      </c>
      <c r="E290" s="16">
        <v>12</v>
      </c>
      <c r="F290" s="28">
        <f t="shared" si="116"/>
        <v>9</v>
      </c>
      <c r="G290" s="15">
        <v>9</v>
      </c>
      <c r="H290" s="16">
        <v>0</v>
      </c>
      <c r="I290" s="28">
        <f t="shared" si="117"/>
        <v>11</v>
      </c>
      <c r="J290" s="15">
        <v>8</v>
      </c>
      <c r="K290" s="16">
        <v>3</v>
      </c>
    </row>
    <row r="291" spans="2:11" ht="12">
      <c r="B291" s="24" t="s">
        <v>13</v>
      </c>
      <c r="C291" s="28">
        <f t="shared" si="115"/>
        <v>13</v>
      </c>
      <c r="D291" s="15">
        <v>7</v>
      </c>
      <c r="E291" s="16">
        <v>6</v>
      </c>
      <c r="F291" s="28">
        <f t="shared" si="116"/>
        <v>9</v>
      </c>
      <c r="G291" s="15">
        <v>5</v>
      </c>
      <c r="H291" s="16">
        <v>4</v>
      </c>
      <c r="I291" s="28">
        <f t="shared" si="117"/>
        <v>9</v>
      </c>
      <c r="J291" s="15">
        <v>6</v>
      </c>
      <c r="K291" s="16">
        <v>3</v>
      </c>
    </row>
    <row r="292" spans="2:11" ht="12">
      <c r="B292" s="24" t="s">
        <v>14</v>
      </c>
      <c r="C292" s="28">
        <f t="shared" si="115"/>
        <v>9</v>
      </c>
      <c r="D292" s="15">
        <v>3</v>
      </c>
      <c r="E292" s="16">
        <v>6</v>
      </c>
      <c r="F292" s="28">
        <f t="shared" si="116"/>
        <v>7</v>
      </c>
      <c r="G292" s="15">
        <v>6</v>
      </c>
      <c r="H292" s="16">
        <v>1</v>
      </c>
      <c r="I292" s="28">
        <f t="shared" si="117"/>
        <v>1</v>
      </c>
      <c r="J292" s="15">
        <v>1</v>
      </c>
      <c r="K292" s="16">
        <v>0</v>
      </c>
    </row>
    <row r="293" spans="2:11" ht="12">
      <c r="B293" s="24" t="s">
        <v>15</v>
      </c>
      <c r="C293" s="28">
        <f t="shared" si="115"/>
        <v>7</v>
      </c>
      <c r="D293" s="15">
        <v>3</v>
      </c>
      <c r="E293" s="16">
        <v>4</v>
      </c>
      <c r="F293" s="28">
        <f t="shared" si="116"/>
        <v>3</v>
      </c>
      <c r="G293" s="15">
        <v>0</v>
      </c>
      <c r="H293" s="16">
        <v>3</v>
      </c>
      <c r="I293" s="28">
        <f t="shared" si="117"/>
        <v>1</v>
      </c>
      <c r="J293" s="15">
        <v>1</v>
      </c>
      <c r="K293" s="16">
        <v>0</v>
      </c>
    </row>
    <row r="294" spans="2:11" ht="12">
      <c r="B294" s="24" t="s">
        <v>16</v>
      </c>
      <c r="C294" s="28">
        <f t="shared" si="115"/>
        <v>8</v>
      </c>
      <c r="D294" s="15">
        <v>2</v>
      </c>
      <c r="E294" s="16">
        <v>6</v>
      </c>
      <c r="F294" s="28">
        <f t="shared" si="116"/>
        <v>4</v>
      </c>
      <c r="G294" s="15">
        <v>0</v>
      </c>
      <c r="H294" s="16">
        <v>4</v>
      </c>
      <c r="I294" s="28">
        <f t="shared" si="117"/>
        <v>2</v>
      </c>
      <c r="J294" s="15">
        <v>1</v>
      </c>
      <c r="K294" s="16">
        <v>1</v>
      </c>
    </row>
    <row r="295" spans="2:11" ht="12">
      <c r="B295" s="24" t="s">
        <v>17</v>
      </c>
      <c r="C295" s="28">
        <f t="shared" si="115"/>
        <v>6</v>
      </c>
      <c r="D295" s="15">
        <v>1</v>
      </c>
      <c r="E295" s="16">
        <v>5</v>
      </c>
      <c r="F295" s="28">
        <f t="shared" si="116"/>
        <v>4</v>
      </c>
      <c r="G295" s="15">
        <v>1</v>
      </c>
      <c r="H295" s="16">
        <v>3</v>
      </c>
      <c r="I295" s="28">
        <f t="shared" si="117"/>
        <v>3</v>
      </c>
      <c r="J295" s="15">
        <v>1</v>
      </c>
      <c r="K295" s="16">
        <v>2</v>
      </c>
    </row>
    <row r="296" spans="2:11" ht="12">
      <c r="B296" s="24" t="s">
        <v>18</v>
      </c>
      <c r="C296" s="28">
        <f t="shared" si="115"/>
        <v>2</v>
      </c>
      <c r="D296" s="15">
        <v>1</v>
      </c>
      <c r="E296" s="16">
        <v>1</v>
      </c>
      <c r="F296" s="28">
        <f t="shared" si="116"/>
        <v>2</v>
      </c>
      <c r="G296" s="15">
        <v>1</v>
      </c>
      <c r="H296" s="16">
        <v>1</v>
      </c>
      <c r="I296" s="28">
        <f t="shared" si="117"/>
        <v>3</v>
      </c>
      <c r="J296" s="15">
        <v>0</v>
      </c>
      <c r="K296" s="16">
        <v>3</v>
      </c>
    </row>
    <row r="297" spans="2:11" ht="12.75" thickBot="1">
      <c r="B297" s="25" t="s">
        <v>22</v>
      </c>
      <c r="C297" s="28">
        <f t="shared" si="115"/>
        <v>1</v>
      </c>
      <c r="D297" s="17">
        <v>0</v>
      </c>
      <c r="E297" s="18">
        <v>1</v>
      </c>
      <c r="F297" s="28">
        <f t="shared" si="116"/>
        <v>1</v>
      </c>
      <c r="G297" s="17">
        <v>0</v>
      </c>
      <c r="H297" s="18">
        <v>1</v>
      </c>
      <c r="I297" s="28">
        <f t="shared" si="117"/>
        <v>1</v>
      </c>
      <c r="J297" s="17">
        <v>0</v>
      </c>
      <c r="K297" s="18">
        <v>1</v>
      </c>
    </row>
    <row r="298" spans="2:11" ht="12">
      <c r="B298" s="26" t="s">
        <v>25</v>
      </c>
      <c r="C298" s="31">
        <f>SUM(D298:E298)</f>
        <v>505</v>
      </c>
      <c r="D298" s="19">
        <f>SUM(D299:D318)</f>
        <v>237</v>
      </c>
      <c r="E298" s="20">
        <f>SUM(E299:E318)</f>
        <v>268</v>
      </c>
      <c r="F298" s="19">
        <f>SUM(G298:H298)</f>
        <v>446</v>
      </c>
      <c r="G298" s="19">
        <f>SUM(G299:G318)</f>
        <v>221</v>
      </c>
      <c r="H298" s="20">
        <f>SUM(H299:H318)</f>
        <v>225</v>
      </c>
      <c r="I298" s="19">
        <f>SUM(J298:K298)</f>
        <v>411</v>
      </c>
      <c r="J298" s="19">
        <f>SUM(J299:J318)</f>
        <v>181</v>
      </c>
      <c r="K298" s="20">
        <f>SUM(K299:K318)</f>
        <v>230</v>
      </c>
    </row>
    <row r="299" spans="2:11" ht="12">
      <c r="B299" s="24" t="s">
        <v>0</v>
      </c>
      <c r="C299" s="28">
        <f aca="true" t="shared" si="118" ref="C299:C318">D299+E299</f>
        <v>34</v>
      </c>
      <c r="D299" s="15">
        <v>18</v>
      </c>
      <c r="E299" s="16">
        <v>16</v>
      </c>
      <c r="F299" s="28">
        <f aca="true" t="shared" si="119" ref="F299:F318">G299+H299</f>
        <v>23</v>
      </c>
      <c r="G299" s="15">
        <v>10</v>
      </c>
      <c r="H299" s="16">
        <v>13</v>
      </c>
      <c r="I299" s="28">
        <f aca="true" t="shared" si="120" ref="I299:I319">J299+K299</f>
        <v>20</v>
      </c>
      <c r="J299" s="15">
        <v>6</v>
      </c>
      <c r="K299" s="16">
        <v>14</v>
      </c>
    </row>
    <row r="300" spans="2:11" ht="12">
      <c r="B300" s="24" t="s">
        <v>1</v>
      </c>
      <c r="C300" s="28">
        <f t="shared" si="118"/>
        <v>26</v>
      </c>
      <c r="D300" s="15">
        <v>12</v>
      </c>
      <c r="E300" s="16">
        <v>14</v>
      </c>
      <c r="F300" s="28">
        <f t="shared" si="119"/>
        <v>15</v>
      </c>
      <c r="G300" s="15">
        <v>10</v>
      </c>
      <c r="H300" s="16">
        <v>5</v>
      </c>
      <c r="I300" s="28">
        <f t="shared" si="120"/>
        <v>9</v>
      </c>
      <c r="J300" s="15">
        <v>1</v>
      </c>
      <c r="K300" s="16">
        <v>8</v>
      </c>
    </row>
    <row r="301" spans="2:11" ht="12">
      <c r="B301" s="24" t="s">
        <v>2</v>
      </c>
      <c r="C301" s="28">
        <f t="shared" si="118"/>
        <v>14</v>
      </c>
      <c r="D301" s="15">
        <v>9</v>
      </c>
      <c r="E301" s="16">
        <v>5</v>
      </c>
      <c r="F301" s="28">
        <f t="shared" si="119"/>
        <v>9</v>
      </c>
      <c r="G301" s="15">
        <v>4</v>
      </c>
      <c r="H301" s="16">
        <v>5</v>
      </c>
      <c r="I301" s="28">
        <f t="shared" si="120"/>
        <v>14</v>
      </c>
      <c r="J301" s="15">
        <v>7</v>
      </c>
      <c r="K301" s="16">
        <v>7</v>
      </c>
    </row>
    <row r="302" spans="2:11" ht="12">
      <c r="B302" s="24" t="s">
        <v>3</v>
      </c>
      <c r="C302" s="28">
        <f t="shared" si="118"/>
        <v>27</v>
      </c>
      <c r="D302" s="15">
        <v>16</v>
      </c>
      <c r="E302" s="16">
        <v>11</v>
      </c>
      <c r="F302" s="28">
        <f t="shared" si="119"/>
        <v>36</v>
      </c>
      <c r="G302" s="15">
        <v>14</v>
      </c>
      <c r="H302" s="16">
        <v>22</v>
      </c>
      <c r="I302" s="28">
        <f t="shared" si="120"/>
        <v>41</v>
      </c>
      <c r="J302" s="15">
        <v>23</v>
      </c>
      <c r="K302" s="16">
        <v>18</v>
      </c>
    </row>
    <row r="303" spans="2:11" ht="12">
      <c r="B303" s="24" t="s">
        <v>4</v>
      </c>
      <c r="C303" s="28">
        <f t="shared" si="118"/>
        <v>103</v>
      </c>
      <c r="D303" s="15">
        <v>42</v>
      </c>
      <c r="E303" s="16">
        <v>61</v>
      </c>
      <c r="F303" s="28">
        <f t="shared" si="119"/>
        <v>103</v>
      </c>
      <c r="G303" s="15">
        <v>56</v>
      </c>
      <c r="H303" s="16">
        <v>47</v>
      </c>
      <c r="I303" s="28">
        <f t="shared" si="120"/>
        <v>92</v>
      </c>
      <c r="J303" s="15">
        <v>38</v>
      </c>
      <c r="K303" s="16">
        <v>54</v>
      </c>
    </row>
    <row r="304" spans="2:11" ht="12">
      <c r="B304" s="24" t="s">
        <v>5</v>
      </c>
      <c r="C304" s="28">
        <f t="shared" si="118"/>
        <v>75</v>
      </c>
      <c r="D304" s="15">
        <v>40</v>
      </c>
      <c r="E304" s="16">
        <v>35</v>
      </c>
      <c r="F304" s="28">
        <f t="shared" si="119"/>
        <v>69</v>
      </c>
      <c r="G304" s="15">
        <v>28</v>
      </c>
      <c r="H304" s="16">
        <v>41</v>
      </c>
      <c r="I304" s="28">
        <f t="shared" si="120"/>
        <v>75</v>
      </c>
      <c r="J304" s="15">
        <v>37</v>
      </c>
      <c r="K304" s="16">
        <v>38</v>
      </c>
    </row>
    <row r="305" spans="2:11" ht="12">
      <c r="B305" s="24" t="s">
        <v>6</v>
      </c>
      <c r="C305" s="28">
        <f t="shared" si="118"/>
        <v>73</v>
      </c>
      <c r="D305" s="15">
        <v>25</v>
      </c>
      <c r="E305" s="16">
        <v>48</v>
      </c>
      <c r="F305" s="28">
        <f t="shared" si="119"/>
        <v>59</v>
      </c>
      <c r="G305" s="15">
        <v>31</v>
      </c>
      <c r="H305" s="16">
        <v>28</v>
      </c>
      <c r="I305" s="28">
        <f t="shared" si="120"/>
        <v>41</v>
      </c>
      <c r="J305" s="15">
        <v>20</v>
      </c>
      <c r="K305" s="16">
        <v>21</v>
      </c>
    </row>
    <row r="306" spans="2:11" ht="12">
      <c r="B306" s="24" t="s">
        <v>7</v>
      </c>
      <c r="C306" s="28">
        <f t="shared" si="118"/>
        <v>38</v>
      </c>
      <c r="D306" s="15">
        <v>22</v>
      </c>
      <c r="E306" s="16">
        <v>16</v>
      </c>
      <c r="F306" s="28">
        <f t="shared" si="119"/>
        <v>28</v>
      </c>
      <c r="G306" s="15">
        <v>14</v>
      </c>
      <c r="H306" s="16">
        <v>14</v>
      </c>
      <c r="I306" s="28">
        <f t="shared" si="120"/>
        <v>28</v>
      </c>
      <c r="J306" s="15">
        <v>12</v>
      </c>
      <c r="K306" s="16">
        <v>16</v>
      </c>
    </row>
    <row r="307" spans="2:11" ht="12">
      <c r="B307" s="24" t="s">
        <v>8</v>
      </c>
      <c r="C307" s="28">
        <f t="shared" si="118"/>
        <v>24</v>
      </c>
      <c r="D307" s="15">
        <v>10</v>
      </c>
      <c r="E307" s="16">
        <v>14</v>
      </c>
      <c r="F307" s="28">
        <f t="shared" si="119"/>
        <v>21</v>
      </c>
      <c r="G307" s="15">
        <v>10</v>
      </c>
      <c r="H307" s="16">
        <v>11</v>
      </c>
      <c r="I307" s="28">
        <f t="shared" si="120"/>
        <v>22</v>
      </c>
      <c r="J307" s="15">
        <v>9</v>
      </c>
      <c r="K307" s="16">
        <v>13</v>
      </c>
    </row>
    <row r="308" spans="2:11" ht="12">
      <c r="B308" s="24" t="s">
        <v>9</v>
      </c>
      <c r="C308" s="28">
        <f t="shared" si="118"/>
        <v>16</v>
      </c>
      <c r="D308" s="15">
        <v>7</v>
      </c>
      <c r="E308" s="16">
        <v>9</v>
      </c>
      <c r="F308" s="28">
        <f t="shared" si="119"/>
        <v>20</v>
      </c>
      <c r="G308" s="15">
        <v>9</v>
      </c>
      <c r="H308" s="16">
        <v>11</v>
      </c>
      <c r="I308" s="28">
        <f t="shared" si="120"/>
        <v>22</v>
      </c>
      <c r="J308" s="15">
        <v>11</v>
      </c>
      <c r="K308" s="16">
        <v>11</v>
      </c>
    </row>
    <row r="309" spans="2:11" ht="12">
      <c r="B309" s="24" t="s">
        <v>10</v>
      </c>
      <c r="C309" s="28">
        <f t="shared" si="118"/>
        <v>16</v>
      </c>
      <c r="D309" s="15">
        <v>8</v>
      </c>
      <c r="E309" s="16">
        <v>8</v>
      </c>
      <c r="F309" s="28">
        <f t="shared" si="119"/>
        <v>13</v>
      </c>
      <c r="G309" s="15">
        <v>10</v>
      </c>
      <c r="H309" s="16">
        <v>3</v>
      </c>
      <c r="I309" s="28">
        <f t="shared" si="120"/>
        <v>14</v>
      </c>
      <c r="J309" s="15">
        <v>4</v>
      </c>
      <c r="K309" s="16">
        <v>10</v>
      </c>
    </row>
    <row r="310" spans="2:11" ht="12">
      <c r="B310" s="24" t="s">
        <v>11</v>
      </c>
      <c r="C310" s="28">
        <f t="shared" si="118"/>
        <v>10</v>
      </c>
      <c r="D310" s="15">
        <v>4</v>
      </c>
      <c r="E310" s="16">
        <v>6</v>
      </c>
      <c r="F310" s="28">
        <f t="shared" si="119"/>
        <v>11</v>
      </c>
      <c r="G310" s="15">
        <v>8</v>
      </c>
      <c r="H310" s="16">
        <v>3</v>
      </c>
      <c r="I310" s="28">
        <f t="shared" si="120"/>
        <v>5</v>
      </c>
      <c r="J310" s="15">
        <v>2</v>
      </c>
      <c r="K310" s="16">
        <v>3</v>
      </c>
    </row>
    <row r="311" spans="2:11" ht="12">
      <c r="B311" s="24" t="s">
        <v>12</v>
      </c>
      <c r="C311" s="28">
        <f t="shared" si="118"/>
        <v>8</v>
      </c>
      <c r="D311" s="15">
        <v>5</v>
      </c>
      <c r="E311" s="16">
        <v>3</v>
      </c>
      <c r="F311" s="28">
        <f t="shared" si="119"/>
        <v>13</v>
      </c>
      <c r="G311" s="15">
        <v>6</v>
      </c>
      <c r="H311" s="16">
        <v>7</v>
      </c>
      <c r="I311" s="28">
        <f t="shared" si="120"/>
        <v>12</v>
      </c>
      <c r="J311" s="15">
        <v>7</v>
      </c>
      <c r="K311" s="16">
        <v>5</v>
      </c>
    </row>
    <row r="312" spans="2:11" ht="12">
      <c r="B312" s="24" t="s">
        <v>13</v>
      </c>
      <c r="C312" s="28">
        <f t="shared" si="118"/>
        <v>9</v>
      </c>
      <c r="D312" s="15">
        <v>5</v>
      </c>
      <c r="E312" s="16">
        <v>4</v>
      </c>
      <c r="F312" s="28">
        <f t="shared" si="119"/>
        <v>6</v>
      </c>
      <c r="G312" s="15">
        <v>4</v>
      </c>
      <c r="H312" s="16">
        <v>2</v>
      </c>
      <c r="I312" s="28">
        <f t="shared" si="120"/>
        <v>6</v>
      </c>
      <c r="J312" s="15">
        <v>3</v>
      </c>
      <c r="K312" s="16">
        <v>3</v>
      </c>
    </row>
    <row r="313" spans="2:11" ht="12">
      <c r="B313" s="24" t="s">
        <v>14</v>
      </c>
      <c r="C313" s="28">
        <f t="shared" si="118"/>
        <v>10</v>
      </c>
      <c r="D313" s="15">
        <v>4</v>
      </c>
      <c r="E313" s="16">
        <v>6</v>
      </c>
      <c r="F313" s="28">
        <f t="shared" si="119"/>
        <v>5</v>
      </c>
      <c r="G313" s="15">
        <v>1</v>
      </c>
      <c r="H313" s="16">
        <v>4</v>
      </c>
      <c r="I313" s="28">
        <f t="shared" si="120"/>
        <v>3</v>
      </c>
      <c r="J313" s="15">
        <v>1</v>
      </c>
      <c r="K313" s="16">
        <v>2</v>
      </c>
    </row>
    <row r="314" spans="2:11" ht="12">
      <c r="B314" s="24" t="s">
        <v>15</v>
      </c>
      <c r="C314" s="28">
        <f t="shared" si="118"/>
        <v>4</v>
      </c>
      <c r="D314" s="15">
        <v>4</v>
      </c>
      <c r="E314" s="16">
        <v>0</v>
      </c>
      <c r="F314" s="28">
        <f t="shared" si="119"/>
        <v>1</v>
      </c>
      <c r="G314" s="15">
        <v>1</v>
      </c>
      <c r="H314" s="16">
        <v>0</v>
      </c>
      <c r="I314" s="28">
        <f t="shared" si="120"/>
        <v>2</v>
      </c>
      <c r="J314" s="15">
        <v>0</v>
      </c>
      <c r="K314" s="16">
        <v>2</v>
      </c>
    </row>
    <row r="315" spans="2:11" ht="12">
      <c r="B315" s="24" t="s">
        <v>16</v>
      </c>
      <c r="C315" s="28">
        <f t="shared" si="118"/>
        <v>6</v>
      </c>
      <c r="D315" s="15">
        <v>3</v>
      </c>
      <c r="E315" s="16">
        <v>3</v>
      </c>
      <c r="F315" s="28">
        <f t="shared" si="119"/>
        <v>5</v>
      </c>
      <c r="G315" s="15">
        <v>2</v>
      </c>
      <c r="H315" s="16">
        <v>3</v>
      </c>
      <c r="I315" s="28">
        <f t="shared" si="120"/>
        <v>1</v>
      </c>
      <c r="J315" s="15">
        <v>0</v>
      </c>
      <c r="K315" s="16">
        <v>1</v>
      </c>
    </row>
    <row r="316" spans="2:11" ht="12">
      <c r="B316" s="24" t="s">
        <v>17</v>
      </c>
      <c r="C316" s="28">
        <f t="shared" si="118"/>
        <v>6</v>
      </c>
      <c r="D316" s="15">
        <v>2</v>
      </c>
      <c r="E316" s="16">
        <v>4</v>
      </c>
      <c r="F316" s="28">
        <f t="shared" si="119"/>
        <v>6</v>
      </c>
      <c r="G316" s="15">
        <v>2</v>
      </c>
      <c r="H316" s="16">
        <v>4</v>
      </c>
      <c r="I316" s="28">
        <f t="shared" si="120"/>
        <v>1</v>
      </c>
      <c r="J316" s="15">
        <v>0</v>
      </c>
      <c r="K316" s="16">
        <v>1</v>
      </c>
    </row>
    <row r="317" spans="2:11" ht="12">
      <c r="B317" s="24" t="s">
        <v>18</v>
      </c>
      <c r="C317" s="28">
        <f t="shared" si="118"/>
        <v>6</v>
      </c>
      <c r="D317" s="15">
        <v>1</v>
      </c>
      <c r="E317" s="16">
        <v>5</v>
      </c>
      <c r="F317" s="28">
        <f t="shared" si="119"/>
        <v>2</v>
      </c>
      <c r="G317" s="15">
        <v>0</v>
      </c>
      <c r="H317" s="16">
        <v>2</v>
      </c>
      <c r="I317" s="28">
        <f t="shared" si="120"/>
        <v>1</v>
      </c>
      <c r="J317" s="15">
        <v>0</v>
      </c>
      <c r="K317" s="16">
        <v>1</v>
      </c>
    </row>
    <row r="318" spans="2:11" ht="12.75" thickBot="1">
      <c r="B318" s="25" t="s">
        <v>22</v>
      </c>
      <c r="C318" s="28">
        <f t="shared" si="118"/>
        <v>0</v>
      </c>
      <c r="D318" s="17">
        <v>0</v>
      </c>
      <c r="E318" s="18">
        <v>0</v>
      </c>
      <c r="F318" s="28">
        <f t="shared" si="119"/>
        <v>1</v>
      </c>
      <c r="G318" s="17">
        <v>1</v>
      </c>
      <c r="H318" s="18">
        <v>0</v>
      </c>
      <c r="I318" s="28">
        <f t="shared" si="120"/>
        <v>2</v>
      </c>
      <c r="J318" s="17">
        <v>0</v>
      </c>
      <c r="K318" s="18">
        <v>2</v>
      </c>
    </row>
    <row r="319" spans="2:11" ht="12">
      <c r="B319" s="26" t="s">
        <v>26</v>
      </c>
      <c r="C319" s="30">
        <f>SUM(D319:E319)</f>
        <v>64</v>
      </c>
      <c r="D319" s="12">
        <f>SUM(D320:D339)</f>
        <v>32</v>
      </c>
      <c r="E319" s="13">
        <f>SUM(E320:E339)</f>
        <v>32</v>
      </c>
      <c r="F319" s="12">
        <f>SUM(G319:H319)</f>
        <v>-19</v>
      </c>
      <c r="G319" s="12">
        <f>SUM(G320:G339)</f>
        <v>-21</v>
      </c>
      <c r="H319" s="13">
        <f>SUM(H320:H339)</f>
        <v>2</v>
      </c>
      <c r="I319" s="28">
        <f t="shared" si="120"/>
        <v>-68</v>
      </c>
      <c r="J319" s="12">
        <f>SUM(J320:J339)</f>
        <v>-18</v>
      </c>
      <c r="K319" s="13">
        <f>SUM(K320:K339)</f>
        <v>-50</v>
      </c>
    </row>
    <row r="320" spans="2:11" ht="12">
      <c r="B320" s="24" t="s">
        <v>0</v>
      </c>
      <c r="C320" s="28">
        <f aca="true" t="shared" si="121" ref="C320:K320">C278-C299</f>
        <v>24</v>
      </c>
      <c r="D320" s="8">
        <f t="shared" si="121"/>
        <v>13</v>
      </c>
      <c r="E320" s="9">
        <f t="shared" si="121"/>
        <v>11</v>
      </c>
      <c r="F320" s="8">
        <f t="shared" si="121"/>
        <v>15</v>
      </c>
      <c r="G320" s="8">
        <f t="shared" si="121"/>
        <v>13</v>
      </c>
      <c r="H320" s="9">
        <f t="shared" si="121"/>
        <v>2</v>
      </c>
      <c r="I320" s="8">
        <f t="shared" si="121"/>
        <v>6</v>
      </c>
      <c r="J320" s="8">
        <f t="shared" si="121"/>
        <v>12</v>
      </c>
      <c r="K320" s="9">
        <f t="shared" si="121"/>
        <v>-6</v>
      </c>
    </row>
    <row r="321" spans="2:11" ht="12">
      <c r="B321" s="24" t="s">
        <v>1</v>
      </c>
      <c r="C321" s="28">
        <f aca="true" t="shared" si="122" ref="C321:K321">C279-C300</f>
        <v>5</v>
      </c>
      <c r="D321" s="8">
        <f t="shared" si="122"/>
        <v>2</v>
      </c>
      <c r="E321" s="9">
        <f t="shared" si="122"/>
        <v>3</v>
      </c>
      <c r="F321" s="8">
        <f t="shared" si="122"/>
        <v>6</v>
      </c>
      <c r="G321" s="8">
        <f t="shared" si="122"/>
        <v>0</v>
      </c>
      <c r="H321" s="9">
        <f t="shared" si="122"/>
        <v>6</v>
      </c>
      <c r="I321" s="8">
        <f t="shared" si="122"/>
        <v>6</v>
      </c>
      <c r="J321" s="8">
        <f t="shared" si="122"/>
        <v>7</v>
      </c>
      <c r="K321" s="9">
        <f t="shared" si="122"/>
        <v>-1</v>
      </c>
    </row>
    <row r="322" spans="2:11" ht="12">
      <c r="B322" s="24" t="s">
        <v>2</v>
      </c>
      <c r="C322" s="28">
        <f aca="true" t="shared" si="123" ref="C322:K322">C280-C301</f>
        <v>-2</v>
      </c>
      <c r="D322" s="8">
        <f t="shared" si="123"/>
        <v>-4</v>
      </c>
      <c r="E322" s="9">
        <f t="shared" si="123"/>
        <v>2</v>
      </c>
      <c r="F322" s="8">
        <f t="shared" si="123"/>
        <v>-1</v>
      </c>
      <c r="G322" s="8">
        <f t="shared" si="123"/>
        <v>0</v>
      </c>
      <c r="H322" s="9">
        <f t="shared" si="123"/>
        <v>-1</v>
      </c>
      <c r="I322" s="8">
        <f t="shared" si="123"/>
        <v>-7</v>
      </c>
      <c r="J322" s="8">
        <f t="shared" si="123"/>
        <v>-3</v>
      </c>
      <c r="K322" s="9">
        <f t="shared" si="123"/>
        <v>-4</v>
      </c>
    </row>
    <row r="323" spans="2:11" ht="12">
      <c r="B323" s="24" t="s">
        <v>3</v>
      </c>
      <c r="C323" s="28">
        <f aca="true" t="shared" si="124" ref="C323:K323">C281-C302</f>
        <v>-3</v>
      </c>
      <c r="D323" s="8">
        <f t="shared" si="124"/>
        <v>-5</v>
      </c>
      <c r="E323" s="9">
        <f t="shared" si="124"/>
        <v>2</v>
      </c>
      <c r="F323" s="8">
        <f t="shared" si="124"/>
        <v>-18</v>
      </c>
      <c r="G323" s="8">
        <f t="shared" si="124"/>
        <v>-4</v>
      </c>
      <c r="H323" s="9">
        <f t="shared" si="124"/>
        <v>-14</v>
      </c>
      <c r="I323" s="8">
        <f t="shared" si="124"/>
        <v>-18</v>
      </c>
      <c r="J323" s="8">
        <f t="shared" si="124"/>
        <v>-13</v>
      </c>
      <c r="K323" s="9">
        <f t="shared" si="124"/>
        <v>-5</v>
      </c>
    </row>
    <row r="324" spans="2:11" ht="12">
      <c r="B324" s="24" t="s">
        <v>4</v>
      </c>
      <c r="C324" s="28">
        <f aca="true" t="shared" si="125" ref="C324:K324">C282-C303</f>
        <v>-47</v>
      </c>
      <c r="D324" s="8">
        <f t="shared" si="125"/>
        <v>-13</v>
      </c>
      <c r="E324" s="9">
        <f t="shared" si="125"/>
        <v>-34</v>
      </c>
      <c r="F324" s="8">
        <f t="shared" si="125"/>
        <v>-20</v>
      </c>
      <c r="G324" s="8">
        <f t="shared" si="125"/>
        <v>-20</v>
      </c>
      <c r="H324" s="9">
        <f t="shared" si="125"/>
        <v>0</v>
      </c>
      <c r="I324" s="8">
        <f t="shared" si="125"/>
        <v>-52</v>
      </c>
      <c r="J324" s="8">
        <f t="shared" si="125"/>
        <v>-20</v>
      </c>
      <c r="K324" s="9">
        <f t="shared" si="125"/>
        <v>-32</v>
      </c>
    </row>
    <row r="325" spans="2:11" ht="12">
      <c r="B325" s="24" t="s">
        <v>5</v>
      </c>
      <c r="C325" s="28">
        <f aca="true" t="shared" si="126" ref="C325:K325">C283-C304</f>
        <v>14</v>
      </c>
      <c r="D325" s="8">
        <f t="shared" si="126"/>
        <v>3</v>
      </c>
      <c r="E325" s="9">
        <f t="shared" si="126"/>
        <v>11</v>
      </c>
      <c r="F325" s="8">
        <f t="shared" si="126"/>
        <v>6</v>
      </c>
      <c r="G325" s="8">
        <f t="shared" si="126"/>
        <v>0</v>
      </c>
      <c r="H325" s="9">
        <f t="shared" si="126"/>
        <v>6</v>
      </c>
      <c r="I325" s="8">
        <f t="shared" si="126"/>
        <v>-22</v>
      </c>
      <c r="J325" s="8">
        <f t="shared" si="126"/>
        <v>-18</v>
      </c>
      <c r="K325" s="9">
        <f t="shared" si="126"/>
        <v>-4</v>
      </c>
    </row>
    <row r="326" spans="2:11" ht="12">
      <c r="B326" s="24" t="s">
        <v>6</v>
      </c>
      <c r="C326" s="28">
        <f aca="true" t="shared" si="127" ref="C326:K326">C284-C305</f>
        <v>9</v>
      </c>
      <c r="D326" s="8">
        <f t="shared" si="127"/>
        <v>14</v>
      </c>
      <c r="E326" s="9">
        <f t="shared" si="127"/>
        <v>-5</v>
      </c>
      <c r="F326" s="8">
        <f t="shared" si="127"/>
        <v>-1</v>
      </c>
      <c r="G326" s="8">
        <f t="shared" si="127"/>
        <v>-6</v>
      </c>
      <c r="H326" s="9">
        <f t="shared" si="127"/>
        <v>5</v>
      </c>
      <c r="I326" s="8">
        <f t="shared" si="127"/>
        <v>18</v>
      </c>
      <c r="J326" s="8">
        <f t="shared" si="127"/>
        <v>0</v>
      </c>
      <c r="K326" s="9">
        <f t="shared" si="127"/>
        <v>18</v>
      </c>
    </row>
    <row r="327" spans="2:11" ht="12">
      <c r="B327" s="24" t="s">
        <v>7</v>
      </c>
      <c r="C327" s="28">
        <f aca="true" t="shared" si="128" ref="C327:K327">C285-C306</f>
        <v>35</v>
      </c>
      <c r="D327" s="8">
        <f t="shared" si="128"/>
        <v>13</v>
      </c>
      <c r="E327" s="9">
        <f t="shared" si="128"/>
        <v>22</v>
      </c>
      <c r="F327" s="8">
        <f t="shared" si="128"/>
        <v>10</v>
      </c>
      <c r="G327" s="8">
        <f t="shared" si="128"/>
        <v>2</v>
      </c>
      <c r="H327" s="9">
        <f t="shared" si="128"/>
        <v>8</v>
      </c>
      <c r="I327" s="8">
        <f t="shared" si="128"/>
        <v>3</v>
      </c>
      <c r="J327" s="8">
        <f t="shared" si="128"/>
        <v>8</v>
      </c>
      <c r="K327" s="9">
        <f t="shared" si="128"/>
        <v>-5</v>
      </c>
    </row>
    <row r="328" spans="2:11" ht="12">
      <c r="B328" s="24" t="s">
        <v>8</v>
      </c>
      <c r="C328" s="28">
        <f aca="true" t="shared" si="129" ref="C328:K328">C286-C307</f>
        <v>5</v>
      </c>
      <c r="D328" s="8">
        <f t="shared" si="129"/>
        <v>5</v>
      </c>
      <c r="E328" s="9">
        <f t="shared" si="129"/>
        <v>0</v>
      </c>
      <c r="F328" s="8">
        <f t="shared" si="129"/>
        <v>-1</v>
      </c>
      <c r="G328" s="8">
        <f t="shared" si="129"/>
        <v>-2</v>
      </c>
      <c r="H328" s="9">
        <f t="shared" si="129"/>
        <v>1</v>
      </c>
      <c r="I328" s="8">
        <f t="shared" si="129"/>
        <v>5</v>
      </c>
      <c r="J328" s="8">
        <f t="shared" si="129"/>
        <v>4</v>
      </c>
      <c r="K328" s="9">
        <f t="shared" si="129"/>
        <v>1</v>
      </c>
    </row>
    <row r="329" spans="2:11" ht="12">
      <c r="B329" s="24" t="s">
        <v>9</v>
      </c>
      <c r="C329" s="28">
        <f aca="true" t="shared" si="130" ref="C329:K329">C287-C308</f>
        <v>3</v>
      </c>
      <c r="D329" s="8">
        <f t="shared" si="130"/>
        <v>0</v>
      </c>
      <c r="E329" s="9">
        <f t="shared" si="130"/>
        <v>3</v>
      </c>
      <c r="F329" s="8">
        <f t="shared" si="130"/>
        <v>-11</v>
      </c>
      <c r="G329" s="8">
        <f t="shared" si="130"/>
        <v>-5</v>
      </c>
      <c r="H329" s="9">
        <f t="shared" si="130"/>
        <v>-6</v>
      </c>
      <c r="I329" s="8">
        <f t="shared" si="130"/>
        <v>-11</v>
      </c>
      <c r="J329" s="8">
        <f t="shared" si="130"/>
        <v>-5</v>
      </c>
      <c r="K329" s="9">
        <f t="shared" si="130"/>
        <v>-6</v>
      </c>
    </row>
    <row r="330" spans="2:11" ht="12">
      <c r="B330" s="24" t="s">
        <v>10</v>
      </c>
      <c r="C330" s="28">
        <f aca="true" t="shared" si="131" ref="C330:K330">C288-C309</f>
        <v>0</v>
      </c>
      <c r="D330" s="8">
        <f t="shared" si="131"/>
        <v>2</v>
      </c>
      <c r="E330" s="9">
        <f t="shared" si="131"/>
        <v>-2</v>
      </c>
      <c r="F330" s="8">
        <f t="shared" si="131"/>
        <v>-2</v>
      </c>
      <c r="G330" s="8">
        <f t="shared" si="131"/>
        <v>-4</v>
      </c>
      <c r="H330" s="9">
        <f t="shared" si="131"/>
        <v>2</v>
      </c>
      <c r="I330" s="8">
        <f t="shared" si="131"/>
        <v>-4</v>
      </c>
      <c r="J330" s="8">
        <f t="shared" si="131"/>
        <v>1</v>
      </c>
      <c r="K330" s="9">
        <f t="shared" si="131"/>
        <v>-5</v>
      </c>
    </row>
    <row r="331" spans="2:11" ht="12">
      <c r="B331" s="24" t="s">
        <v>11</v>
      </c>
      <c r="C331" s="28">
        <f aca="true" t="shared" si="132" ref="C331:K331">C289-C310</f>
        <v>4</v>
      </c>
      <c r="D331" s="8">
        <f t="shared" si="132"/>
        <v>1</v>
      </c>
      <c r="E331" s="9">
        <f t="shared" si="132"/>
        <v>3</v>
      </c>
      <c r="F331" s="8">
        <f t="shared" si="132"/>
        <v>-2</v>
      </c>
      <c r="G331" s="8">
        <f t="shared" si="132"/>
        <v>0</v>
      </c>
      <c r="H331" s="9">
        <f t="shared" si="132"/>
        <v>-2</v>
      </c>
      <c r="I331" s="8">
        <f t="shared" si="132"/>
        <v>5</v>
      </c>
      <c r="J331" s="8">
        <f t="shared" si="132"/>
        <v>2</v>
      </c>
      <c r="K331" s="9">
        <f t="shared" si="132"/>
        <v>3</v>
      </c>
    </row>
    <row r="332" spans="2:11" ht="12">
      <c r="B332" s="24" t="s">
        <v>12</v>
      </c>
      <c r="C332" s="28">
        <f aca="true" t="shared" si="133" ref="C332:K332">C290-C311</f>
        <v>12</v>
      </c>
      <c r="D332" s="8">
        <f t="shared" si="133"/>
        <v>3</v>
      </c>
      <c r="E332" s="9">
        <f t="shared" si="133"/>
        <v>9</v>
      </c>
      <c r="F332" s="8">
        <f t="shared" si="133"/>
        <v>-4</v>
      </c>
      <c r="G332" s="8">
        <f t="shared" si="133"/>
        <v>3</v>
      </c>
      <c r="H332" s="9">
        <f t="shared" si="133"/>
        <v>-7</v>
      </c>
      <c r="I332" s="8">
        <f t="shared" si="133"/>
        <v>-1</v>
      </c>
      <c r="J332" s="8">
        <f t="shared" si="133"/>
        <v>1</v>
      </c>
      <c r="K332" s="9">
        <f t="shared" si="133"/>
        <v>-2</v>
      </c>
    </row>
    <row r="333" spans="2:11" ht="12">
      <c r="B333" s="24" t="s">
        <v>13</v>
      </c>
      <c r="C333" s="28">
        <f aca="true" t="shared" si="134" ref="C333:K333">C291-C312</f>
        <v>4</v>
      </c>
      <c r="D333" s="8">
        <f t="shared" si="134"/>
        <v>2</v>
      </c>
      <c r="E333" s="9">
        <f t="shared" si="134"/>
        <v>2</v>
      </c>
      <c r="F333" s="8">
        <f t="shared" si="134"/>
        <v>3</v>
      </c>
      <c r="G333" s="8">
        <f t="shared" si="134"/>
        <v>1</v>
      </c>
      <c r="H333" s="9">
        <f t="shared" si="134"/>
        <v>2</v>
      </c>
      <c r="I333" s="8">
        <f t="shared" si="134"/>
        <v>3</v>
      </c>
      <c r="J333" s="8">
        <f t="shared" si="134"/>
        <v>3</v>
      </c>
      <c r="K333" s="9">
        <f t="shared" si="134"/>
        <v>0</v>
      </c>
    </row>
    <row r="334" spans="2:11" ht="12">
      <c r="B334" s="24" t="s">
        <v>14</v>
      </c>
      <c r="C334" s="28">
        <f aca="true" t="shared" si="135" ref="C334:K334">C292-C313</f>
        <v>-1</v>
      </c>
      <c r="D334" s="8">
        <f t="shared" si="135"/>
        <v>-1</v>
      </c>
      <c r="E334" s="9">
        <f t="shared" si="135"/>
        <v>0</v>
      </c>
      <c r="F334" s="8">
        <f t="shared" si="135"/>
        <v>2</v>
      </c>
      <c r="G334" s="8">
        <f t="shared" si="135"/>
        <v>5</v>
      </c>
      <c r="H334" s="9">
        <f t="shared" si="135"/>
        <v>-3</v>
      </c>
      <c r="I334" s="8">
        <f t="shared" si="135"/>
        <v>-2</v>
      </c>
      <c r="J334" s="8">
        <f t="shared" si="135"/>
        <v>0</v>
      </c>
      <c r="K334" s="9">
        <f t="shared" si="135"/>
        <v>-2</v>
      </c>
    </row>
    <row r="335" spans="2:11" ht="12">
      <c r="B335" s="24" t="s">
        <v>15</v>
      </c>
      <c r="C335" s="28">
        <f aca="true" t="shared" si="136" ref="C335:K335">C293-C314</f>
        <v>3</v>
      </c>
      <c r="D335" s="8">
        <f t="shared" si="136"/>
        <v>-1</v>
      </c>
      <c r="E335" s="9">
        <f t="shared" si="136"/>
        <v>4</v>
      </c>
      <c r="F335" s="8">
        <f t="shared" si="136"/>
        <v>2</v>
      </c>
      <c r="G335" s="8">
        <f t="shared" si="136"/>
        <v>-1</v>
      </c>
      <c r="H335" s="9">
        <f t="shared" si="136"/>
        <v>3</v>
      </c>
      <c r="I335" s="8">
        <f t="shared" si="136"/>
        <v>-1</v>
      </c>
      <c r="J335" s="8">
        <f t="shared" si="136"/>
        <v>1</v>
      </c>
      <c r="K335" s="9">
        <f t="shared" si="136"/>
        <v>-2</v>
      </c>
    </row>
    <row r="336" spans="2:11" ht="12">
      <c r="B336" s="24" t="s">
        <v>16</v>
      </c>
      <c r="C336" s="28">
        <f aca="true" t="shared" si="137" ref="C336:K336">C294-C315</f>
        <v>2</v>
      </c>
      <c r="D336" s="8">
        <f t="shared" si="137"/>
        <v>-1</v>
      </c>
      <c r="E336" s="9">
        <f t="shared" si="137"/>
        <v>3</v>
      </c>
      <c r="F336" s="8">
        <f t="shared" si="137"/>
        <v>-1</v>
      </c>
      <c r="G336" s="8">
        <f t="shared" si="137"/>
        <v>-2</v>
      </c>
      <c r="H336" s="9">
        <f t="shared" si="137"/>
        <v>1</v>
      </c>
      <c r="I336" s="8">
        <f t="shared" si="137"/>
        <v>1</v>
      </c>
      <c r="J336" s="8">
        <f t="shared" si="137"/>
        <v>1</v>
      </c>
      <c r="K336" s="9">
        <f t="shared" si="137"/>
        <v>0</v>
      </c>
    </row>
    <row r="337" spans="2:11" ht="12">
      <c r="B337" s="24" t="s">
        <v>17</v>
      </c>
      <c r="C337" s="28">
        <f aca="true" t="shared" si="138" ref="C337:K337">C295-C316</f>
        <v>0</v>
      </c>
      <c r="D337" s="8">
        <f t="shared" si="138"/>
        <v>-1</v>
      </c>
      <c r="E337" s="9">
        <f t="shared" si="138"/>
        <v>1</v>
      </c>
      <c r="F337" s="8">
        <f t="shared" si="138"/>
        <v>-2</v>
      </c>
      <c r="G337" s="8">
        <f t="shared" si="138"/>
        <v>-1</v>
      </c>
      <c r="H337" s="9">
        <f t="shared" si="138"/>
        <v>-1</v>
      </c>
      <c r="I337" s="8">
        <f t="shared" si="138"/>
        <v>2</v>
      </c>
      <c r="J337" s="8">
        <f t="shared" si="138"/>
        <v>1</v>
      </c>
      <c r="K337" s="9">
        <f t="shared" si="138"/>
        <v>1</v>
      </c>
    </row>
    <row r="338" spans="2:11" ht="12">
      <c r="B338" s="24" t="s">
        <v>18</v>
      </c>
      <c r="C338" s="28">
        <f aca="true" t="shared" si="139" ref="C338:K338">C296-C317</f>
        <v>-4</v>
      </c>
      <c r="D338" s="8">
        <f t="shared" si="139"/>
        <v>0</v>
      </c>
      <c r="E338" s="9">
        <f t="shared" si="139"/>
        <v>-4</v>
      </c>
      <c r="F338" s="8">
        <f t="shared" si="139"/>
        <v>0</v>
      </c>
      <c r="G338" s="8">
        <f t="shared" si="139"/>
        <v>1</v>
      </c>
      <c r="H338" s="9">
        <f t="shared" si="139"/>
        <v>-1</v>
      </c>
      <c r="I338" s="8">
        <f t="shared" si="139"/>
        <v>2</v>
      </c>
      <c r="J338" s="8">
        <f t="shared" si="139"/>
        <v>0</v>
      </c>
      <c r="K338" s="9">
        <f t="shared" si="139"/>
        <v>2</v>
      </c>
    </row>
    <row r="339" spans="2:11" ht="12.75" thickBot="1">
      <c r="B339" s="25" t="s">
        <v>22</v>
      </c>
      <c r="C339" s="29">
        <f aca="true" t="shared" si="140" ref="C339:K339">C297-C318</f>
        <v>1</v>
      </c>
      <c r="D339" s="10">
        <f t="shared" si="140"/>
        <v>0</v>
      </c>
      <c r="E339" s="11">
        <f t="shared" si="140"/>
        <v>1</v>
      </c>
      <c r="F339" s="10">
        <f t="shared" si="140"/>
        <v>0</v>
      </c>
      <c r="G339" s="10">
        <f t="shared" si="140"/>
        <v>-1</v>
      </c>
      <c r="H339" s="11">
        <f t="shared" si="140"/>
        <v>1</v>
      </c>
      <c r="I339" s="10">
        <f t="shared" si="140"/>
        <v>-1</v>
      </c>
      <c r="J339" s="10">
        <f t="shared" si="140"/>
        <v>0</v>
      </c>
      <c r="K339" s="11">
        <f t="shared" si="140"/>
        <v>-1</v>
      </c>
    </row>
    <row r="340" spans="3:11" ht="12"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3:11" ht="12"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3:11" ht="12.75" thickBot="1">
      <c r="C342" s="14"/>
      <c r="D342" s="14"/>
      <c r="E342" s="14"/>
      <c r="F342" s="14"/>
      <c r="G342" s="14"/>
      <c r="H342" s="14"/>
      <c r="I342" s="14"/>
      <c r="J342" s="14"/>
      <c r="K342" s="22" t="s">
        <v>50</v>
      </c>
    </row>
    <row r="343" spans="1:13" ht="13.5">
      <c r="A343" s="3"/>
      <c r="B343" s="96" t="s">
        <v>23</v>
      </c>
      <c r="C343" s="98" t="s">
        <v>43</v>
      </c>
      <c r="D343" s="99"/>
      <c r="E343" s="100"/>
      <c r="F343" s="99" t="s">
        <v>44</v>
      </c>
      <c r="G343" s="99"/>
      <c r="H343" s="100"/>
      <c r="I343" s="99" t="s">
        <v>45</v>
      </c>
      <c r="J343" s="99"/>
      <c r="K343" s="100"/>
      <c r="L343" s="3"/>
      <c r="M343" s="3"/>
    </row>
    <row r="344" spans="1:13" ht="14.25" thickBot="1">
      <c r="A344" s="3"/>
      <c r="B344" s="97"/>
      <c r="C344" s="36" t="s">
        <v>19</v>
      </c>
      <c r="D344" s="37" t="s">
        <v>20</v>
      </c>
      <c r="E344" s="38" t="s">
        <v>21</v>
      </c>
      <c r="F344" s="37" t="s">
        <v>19</v>
      </c>
      <c r="G344" s="37" t="s">
        <v>20</v>
      </c>
      <c r="H344" s="38" t="s">
        <v>21</v>
      </c>
      <c r="I344" s="37" t="s">
        <v>19</v>
      </c>
      <c r="J344" s="37" t="s">
        <v>20</v>
      </c>
      <c r="K344" s="38" t="s">
        <v>21</v>
      </c>
      <c r="L344" s="3"/>
      <c r="M344" s="3"/>
    </row>
    <row r="345" spans="1:13" ht="13.5">
      <c r="A345" s="3"/>
      <c r="B345" s="32" t="s">
        <v>24</v>
      </c>
      <c r="C345" s="33">
        <f>SUM(D345:E345)</f>
        <v>200</v>
      </c>
      <c r="D345" s="34">
        <f>SUM(D346:D365)</f>
        <v>94</v>
      </c>
      <c r="E345" s="35">
        <f>SUM(E346:E365)</f>
        <v>106</v>
      </c>
      <c r="F345" s="34">
        <f>SUM(G345:H345)</f>
        <v>385</v>
      </c>
      <c r="G345" s="34">
        <f>SUM(G346:G365)</f>
        <v>193</v>
      </c>
      <c r="H345" s="35">
        <f>SUM(H346:H365)</f>
        <v>192</v>
      </c>
      <c r="I345" s="34">
        <f>SUM(J345:K345)</f>
        <v>292</v>
      </c>
      <c r="J345" s="34">
        <f>SUM(J346:J365)</f>
        <v>137</v>
      </c>
      <c r="K345" s="35">
        <f>SUM(K346:K365)</f>
        <v>155</v>
      </c>
      <c r="L345" s="3"/>
      <c r="M345" s="3"/>
    </row>
    <row r="346" spans="2:11" ht="12">
      <c r="B346" s="24" t="s">
        <v>0</v>
      </c>
      <c r="C346" s="28">
        <f aca="true" t="shared" si="141" ref="C346:C365">D346+E346</f>
        <v>22</v>
      </c>
      <c r="D346" s="15">
        <v>8</v>
      </c>
      <c r="E346" s="16">
        <v>14</v>
      </c>
      <c r="F346" s="28">
        <f aca="true" t="shared" si="142" ref="F346:F365">G346+H346</f>
        <v>28</v>
      </c>
      <c r="G346" s="15">
        <v>19</v>
      </c>
      <c r="H346" s="16">
        <v>9</v>
      </c>
      <c r="I346" s="28">
        <f aca="true" t="shared" si="143" ref="I346:I365">J346+K346</f>
        <v>23</v>
      </c>
      <c r="J346" s="15">
        <v>14</v>
      </c>
      <c r="K346" s="16">
        <v>9</v>
      </c>
    </row>
    <row r="347" spans="2:11" ht="12">
      <c r="B347" s="24" t="s">
        <v>1</v>
      </c>
      <c r="C347" s="28">
        <f t="shared" si="141"/>
        <v>11</v>
      </c>
      <c r="D347" s="15">
        <v>4</v>
      </c>
      <c r="E347" s="16">
        <v>7</v>
      </c>
      <c r="F347" s="28">
        <f t="shared" si="142"/>
        <v>12</v>
      </c>
      <c r="G347" s="15">
        <v>8</v>
      </c>
      <c r="H347" s="16">
        <v>4</v>
      </c>
      <c r="I347" s="28">
        <f t="shared" si="143"/>
        <v>14</v>
      </c>
      <c r="J347" s="15">
        <v>7</v>
      </c>
      <c r="K347" s="16">
        <v>7</v>
      </c>
    </row>
    <row r="348" spans="2:11" ht="12">
      <c r="B348" s="24" t="s">
        <v>2</v>
      </c>
      <c r="C348" s="28">
        <f t="shared" si="141"/>
        <v>4</v>
      </c>
      <c r="D348" s="15">
        <v>4</v>
      </c>
      <c r="E348" s="16">
        <v>0</v>
      </c>
      <c r="F348" s="28">
        <f t="shared" si="142"/>
        <v>6</v>
      </c>
      <c r="G348" s="15">
        <v>2</v>
      </c>
      <c r="H348" s="16">
        <v>4</v>
      </c>
      <c r="I348" s="28">
        <f t="shared" si="143"/>
        <v>7</v>
      </c>
      <c r="J348" s="15">
        <v>2</v>
      </c>
      <c r="K348" s="16">
        <v>5</v>
      </c>
    </row>
    <row r="349" spans="2:11" ht="12">
      <c r="B349" s="24" t="s">
        <v>3</v>
      </c>
      <c r="C349" s="28">
        <f t="shared" si="141"/>
        <v>5</v>
      </c>
      <c r="D349" s="15">
        <v>2</v>
      </c>
      <c r="E349" s="16">
        <v>3</v>
      </c>
      <c r="F349" s="28">
        <f t="shared" si="142"/>
        <v>8</v>
      </c>
      <c r="G349" s="15">
        <v>2</v>
      </c>
      <c r="H349" s="16">
        <v>6</v>
      </c>
      <c r="I349" s="28">
        <f t="shared" si="143"/>
        <v>6</v>
      </c>
      <c r="J349" s="15">
        <v>2</v>
      </c>
      <c r="K349" s="16">
        <v>4</v>
      </c>
    </row>
    <row r="350" spans="2:11" ht="12">
      <c r="B350" s="24" t="s">
        <v>4</v>
      </c>
      <c r="C350" s="28">
        <f t="shared" si="141"/>
        <v>29</v>
      </c>
      <c r="D350" s="15">
        <v>16</v>
      </c>
      <c r="E350" s="16">
        <v>13</v>
      </c>
      <c r="F350" s="28">
        <f t="shared" si="142"/>
        <v>50</v>
      </c>
      <c r="G350" s="15">
        <v>32</v>
      </c>
      <c r="H350" s="16">
        <v>18</v>
      </c>
      <c r="I350" s="28">
        <f t="shared" si="143"/>
        <v>40</v>
      </c>
      <c r="J350" s="15">
        <v>19</v>
      </c>
      <c r="K350" s="16">
        <v>21</v>
      </c>
    </row>
    <row r="351" spans="2:11" ht="12">
      <c r="B351" s="24" t="s">
        <v>5</v>
      </c>
      <c r="C351" s="28">
        <f t="shared" si="141"/>
        <v>39</v>
      </c>
      <c r="D351" s="15">
        <v>15</v>
      </c>
      <c r="E351" s="16">
        <v>24</v>
      </c>
      <c r="F351" s="28">
        <f t="shared" si="142"/>
        <v>72</v>
      </c>
      <c r="G351" s="15">
        <v>33</v>
      </c>
      <c r="H351" s="16">
        <v>39</v>
      </c>
      <c r="I351" s="28">
        <f t="shared" si="143"/>
        <v>39</v>
      </c>
      <c r="J351" s="15">
        <v>24</v>
      </c>
      <c r="K351" s="16">
        <v>15</v>
      </c>
    </row>
    <row r="352" spans="2:11" ht="12">
      <c r="B352" s="24" t="s">
        <v>6</v>
      </c>
      <c r="C352" s="28">
        <f t="shared" si="141"/>
        <v>32</v>
      </c>
      <c r="D352" s="15">
        <v>18</v>
      </c>
      <c r="E352" s="16">
        <v>14</v>
      </c>
      <c r="F352" s="28">
        <f t="shared" si="142"/>
        <v>60</v>
      </c>
      <c r="G352" s="15">
        <v>27</v>
      </c>
      <c r="H352" s="16">
        <v>33</v>
      </c>
      <c r="I352" s="28">
        <f t="shared" si="143"/>
        <v>40</v>
      </c>
      <c r="J352" s="15">
        <v>15</v>
      </c>
      <c r="K352" s="16">
        <v>25</v>
      </c>
    </row>
    <row r="353" spans="2:11" ht="12">
      <c r="B353" s="24" t="s">
        <v>7</v>
      </c>
      <c r="C353" s="28">
        <f t="shared" si="141"/>
        <v>21</v>
      </c>
      <c r="D353" s="15">
        <v>11</v>
      </c>
      <c r="E353" s="16">
        <v>10</v>
      </c>
      <c r="F353" s="28">
        <f t="shared" si="142"/>
        <v>35</v>
      </c>
      <c r="G353" s="15">
        <v>16</v>
      </c>
      <c r="H353" s="16">
        <v>19</v>
      </c>
      <c r="I353" s="28">
        <f t="shared" si="143"/>
        <v>34</v>
      </c>
      <c r="J353" s="15">
        <v>12</v>
      </c>
      <c r="K353" s="16">
        <v>22</v>
      </c>
    </row>
    <row r="354" spans="2:11" ht="12">
      <c r="B354" s="24" t="s">
        <v>8</v>
      </c>
      <c r="C354" s="28">
        <f t="shared" si="141"/>
        <v>10</v>
      </c>
      <c r="D354" s="15">
        <v>5</v>
      </c>
      <c r="E354" s="16">
        <v>5</v>
      </c>
      <c r="F354" s="28">
        <f t="shared" si="142"/>
        <v>13</v>
      </c>
      <c r="G354" s="15">
        <v>5</v>
      </c>
      <c r="H354" s="16">
        <v>8</v>
      </c>
      <c r="I354" s="28">
        <f t="shared" si="143"/>
        <v>24</v>
      </c>
      <c r="J354" s="15">
        <v>12</v>
      </c>
      <c r="K354" s="16">
        <v>12</v>
      </c>
    </row>
    <row r="355" spans="2:11" ht="12">
      <c r="B355" s="24" t="s">
        <v>9</v>
      </c>
      <c r="C355" s="28">
        <f t="shared" si="141"/>
        <v>7</v>
      </c>
      <c r="D355" s="15">
        <v>4</v>
      </c>
      <c r="E355" s="16">
        <v>3</v>
      </c>
      <c r="F355" s="28">
        <f t="shared" si="142"/>
        <v>12</v>
      </c>
      <c r="G355" s="15">
        <v>5</v>
      </c>
      <c r="H355" s="16">
        <v>7</v>
      </c>
      <c r="I355" s="28">
        <f t="shared" si="143"/>
        <v>7</v>
      </c>
      <c r="J355" s="15">
        <v>3</v>
      </c>
      <c r="K355" s="16">
        <v>4</v>
      </c>
    </row>
    <row r="356" spans="2:11" ht="12">
      <c r="B356" s="24" t="s">
        <v>10</v>
      </c>
      <c r="C356" s="28">
        <f t="shared" si="141"/>
        <v>1</v>
      </c>
      <c r="D356" s="15">
        <v>1</v>
      </c>
      <c r="E356" s="16">
        <v>0</v>
      </c>
      <c r="F356" s="28">
        <f t="shared" si="142"/>
        <v>12</v>
      </c>
      <c r="G356" s="15">
        <v>7</v>
      </c>
      <c r="H356" s="16">
        <v>5</v>
      </c>
      <c r="I356" s="28">
        <f t="shared" si="143"/>
        <v>6</v>
      </c>
      <c r="J356" s="15">
        <v>2</v>
      </c>
      <c r="K356" s="16">
        <v>4</v>
      </c>
    </row>
    <row r="357" spans="2:11" ht="12">
      <c r="B357" s="24" t="s">
        <v>11</v>
      </c>
      <c r="C357" s="28">
        <f t="shared" si="141"/>
        <v>4</v>
      </c>
      <c r="D357" s="15">
        <v>1</v>
      </c>
      <c r="E357" s="16">
        <v>3</v>
      </c>
      <c r="F357" s="28">
        <f t="shared" si="142"/>
        <v>8</v>
      </c>
      <c r="G357" s="15">
        <v>3</v>
      </c>
      <c r="H357" s="16">
        <v>5</v>
      </c>
      <c r="I357" s="28">
        <f t="shared" si="143"/>
        <v>8</v>
      </c>
      <c r="J357" s="15">
        <v>5</v>
      </c>
      <c r="K357" s="16">
        <v>3</v>
      </c>
    </row>
    <row r="358" spans="2:11" ht="12">
      <c r="B358" s="24" t="s">
        <v>12</v>
      </c>
      <c r="C358" s="28">
        <f t="shared" si="141"/>
        <v>5</v>
      </c>
      <c r="D358" s="15">
        <v>4</v>
      </c>
      <c r="E358" s="16">
        <v>1</v>
      </c>
      <c r="F358" s="28">
        <f t="shared" si="142"/>
        <v>14</v>
      </c>
      <c r="G358" s="15">
        <v>7</v>
      </c>
      <c r="H358" s="16">
        <v>7</v>
      </c>
      <c r="I358" s="28">
        <f t="shared" si="143"/>
        <v>10</v>
      </c>
      <c r="J358" s="15">
        <v>7</v>
      </c>
      <c r="K358" s="16">
        <v>3</v>
      </c>
    </row>
    <row r="359" spans="2:11" ht="12">
      <c r="B359" s="24" t="s">
        <v>13</v>
      </c>
      <c r="C359" s="28">
        <f t="shared" si="141"/>
        <v>4</v>
      </c>
      <c r="D359" s="15">
        <v>1</v>
      </c>
      <c r="E359" s="16">
        <v>3</v>
      </c>
      <c r="F359" s="28">
        <f t="shared" si="142"/>
        <v>19</v>
      </c>
      <c r="G359" s="15">
        <v>13</v>
      </c>
      <c r="H359" s="16">
        <v>6</v>
      </c>
      <c r="I359" s="28">
        <f t="shared" si="143"/>
        <v>9</v>
      </c>
      <c r="J359" s="15">
        <v>3</v>
      </c>
      <c r="K359" s="16">
        <v>6</v>
      </c>
    </row>
    <row r="360" spans="2:11" ht="12">
      <c r="B360" s="24" t="s">
        <v>14</v>
      </c>
      <c r="C360" s="28">
        <f t="shared" si="141"/>
        <v>0</v>
      </c>
      <c r="D360" s="15">
        <v>0</v>
      </c>
      <c r="E360" s="16">
        <v>0</v>
      </c>
      <c r="F360" s="28">
        <f t="shared" si="142"/>
        <v>6</v>
      </c>
      <c r="G360" s="15">
        <v>5</v>
      </c>
      <c r="H360" s="16">
        <v>1</v>
      </c>
      <c r="I360" s="28">
        <f t="shared" si="143"/>
        <v>8</v>
      </c>
      <c r="J360" s="15">
        <v>5</v>
      </c>
      <c r="K360" s="16">
        <v>3</v>
      </c>
    </row>
    <row r="361" spans="2:11" ht="12">
      <c r="B361" s="24" t="s">
        <v>15</v>
      </c>
      <c r="C361" s="28">
        <f t="shared" si="141"/>
        <v>0</v>
      </c>
      <c r="D361" s="15">
        <v>0</v>
      </c>
      <c r="E361" s="16">
        <v>0</v>
      </c>
      <c r="F361" s="28">
        <f t="shared" si="142"/>
        <v>6</v>
      </c>
      <c r="G361" s="15">
        <v>2</v>
      </c>
      <c r="H361" s="16">
        <v>4</v>
      </c>
      <c r="I361" s="28">
        <f t="shared" si="143"/>
        <v>1</v>
      </c>
      <c r="J361" s="15">
        <v>1</v>
      </c>
      <c r="K361" s="16">
        <v>0</v>
      </c>
    </row>
    <row r="362" spans="2:11" ht="12">
      <c r="B362" s="24" t="s">
        <v>16</v>
      </c>
      <c r="C362" s="28">
        <f t="shared" si="141"/>
        <v>1</v>
      </c>
      <c r="D362" s="15">
        <v>0</v>
      </c>
      <c r="E362" s="16">
        <v>1</v>
      </c>
      <c r="F362" s="28">
        <f t="shared" si="142"/>
        <v>9</v>
      </c>
      <c r="G362" s="15">
        <v>4</v>
      </c>
      <c r="H362" s="16">
        <v>5</v>
      </c>
      <c r="I362" s="28">
        <f t="shared" si="143"/>
        <v>6</v>
      </c>
      <c r="J362" s="15">
        <v>2</v>
      </c>
      <c r="K362" s="16">
        <v>4</v>
      </c>
    </row>
    <row r="363" spans="2:11" ht="12">
      <c r="B363" s="24" t="s">
        <v>17</v>
      </c>
      <c r="C363" s="28">
        <f t="shared" si="141"/>
        <v>3</v>
      </c>
      <c r="D363" s="15">
        <v>0</v>
      </c>
      <c r="E363" s="16">
        <v>3</v>
      </c>
      <c r="F363" s="28">
        <f t="shared" si="142"/>
        <v>8</v>
      </c>
      <c r="G363" s="15">
        <v>1</v>
      </c>
      <c r="H363" s="16">
        <v>7</v>
      </c>
      <c r="I363" s="28">
        <f t="shared" si="143"/>
        <v>4</v>
      </c>
      <c r="J363" s="15">
        <v>1</v>
      </c>
      <c r="K363" s="16">
        <v>3</v>
      </c>
    </row>
    <row r="364" spans="2:11" ht="12">
      <c r="B364" s="24" t="s">
        <v>18</v>
      </c>
      <c r="C364" s="28">
        <f t="shared" si="141"/>
        <v>2</v>
      </c>
      <c r="D364" s="15">
        <v>0</v>
      </c>
      <c r="E364" s="16">
        <v>2</v>
      </c>
      <c r="F364" s="28">
        <f t="shared" si="142"/>
        <v>5</v>
      </c>
      <c r="G364" s="15">
        <v>1</v>
      </c>
      <c r="H364" s="16">
        <v>4</v>
      </c>
      <c r="I364" s="28">
        <f t="shared" si="143"/>
        <v>3</v>
      </c>
      <c r="J364" s="15">
        <v>0</v>
      </c>
      <c r="K364" s="16">
        <v>3</v>
      </c>
    </row>
    <row r="365" spans="2:11" ht="12.75" thickBot="1">
      <c r="B365" s="25" t="s">
        <v>22</v>
      </c>
      <c r="C365" s="28">
        <f t="shared" si="141"/>
        <v>0</v>
      </c>
      <c r="D365" s="17">
        <v>0</v>
      </c>
      <c r="E365" s="18">
        <v>0</v>
      </c>
      <c r="F365" s="28">
        <f t="shared" si="142"/>
        <v>2</v>
      </c>
      <c r="G365" s="17">
        <v>1</v>
      </c>
      <c r="H365" s="18">
        <v>1</v>
      </c>
      <c r="I365" s="28">
        <f t="shared" si="143"/>
        <v>3</v>
      </c>
      <c r="J365" s="17">
        <v>1</v>
      </c>
      <c r="K365" s="18">
        <v>2</v>
      </c>
    </row>
    <row r="366" spans="2:11" ht="12">
      <c r="B366" s="26" t="s">
        <v>25</v>
      </c>
      <c r="C366" s="31">
        <f>SUM(D366:E366)</f>
        <v>167</v>
      </c>
      <c r="D366" s="19">
        <f>SUM(D367:D386)</f>
        <v>81</v>
      </c>
      <c r="E366" s="20">
        <f>SUM(E367:E386)</f>
        <v>86</v>
      </c>
      <c r="F366" s="19">
        <f>SUM(G366:H366)</f>
        <v>447</v>
      </c>
      <c r="G366" s="19">
        <f>SUM(G367:G386)</f>
        <v>211</v>
      </c>
      <c r="H366" s="20">
        <f>SUM(H367:H386)</f>
        <v>236</v>
      </c>
      <c r="I366" s="19">
        <f>SUM(J366:K366)</f>
        <v>304</v>
      </c>
      <c r="J366" s="19">
        <f>SUM(J367:J386)</f>
        <v>145</v>
      </c>
      <c r="K366" s="20">
        <f>SUM(K367:K386)</f>
        <v>159</v>
      </c>
    </row>
    <row r="367" spans="2:11" ht="12">
      <c r="B367" s="24" t="s">
        <v>0</v>
      </c>
      <c r="C367" s="28">
        <f aca="true" t="shared" si="144" ref="C367:C386">D367+E367</f>
        <v>12</v>
      </c>
      <c r="D367" s="15">
        <v>6</v>
      </c>
      <c r="E367" s="16">
        <v>6</v>
      </c>
      <c r="F367" s="28">
        <f aca="true" t="shared" si="145" ref="F367:F386">G367+H367</f>
        <v>20</v>
      </c>
      <c r="G367" s="15">
        <v>15</v>
      </c>
      <c r="H367" s="16">
        <v>5</v>
      </c>
      <c r="I367" s="28">
        <f aca="true" t="shared" si="146" ref="I367:I386">J367+K367</f>
        <v>14</v>
      </c>
      <c r="J367" s="15">
        <v>5</v>
      </c>
      <c r="K367" s="16">
        <v>9</v>
      </c>
    </row>
    <row r="368" spans="2:11" ht="12">
      <c r="B368" s="24" t="s">
        <v>1</v>
      </c>
      <c r="C368" s="28">
        <f t="shared" si="144"/>
        <v>7</v>
      </c>
      <c r="D368" s="15">
        <v>5</v>
      </c>
      <c r="E368" s="16">
        <v>2</v>
      </c>
      <c r="F368" s="28">
        <f t="shared" si="145"/>
        <v>11</v>
      </c>
      <c r="G368" s="15">
        <v>2</v>
      </c>
      <c r="H368" s="16">
        <v>9</v>
      </c>
      <c r="I368" s="28">
        <f t="shared" si="146"/>
        <v>4</v>
      </c>
      <c r="J368" s="15">
        <v>1</v>
      </c>
      <c r="K368" s="16">
        <v>3</v>
      </c>
    </row>
    <row r="369" spans="2:11" ht="12">
      <c r="B369" s="24" t="s">
        <v>2</v>
      </c>
      <c r="C369" s="28">
        <f t="shared" si="144"/>
        <v>3</v>
      </c>
      <c r="D369" s="15">
        <v>3</v>
      </c>
      <c r="E369" s="16">
        <v>0</v>
      </c>
      <c r="F369" s="28">
        <f t="shared" si="145"/>
        <v>5</v>
      </c>
      <c r="G369" s="15">
        <v>2</v>
      </c>
      <c r="H369" s="16">
        <v>3</v>
      </c>
      <c r="I369" s="28">
        <f t="shared" si="146"/>
        <v>8</v>
      </c>
      <c r="J369" s="15">
        <v>5</v>
      </c>
      <c r="K369" s="16">
        <v>3</v>
      </c>
    </row>
    <row r="370" spans="2:11" ht="12">
      <c r="B370" s="24" t="s">
        <v>3</v>
      </c>
      <c r="C370" s="28">
        <f t="shared" si="144"/>
        <v>6</v>
      </c>
      <c r="D370" s="15">
        <v>4</v>
      </c>
      <c r="E370" s="16">
        <v>2</v>
      </c>
      <c r="F370" s="28">
        <f t="shared" si="145"/>
        <v>42</v>
      </c>
      <c r="G370" s="15">
        <v>18</v>
      </c>
      <c r="H370" s="16">
        <v>24</v>
      </c>
      <c r="I370" s="28">
        <f t="shared" si="146"/>
        <v>16</v>
      </c>
      <c r="J370" s="15">
        <v>7</v>
      </c>
      <c r="K370" s="16">
        <v>9</v>
      </c>
    </row>
    <row r="371" spans="2:11" ht="12">
      <c r="B371" s="24" t="s">
        <v>4</v>
      </c>
      <c r="C371" s="28">
        <f t="shared" si="144"/>
        <v>20</v>
      </c>
      <c r="D371" s="15">
        <v>9</v>
      </c>
      <c r="E371" s="16">
        <v>11</v>
      </c>
      <c r="F371" s="28">
        <f t="shared" si="145"/>
        <v>96</v>
      </c>
      <c r="G371" s="15">
        <v>54</v>
      </c>
      <c r="H371" s="16">
        <v>42</v>
      </c>
      <c r="I371" s="28">
        <f t="shared" si="146"/>
        <v>56</v>
      </c>
      <c r="J371" s="15">
        <v>30</v>
      </c>
      <c r="K371" s="16">
        <v>26</v>
      </c>
    </row>
    <row r="372" spans="2:11" ht="12">
      <c r="B372" s="24" t="s">
        <v>5</v>
      </c>
      <c r="C372" s="28">
        <f t="shared" si="144"/>
        <v>27</v>
      </c>
      <c r="D372" s="15">
        <v>9</v>
      </c>
      <c r="E372" s="16">
        <v>18</v>
      </c>
      <c r="F372" s="28">
        <f t="shared" si="145"/>
        <v>91</v>
      </c>
      <c r="G372" s="15">
        <v>42</v>
      </c>
      <c r="H372" s="16">
        <v>49</v>
      </c>
      <c r="I372" s="28">
        <f t="shared" si="146"/>
        <v>61</v>
      </c>
      <c r="J372" s="15">
        <v>32</v>
      </c>
      <c r="K372" s="16">
        <v>29</v>
      </c>
    </row>
    <row r="373" spans="2:11" ht="12">
      <c r="B373" s="24" t="s">
        <v>6</v>
      </c>
      <c r="C373" s="28">
        <f t="shared" si="144"/>
        <v>29</v>
      </c>
      <c r="D373" s="15">
        <v>16</v>
      </c>
      <c r="E373" s="16">
        <v>13</v>
      </c>
      <c r="F373" s="28">
        <f t="shared" si="145"/>
        <v>62</v>
      </c>
      <c r="G373" s="15">
        <v>29</v>
      </c>
      <c r="H373" s="16">
        <v>33</v>
      </c>
      <c r="I373" s="28">
        <f t="shared" si="146"/>
        <v>35</v>
      </c>
      <c r="J373" s="15">
        <v>13</v>
      </c>
      <c r="K373" s="16">
        <v>22</v>
      </c>
    </row>
    <row r="374" spans="2:11" ht="12">
      <c r="B374" s="24" t="s">
        <v>7</v>
      </c>
      <c r="C374" s="28">
        <f t="shared" si="144"/>
        <v>21</v>
      </c>
      <c r="D374" s="15">
        <v>10</v>
      </c>
      <c r="E374" s="16">
        <v>11</v>
      </c>
      <c r="F374" s="28">
        <f t="shared" si="145"/>
        <v>23</v>
      </c>
      <c r="G374" s="15">
        <v>7</v>
      </c>
      <c r="H374" s="16">
        <v>16</v>
      </c>
      <c r="I374" s="28">
        <f t="shared" si="146"/>
        <v>26</v>
      </c>
      <c r="J374" s="15">
        <v>9</v>
      </c>
      <c r="K374" s="16">
        <v>17</v>
      </c>
    </row>
    <row r="375" spans="2:11" ht="12">
      <c r="B375" s="24" t="s">
        <v>8</v>
      </c>
      <c r="C375" s="28">
        <f t="shared" si="144"/>
        <v>7</v>
      </c>
      <c r="D375" s="15">
        <v>3</v>
      </c>
      <c r="E375" s="16">
        <v>4</v>
      </c>
      <c r="F375" s="28">
        <f t="shared" si="145"/>
        <v>24</v>
      </c>
      <c r="G375" s="15">
        <v>15</v>
      </c>
      <c r="H375" s="16">
        <v>9</v>
      </c>
      <c r="I375" s="28">
        <f t="shared" si="146"/>
        <v>29</v>
      </c>
      <c r="J375" s="15">
        <v>13</v>
      </c>
      <c r="K375" s="16">
        <v>16</v>
      </c>
    </row>
    <row r="376" spans="2:11" ht="12">
      <c r="B376" s="24" t="s">
        <v>9</v>
      </c>
      <c r="C376" s="28">
        <f t="shared" si="144"/>
        <v>10</v>
      </c>
      <c r="D376" s="15">
        <v>3</v>
      </c>
      <c r="E376" s="16">
        <v>7</v>
      </c>
      <c r="F376" s="28">
        <f t="shared" si="145"/>
        <v>16</v>
      </c>
      <c r="G376" s="15">
        <v>6</v>
      </c>
      <c r="H376" s="16">
        <v>10</v>
      </c>
      <c r="I376" s="28">
        <f t="shared" si="146"/>
        <v>16</v>
      </c>
      <c r="J376" s="15">
        <v>11</v>
      </c>
      <c r="K376" s="16">
        <v>5</v>
      </c>
    </row>
    <row r="377" spans="2:11" ht="12">
      <c r="B377" s="24" t="s">
        <v>10</v>
      </c>
      <c r="C377" s="28">
        <f t="shared" si="144"/>
        <v>4</v>
      </c>
      <c r="D377" s="15">
        <v>3</v>
      </c>
      <c r="E377" s="16">
        <v>1</v>
      </c>
      <c r="F377" s="28">
        <f t="shared" si="145"/>
        <v>5</v>
      </c>
      <c r="G377" s="15">
        <v>2</v>
      </c>
      <c r="H377" s="16">
        <v>3</v>
      </c>
      <c r="I377" s="28">
        <f t="shared" si="146"/>
        <v>6</v>
      </c>
      <c r="J377" s="15">
        <v>5</v>
      </c>
      <c r="K377" s="16">
        <v>1</v>
      </c>
    </row>
    <row r="378" spans="2:11" ht="12">
      <c r="B378" s="24" t="s">
        <v>11</v>
      </c>
      <c r="C378" s="28">
        <f t="shared" si="144"/>
        <v>4</v>
      </c>
      <c r="D378" s="15">
        <v>2</v>
      </c>
      <c r="E378" s="16">
        <v>2</v>
      </c>
      <c r="F378" s="28">
        <f t="shared" si="145"/>
        <v>7</v>
      </c>
      <c r="G378" s="15">
        <v>4</v>
      </c>
      <c r="H378" s="16">
        <v>3</v>
      </c>
      <c r="I378" s="28">
        <f t="shared" si="146"/>
        <v>3</v>
      </c>
      <c r="J378" s="15">
        <v>2</v>
      </c>
      <c r="K378" s="16">
        <v>1</v>
      </c>
    </row>
    <row r="379" spans="2:11" ht="12">
      <c r="B379" s="24" t="s">
        <v>12</v>
      </c>
      <c r="C379" s="28">
        <f t="shared" si="144"/>
        <v>3</v>
      </c>
      <c r="D379" s="15">
        <v>2</v>
      </c>
      <c r="E379" s="16">
        <v>1</v>
      </c>
      <c r="F379" s="28">
        <f t="shared" si="145"/>
        <v>13</v>
      </c>
      <c r="G379" s="15">
        <v>4</v>
      </c>
      <c r="H379" s="16">
        <v>9</v>
      </c>
      <c r="I379" s="28">
        <f t="shared" si="146"/>
        <v>3</v>
      </c>
      <c r="J379" s="15">
        <v>2</v>
      </c>
      <c r="K379" s="16">
        <v>1</v>
      </c>
    </row>
    <row r="380" spans="2:11" ht="12">
      <c r="B380" s="24" t="s">
        <v>13</v>
      </c>
      <c r="C380" s="28">
        <f t="shared" si="144"/>
        <v>4</v>
      </c>
      <c r="D380" s="15">
        <v>3</v>
      </c>
      <c r="E380" s="16">
        <v>1</v>
      </c>
      <c r="F380" s="28">
        <f t="shared" si="145"/>
        <v>9</v>
      </c>
      <c r="G380" s="15">
        <v>6</v>
      </c>
      <c r="H380" s="16">
        <v>3</v>
      </c>
      <c r="I380" s="28">
        <f t="shared" si="146"/>
        <v>8</v>
      </c>
      <c r="J380" s="15">
        <v>3</v>
      </c>
      <c r="K380" s="16">
        <v>5</v>
      </c>
    </row>
    <row r="381" spans="2:11" ht="12">
      <c r="B381" s="24" t="s">
        <v>14</v>
      </c>
      <c r="C381" s="28">
        <f t="shared" si="144"/>
        <v>1</v>
      </c>
      <c r="D381" s="15">
        <v>1</v>
      </c>
      <c r="E381" s="16">
        <v>0</v>
      </c>
      <c r="F381" s="28">
        <f t="shared" si="145"/>
        <v>4</v>
      </c>
      <c r="G381" s="15">
        <v>2</v>
      </c>
      <c r="H381" s="16">
        <v>2</v>
      </c>
      <c r="I381" s="28">
        <f t="shared" si="146"/>
        <v>1</v>
      </c>
      <c r="J381" s="15">
        <v>1</v>
      </c>
      <c r="K381" s="16">
        <v>0</v>
      </c>
    </row>
    <row r="382" spans="2:11" ht="12">
      <c r="B382" s="24" t="s">
        <v>15</v>
      </c>
      <c r="C382" s="28">
        <f t="shared" si="144"/>
        <v>0</v>
      </c>
      <c r="D382" s="15">
        <v>0</v>
      </c>
      <c r="E382" s="16">
        <v>0</v>
      </c>
      <c r="F382" s="28">
        <f t="shared" si="145"/>
        <v>0</v>
      </c>
      <c r="G382" s="15">
        <v>0</v>
      </c>
      <c r="H382" s="16">
        <v>0</v>
      </c>
      <c r="I382" s="28">
        <f t="shared" si="146"/>
        <v>2</v>
      </c>
      <c r="J382" s="15">
        <v>1</v>
      </c>
      <c r="K382" s="16">
        <v>1</v>
      </c>
    </row>
    <row r="383" spans="2:11" ht="12">
      <c r="B383" s="24" t="s">
        <v>16</v>
      </c>
      <c r="C383" s="28">
        <f t="shared" si="144"/>
        <v>2</v>
      </c>
      <c r="D383" s="15">
        <v>1</v>
      </c>
      <c r="E383" s="16">
        <v>1</v>
      </c>
      <c r="F383" s="28">
        <f t="shared" si="145"/>
        <v>5</v>
      </c>
      <c r="G383" s="15">
        <v>2</v>
      </c>
      <c r="H383" s="16">
        <v>3</v>
      </c>
      <c r="I383" s="28">
        <f t="shared" si="146"/>
        <v>6</v>
      </c>
      <c r="J383" s="15">
        <v>1</v>
      </c>
      <c r="K383" s="16">
        <v>5</v>
      </c>
    </row>
    <row r="384" spans="2:11" ht="12">
      <c r="B384" s="24" t="s">
        <v>17</v>
      </c>
      <c r="C384" s="28">
        <f t="shared" si="144"/>
        <v>1</v>
      </c>
      <c r="D384" s="15">
        <v>0</v>
      </c>
      <c r="E384" s="16">
        <v>1</v>
      </c>
      <c r="F384" s="28">
        <f t="shared" si="145"/>
        <v>8</v>
      </c>
      <c r="G384" s="15">
        <v>1</v>
      </c>
      <c r="H384" s="16">
        <v>7</v>
      </c>
      <c r="I384" s="28">
        <f t="shared" si="146"/>
        <v>6</v>
      </c>
      <c r="J384" s="15">
        <v>3</v>
      </c>
      <c r="K384" s="16">
        <v>3</v>
      </c>
    </row>
    <row r="385" spans="2:11" ht="12">
      <c r="B385" s="24" t="s">
        <v>18</v>
      </c>
      <c r="C385" s="28">
        <f t="shared" si="144"/>
        <v>4</v>
      </c>
      <c r="D385" s="15">
        <v>0</v>
      </c>
      <c r="E385" s="16">
        <v>4</v>
      </c>
      <c r="F385" s="28">
        <f t="shared" si="145"/>
        <v>5</v>
      </c>
      <c r="G385" s="15">
        <v>0</v>
      </c>
      <c r="H385" s="16">
        <v>5</v>
      </c>
      <c r="I385" s="28">
        <f t="shared" si="146"/>
        <v>3</v>
      </c>
      <c r="J385" s="15">
        <v>1</v>
      </c>
      <c r="K385" s="16">
        <v>2</v>
      </c>
    </row>
    <row r="386" spans="2:11" ht="12.75" thickBot="1">
      <c r="B386" s="25" t="s">
        <v>22</v>
      </c>
      <c r="C386" s="28">
        <f t="shared" si="144"/>
        <v>2</v>
      </c>
      <c r="D386" s="17">
        <v>1</v>
      </c>
      <c r="E386" s="18">
        <v>1</v>
      </c>
      <c r="F386" s="28">
        <f t="shared" si="145"/>
        <v>1</v>
      </c>
      <c r="G386" s="17">
        <v>0</v>
      </c>
      <c r="H386" s="18">
        <v>1</v>
      </c>
      <c r="I386" s="28">
        <f t="shared" si="146"/>
        <v>1</v>
      </c>
      <c r="J386" s="17">
        <v>0</v>
      </c>
      <c r="K386" s="18">
        <v>1</v>
      </c>
    </row>
    <row r="387" spans="2:11" ht="12">
      <c r="B387" s="26" t="s">
        <v>26</v>
      </c>
      <c r="C387" s="30">
        <f>SUM(D387:E387)</f>
        <v>33</v>
      </c>
      <c r="D387" s="12">
        <f>SUM(D388:D407)</f>
        <v>13</v>
      </c>
      <c r="E387" s="13">
        <f>SUM(E388:E407)</f>
        <v>20</v>
      </c>
      <c r="F387" s="12">
        <f>SUM(G387:H387)</f>
        <v>-62</v>
      </c>
      <c r="G387" s="12">
        <f>SUM(G388:G407)</f>
        <v>-18</v>
      </c>
      <c r="H387" s="13">
        <f>SUM(H388:H407)</f>
        <v>-44</v>
      </c>
      <c r="I387" s="12">
        <f>SUM(J387:K387)</f>
        <v>-12</v>
      </c>
      <c r="J387" s="12">
        <f>SUM(J388:J407)</f>
        <v>-8</v>
      </c>
      <c r="K387" s="13">
        <f>SUM(K388:K407)</f>
        <v>-4</v>
      </c>
    </row>
    <row r="388" spans="2:11" ht="12">
      <c r="B388" s="24" t="s">
        <v>0</v>
      </c>
      <c r="C388" s="28">
        <f aca="true" t="shared" si="147" ref="C388:K388">C346-C367</f>
        <v>10</v>
      </c>
      <c r="D388" s="8">
        <f t="shared" si="147"/>
        <v>2</v>
      </c>
      <c r="E388" s="9">
        <f t="shared" si="147"/>
        <v>8</v>
      </c>
      <c r="F388" s="8">
        <f t="shared" si="147"/>
        <v>8</v>
      </c>
      <c r="G388" s="8">
        <f t="shared" si="147"/>
        <v>4</v>
      </c>
      <c r="H388" s="9">
        <f t="shared" si="147"/>
        <v>4</v>
      </c>
      <c r="I388" s="8">
        <f t="shared" si="147"/>
        <v>9</v>
      </c>
      <c r="J388" s="8">
        <f t="shared" si="147"/>
        <v>9</v>
      </c>
      <c r="K388" s="9">
        <f t="shared" si="147"/>
        <v>0</v>
      </c>
    </row>
    <row r="389" spans="2:11" ht="12">
      <c r="B389" s="24" t="s">
        <v>1</v>
      </c>
      <c r="C389" s="28">
        <f aca="true" t="shared" si="148" ref="C389:K389">C347-C368</f>
        <v>4</v>
      </c>
      <c r="D389" s="8">
        <f t="shared" si="148"/>
        <v>-1</v>
      </c>
      <c r="E389" s="9">
        <f t="shared" si="148"/>
        <v>5</v>
      </c>
      <c r="F389" s="8">
        <f t="shared" si="148"/>
        <v>1</v>
      </c>
      <c r="G389" s="8">
        <f t="shared" si="148"/>
        <v>6</v>
      </c>
      <c r="H389" s="9">
        <f t="shared" si="148"/>
        <v>-5</v>
      </c>
      <c r="I389" s="8">
        <f t="shared" si="148"/>
        <v>10</v>
      </c>
      <c r="J389" s="8">
        <f t="shared" si="148"/>
        <v>6</v>
      </c>
      <c r="K389" s="9">
        <f t="shared" si="148"/>
        <v>4</v>
      </c>
    </row>
    <row r="390" spans="2:11" ht="12">
      <c r="B390" s="24" t="s">
        <v>2</v>
      </c>
      <c r="C390" s="28">
        <f aca="true" t="shared" si="149" ref="C390:K390">C348-C369</f>
        <v>1</v>
      </c>
      <c r="D390" s="8">
        <f t="shared" si="149"/>
        <v>1</v>
      </c>
      <c r="E390" s="9">
        <f t="shared" si="149"/>
        <v>0</v>
      </c>
      <c r="F390" s="8">
        <f t="shared" si="149"/>
        <v>1</v>
      </c>
      <c r="G390" s="8">
        <f t="shared" si="149"/>
        <v>0</v>
      </c>
      <c r="H390" s="9">
        <f t="shared" si="149"/>
        <v>1</v>
      </c>
      <c r="I390" s="8">
        <f t="shared" si="149"/>
        <v>-1</v>
      </c>
      <c r="J390" s="8">
        <f t="shared" si="149"/>
        <v>-3</v>
      </c>
      <c r="K390" s="9">
        <f t="shared" si="149"/>
        <v>2</v>
      </c>
    </row>
    <row r="391" spans="2:11" ht="12">
      <c r="B391" s="24" t="s">
        <v>3</v>
      </c>
      <c r="C391" s="28">
        <f aca="true" t="shared" si="150" ref="C391:K391">C349-C370</f>
        <v>-1</v>
      </c>
      <c r="D391" s="8">
        <f t="shared" si="150"/>
        <v>-2</v>
      </c>
      <c r="E391" s="9">
        <f t="shared" si="150"/>
        <v>1</v>
      </c>
      <c r="F391" s="8">
        <f t="shared" si="150"/>
        <v>-34</v>
      </c>
      <c r="G391" s="8">
        <f t="shared" si="150"/>
        <v>-16</v>
      </c>
      <c r="H391" s="9">
        <f t="shared" si="150"/>
        <v>-18</v>
      </c>
      <c r="I391" s="8">
        <f t="shared" si="150"/>
        <v>-10</v>
      </c>
      <c r="J391" s="8">
        <f t="shared" si="150"/>
        <v>-5</v>
      </c>
      <c r="K391" s="9">
        <f t="shared" si="150"/>
        <v>-5</v>
      </c>
    </row>
    <row r="392" spans="2:11" ht="12">
      <c r="B392" s="24" t="s">
        <v>4</v>
      </c>
      <c r="C392" s="28">
        <f aca="true" t="shared" si="151" ref="C392:K392">C350-C371</f>
        <v>9</v>
      </c>
      <c r="D392" s="8">
        <f t="shared" si="151"/>
        <v>7</v>
      </c>
      <c r="E392" s="9">
        <f t="shared" si="151"/>
        <v>2</v>
      </c>
      <c r="F392" s="8">
        <f t="shared" si="151"/>
        <v>-46</v>
      </c>
      <c r="G392" s="8">
        <f t="shared" si="151"/>
        <v>-22</v>
      </c>
      <c r="H392" s="9">
        <f t="shared" si="151"/>
        <v>-24</v>
      </c>
      <c r="I392" s="8">
        <f t="shared" si="151"/>
        <v>-16</v>
      </c>
      <c r="J392" s="8">
        <f t="shared" si="151"/>
        <v>-11</v>
      </c>
      <c r="K392" s="9">
        <f t="shared" si="151"/>
        <v>-5</v>
      </c>
    </row>
    <row r="393" spans="2:11" ht="12">
      <c r="B393" s="24" t="s">
        <v>5</v>
      </c>
      <c r="C393" s="28">
        <f aca="true" t="shared" si="152" ref="C393:K393">C351-C372</f>
        <v>12</v>
      </c>
      <c r="D393" s="8">
        <f t="shared" si="152"/>
        <v>6</v>
      </c>
      <c r="E393" s="9">
        <f t="shared" si="152"/>
        <v>6</v>
      </c>
      <c r="F393" s="8">
        <f t="shared" si="152"/>
        <v>-19</v>
      </c>
      <c r="G393" s="8">
        <f t="shared" si="152"/>
        <v>-9</v>
      </c>
      <c r="H393" s="9">
        <f t="shared" si="152"/>
        <v>-10</v>
      </c>
      <c r="I393" s="8">
        <f t="shared" si="152"/>
        <v>-22</v>
      </c>
      <c r="J393" s="8">
        <f t="shared" si="152"/>
        <v>-8</v>
      </c>
      <c r="K393" s="9">
        <f t="shared" si="152"/>
        <v>-14</v>
      </c>
    </row>
    <row r="394" spans="2:11" ht="12">
      <c r="B394" s="24" t="s">
        <v>6</v>
      </c>
      <c r="C394" s="28">
        <f aca="true" t="shared" si="153" ref="C394:K394">C352-C373</f>
        <v>3</v>
      </c>
      <c r="D394" s="8">
        <f t="shared" si="153"/>
        <v>2</v>
      </c>
      <c r="E394" s="9">
        <f t="shared" si="153"/>
        <v>1</v>
      </c>
      <c r="F394" s="8">
        <f t="shared" si="153"/>
        <v>-2</v>
      </c>
      <c r="G394" s="8">
        <f t="shared" si="153"/>
        <v>-2</v>
      </c>
      <c r="H394" s="9">
        <f t="shared" si="153"/>
        <v>0</v>
      </c>
      <c r="I394" s="8">
        <f t="shared" si="153"/>
        <v>5</v>
      </c>
      <c r="J394" s="8">
        <f t="shared" si="153"/>
        <v>2</v>
      </c>
      <c r="K394" s="9">
        <f t="shared" si="153"/>
        <v>3</v>
      </c>
    </row>
    <row r="395" spans="2:11" ht="12">
      <c r="B395" s="24" t="s">
        <v>7</v>
      </c>
      <c r="C395" s="28">
        <f aca="true" t="shared" si="154" ref="C395:K395">C353-C374</f>
        <v>0</v>
      </c>
      <c r="D395" s="8">
        <f t="shared" si="154"/>
        <v>1</v>
      </c>
      <c r="E395" s="9">
        <f t="shared" si="154"/>
        <v>-1</v>
      </c>
      <c r="F395" s="8">
        <f t="shared" si="154"/>
        <v>12</v>
      </c>
      <c r="G395" s="8">
        <f t="shared" si="154"/>
        <v>9</v>
      </c>
      <c r="H395" s="9">
        <f t="shared" si="154"/>
        <v>3</v>
      </c>
      <c r="I395" s="8">
        <f t="shared" si="154"/>
        <v>8</v>
      </c>
      <c r="J395" s="8">
        <f t="shared" si="154"/>
        <v>3</v>
      </c>
      <c r="K395" s="9">
        <f t="shared" si="154"/>
        <v>5</v>
      </c>
    </row>
    <row r="396" spans="2:11" ht="12">
      <c r="B396" s="24" t="s">
        <v>8</v>
      </c>
      <c r="C396" s="28">
        <f aca="true" t="shared" si="155" ref="C396:K396">C354-C375</f>
        <v>3</v>
      </c>
      <c r="D396" s="8">
        <f t="shared" si="155"/>
        <v>2</v>
      </c>
      <c r="E396" s="9">
        <f t="shared" si="155"/>
        <v>1</v>
      </c>
      <c r="F396" s="8">
        <f t="shared" si="155"/>
        <v>-11</v>
      </c>
      <c r="G396" s="8">
        <f t="shared" si="155"/>
        <v>-10</v>
      </c>
      <c r="H396" s="9">
        <f t="shared" si="155"/>
        <v>-1</v>
      </c>
      <c r="I396" s="8">
        <f t="shared" si="155"/>
        <v>-5</v>
      </c>
      <c r="J396" s="8">
        <f t="shared" si="155"/>
        <v>-1</v>
      </c>
      <c r="K396" s="9">
        <f t="shared" si="155"/>
        <v>-4</v>
      </c>
    </row>
    <row r="397" spans="2:11" ht="12">
      <c r="B397" s="24" t="s">
        <v>9</v>
      </c>
      <c r="C397" s="28">
        <f aca="true" t="shared" si="156" ref="C397:K397">C355-C376</f>
        <v>-3</v>
      </c>
      <c r="D397" s="8">
        <f t="shared" si="156"/>
        <v>1</v>
      </c>
      <c r="E397" s="9">
        <f t="shared" si="156"/>
        <v>-4</v>
      </c>
      <c r="F397" s="8">
        <f t="shared" si="156"/>
        <v>-4</v>
      </c>
      <c r="G397" s="8">
        <f t="shared" si="156"/>
        <v>-1</v>
      </c>
      <c r="H397" s="9">
        <f t="shared" si="156"/>
        <v>-3</v>
      </c>
      <c r="I397" s="8">
        <f t="shared" si="156"/>
        <v>-9</v>
      </c>
      <c r="J397" s="8">
        <f t="shared" si="156"/>
        <v>-8</v>
      </c>
      <c r="K397" s="9">
        <f t="shared" si="156"/>
        <v>-1</v>
      </c>
    </row>
    <row r="398" spans="2:11" ht="12">
      <c r="B398" s="24" t="s">
        <v>10</v>
      </c>
      <c r="C398" s="28">
        <f aca="true" t="shared" si="157" ref="C398:K398">C356-C377</f>
        <v>-3</v>
      </c>
      <c r="D398" s="8">
        <f t="shared" si="157"/>
        <v>-2</v>
      </c>
      <c r="E398" s="9">
        <f t="shared" si="157"/>
        <v>-1</v>
      </c>
      <c r="F398" s="8">
        <f t="shared" si="157"/>
        <v>7</v>
      </c>
      <c r="G398" s="8">
        <f t="shared" si="157"/>
        <v>5</v>
      </c>
      <c r="H398" s="9">
        <f t="shared" si="157"/>
        <v>2</v>
      </c>
      <c r="I398" s="8">
        <f t="shared" si="157"/>
        <v>0</v>
      </c>
      <c r="J398" s="8">
        <f t="shared" si="157"/>
        <v>-3</v>
      </c>
      <c r="K398" s="9">
        <f t="shared" si="157"/>
        <v>3</v>
      </c>
    </row>
    <row r="399" spans="2:11" ht="12">
      <c r="B399" s="24" t="s">
        <v>11</v>
      </c>
      <c r="C399" s="28">
        <f aca="true" t="shared" si="158" ref="C399:K399">C357-C378</f>
        <v>0</v>
      </c>
      <c r="D399" s="8">
        <f t="shared" si="158"/>
        <v>-1</v>
      </c>
      <c r="E399" s="9">
        <f t="shared" si="158"/>
        <v>1</v>
      </c>
      <c r="F399" s="8">
        <f t="shared" si="158"/>
        <v>1</v>
      </c>
      <c r="G399" s="8">
        <f t="shared" si="158"/>
        <v>-1</v>
      </c>
      <c r="H399" s="9">
        <f t="shared" si="158"/>
        <v>2</v>
      </c>
      <c r="I399" s="8">
        <f t="shared" si="158"/>
        <v>5</v>
      </c>
      <c r="J399" s="8">
        <f t="shared" si="158"/>
        <v>3</v>
      </c>
      <c r="K399" s="9">
        <f t="shared" si="158"/>
        <v>2</v>
      </c>
    </row>
    <row r="400" spans="2:11" ht="12">
      <c r="B400" s="24" t="s">
        <v>12</v>
      </c>
      <c r="C400" s="28">
        <f aca="true" t="shared" si="159" ref="C400:K400">C358-C379</f>
        <v>2</v>
      </c>
      <c r="D400" s="8">
        <f t="shared" si="159"/>
        <v>2</v>
      </c>
      <c r="E400" s="9">
        <f t="shared" si="159"/>
        <v>0</v>
      </c>
      <c r="F400" s="8">
        <f t="shared" si="159"/>
        <v>1</v>
      </c>
      <c r="G400" s="8">
        <f t="shared" si="159"/>
        <v>3</v>
      </c>
      <c r="H400" s="9">
        <f t="shared" si="159"/>
        <v>-2</v>
      </c>
      <c r="I400" s="8">
        <f t="shared" si="159"/>
        <v>7</v>
      </c>
      <c r="J400" s="8">
        <f t="shared" si="159"/>
        <v>5</v>
      </c>
      <c r="K400" s="9">
        <f t="shared" si="159"/>
        <v>2</v>
      </c>
    </row>
    <row r="401" spans="2:11" ht="12">
      <c r="B401" s="24" t="s">
        <v>13</v>
      </c>
      <c r="C401" s="28">
        <f aca="true" t="shared" si="160" ref="C401:K401">C359-C380</f>
        <v>0</v>
      </c>
      <c r="D401" s="8">
        <f t="shared" si="160"/>
        <v>-2</v>
      </c>
      <c r="E401" s="9">
        <f t="shared" si="160"/>
        <v>2</v>
      </c>
      <c r="F401" s="8">
        <f t="shared" si="160"/>
        <v>10</v>
      </c>
      <c r="G401" s="8">
        <f t="shared" si="160"/>
        <v>7</v>
      </c>
      <c r="H401" s="9">
        <f t="shared" si="160"/>
        <v>3</v>
      </c>
      <c r="I401" s="8">
        <f t="shared" si="160"/>
        <v>1</v>
      </c>
      <c r="J401" s="8">
        <f t="shared" si="160"/>
        <v>0</v>
      </c>
      <c r="K401" s="9">
        <f t="shared" si="160"/>
        <v>1</v>
      </c>
    </row>
    <row r="402" spans="2:11" ht="12">
      <c r="B402" s="24" t="s">
        <v>14</v>
      </c>
      <c r="C402" s="28">
        <f aca="true" t="shared" si="161" ref="C402:K402">C360-C381</f>
        <v>-1</v>
      </c>
      <c r="D402" s="8">
        <f t="shared" si="161"/>
        <v>-1</v>
      </c>
      <c r="E402" s="9">
        <f t="shared" si="161"/>
        <v>0</v>
      </c>
      <c r="F402" s="8">
        <f t="shared" si="161"/>
        <v>2</v>
      </c>
      <c r="G402" s="8">
        <f t="shared" si="161"/>
        <v>3</v>
      </c>
      <c r="H402" s="9">
        <f t="shared" si="161"/>
        <v>-1</v>
      </c>
      <c r="I402" s="8">
        <f t="shared" si="161"/>
        <v>7</v>
      </c>
      <c r="J402" s="8">
        <f t="shared" si="161"/>
        <v>4</v>
      </c>
      <c r="K402" s="9">
        <f t="shared" si="161"/>
        <v>3</v>
      </c>
    </row>
    <row r="403" spans="2:11" ht="12">
      <c r="B403" s="24" t="s">
        <v>15</v>
      </c>
      <c r="C403" s="28">
        <f aca="true" t="shared" si="162" ref="C403:K403">C361-C382</f>
        <v>0</v>
      </c>
      <c r="D403" s="8">
        <f t="shared" si="162"/>
        <v>0</v>
      </c>
      <c r="E403" s="9">
        <f t="shared" si="162"/>
        <v>0</v>
      </c>
      <c r="F403" s="8">
        <f t="shared" si="162"/>
        <v>6</v>
      </c>
      <c r="G403" s="8">
        <f t="shared" si="162"/>
        <v>2</v>
      </c>
      <c r="H403" s="9">
        <f t="shared" si="162"/>
        <v>4</v>
      </c>
      <c r="I403" s="8">
        <f t="shared" si="162"/>
        <v>-1</v>
      </c>
      <c r="J403" s="8">
        <f t="shared" si="162"/>
        <v>0</v>
      </c>
      <c r="K403" s="9">
        <f t="shared" si="162"/>
        <v>-1</v>
      </c>
    </row>
    <row r="404" spans="2:11" ht="12">
      <c r="B404" s="24" t="s">
        <v>16</v>
      </c>
      <c r="C404" s="28">
        <f aca="true" t="shared" si="163" ref="C404:K404">C362-C383</f>
        <v>-1</v>
      </c>
      <c r="D404" s="8">
        <f t="shared" si="163"/>
        <v>-1</v>
      </c>
      <c r="E404" s="9">
        <f t="shared" si="163"/>
        <v>0</v>
      </c>
      <c r="F404" s="8">
        <f t="shared" si="163"/>
        <v>4</v>
      </c>
      <c r="G404" s="8">
        <f t="shared" si="163"/>
        <v>2</v>
      </c>
      <c r="H404" s="9">
        <f t="shared" si="163"/>
        <v>2</v>
      </c>
      <c r="I404" s="8">
        <f t="shared" si="163"/>
        <v>0</v>
      </c>
      <c r="J404" s="8">
        <f t="shared" si="163"/>
        <v>1</v>
      </c>
      <c r="K404" s="9">
        <f t="shared" si="163"/>
        <v>-1</v>
      </c>
    </row>
    <row r="405" spans="2:11" ht="12">
      <c r="B405" s="24" t="s">
        <v>17</v>
      </c>
      <c r="C405" s="28">
        <f aca="true" t="shared" si="164" ref="C405:K405">C363-C384</f>
        <v>2</v>
      </c>
      <c r="D405" s="8">
        <f t="shared" si="164"/>
        <v>0</v>
      </c>
      <c r="E405" s="9">
        <f t="shared" si="164"/>
        <v>2</v>
      </c>
      <c r="F405" s="8">
        <f t="shared" si="164"/>
        <v>0</v>
      </c>
      <c r="G405" s="8">
        <f t="shared" si="164"/>
        <v>0</v>
      </c>
      <c r="H405" s="9">
        <f t="shared" si="164"/>
        <v>0</v>
      </c>
      <c r="I405" s="8">
        <f t="shared" si="164"/>
        <v>-2</v>
      </c>
      <c r="J405" s="8">
        <f t="shared" si="164"/>
        <v>-2</v>
      </c>
      <c r="K405" s="9">
        <f t="shared" si="164"/>
        <v>0</v>
      </c>
    </row>
    <row r="406" spans="2:11" ht="12">
      <c r="B406" s="24" t="s">
        <v>18</v>
      </c>
      <c r="C406" s="28">
        <f aca="true" t="shared" si="165" ref="C406:K406">C364-C385</f>
        <v>-2</v>
      </c>
      <c r="D406" s="8">
        <f t="shared" si="165"/>
        <v>0</v>
      </c>
      <c r="E406" s="9">
        <f t="shared" si="165"/>
        <v>-2</v>
      </c>
      <c r="F406" s="8">
        <f t="shared" si="165"/>
        <v>0</v>
      </c>
      <c r="G406" s="8">
        <f t="shared" si="165"/>
        <v>1</v>
      </c>
      <c r="H406" s="9">
        <f t="shared" si="165"/>
        <v>-1</v>
      </c>
      <c r="I406" s="8">
        <f t="shared" si="165"/>
        <v>0</v>
      </c>
      <c r="J406" s="8">
        <f t="shared" si="165"/>
        <v>-1</v>
      </c>
      <c r="K406" s="9">
        <f t="shared" si="165"/>
        <v>1</v>
      </c>
    </row>
    <row r="407" spans="2:11" ht="12.75" thickBot="1">
      <c r="B407" s="25" t="s">
        <v>22</v>
      </c>
      <c r="C407" s="29">
        <f aca="true" t="shared" si="166" ref="C407:K407">C365-C386</f>
        <v>-2</v>
      </c>
      <c r="D407" s="10">
        <f t="shared" si="166"/>
        <v>-1</v>
      </c>
      <c r="E407" s="11">
        <f t="shared" si="166"/>
        <v>-1</v>
      </c>
      <c r="F407" s="10">
        <f t="shared" si="166"/>
        <v>1</v>
      </c>
      <c r="G407" s="10">
        <f t="shared" si="166"/>
        <v>1</v>
      </c>
      <c r="H407" s="11">
        <f t="shared" si="166"/>
        <v>0</v>
      </c>
      <c r="I407" s="10">
        <f t="shared" si="166"/>
        <v>2</v>
      </c>
      <c r="J407" s="10">
        <f t="shared" si="166"/>
        <v>1</v>
      </c>
      <c r="K407" s="11">
        <f t="shared" si="166"/>
        <v>1</v>
      </c>
    </row>
    <row r="408" spans="3:11" ht="12"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3:11" ht="12"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3:11" ht="12.75" thickBot="1">
      <c r="C410" s="14"/>
      <c r="D410" s="14"/>
      <c r="E410" s="14"/>
      <c r="F410" s="14"/>
      <c r="G410" s="14"/>
      <c r="H410" s="14"/>
      <c r="I410" s="14"/>
      <c r="J410" s="14"/>
      <c r="K410" s="22" t="s">
        <v>50</v>
      </c>
    </row>
    <row r="411" spans="1:13" ht="13.5">
      <c r="A411" s="3"/>
      <c r="B411" s="96" t="s">
        <v>23</v>
      </c>
      <c r="C411" s="98" t="s">
        <v>46</v>
      </c>
      <c r="D411" s="99"/>
      <c r="E411" s="100"/>
      <c r="F411" s="99" t="s">
        <v>47</v>
      </c>
      <c r="G411" s="99"/>
      <c r="H411" s="100"/>
      <c r="I411" s="99" t="s">
        <v>48</v>
      </c>
      <c r="J411" s="99"/>
      <c r="K411" s="100"/>
      <c r="L411" s="3"/>
      <c r="M411" s="3"/>
    </row>
    <row r="412" spans="1:13" ht="14.25" thickBot="1">
      <c r="A412" s="3"/>
      <c r="B412" s="97"/>
      <c r="C412" s="36" t="s">
        <v>19</v>
      </c>
      <c r="D412" s="37" t="s">
        <v>20</v>
      </c>
      <c r="E412" s="38" t="s">
        <v>21</v>
      </c>
      <c r="F412" s="37" t="s">
        <v>19</v>
      </c>
      <c r="G412" s="37" t="s">
        <v>20</v>
      </c>
      <c r="H412" s="38" t="s">
        <v>21</v>
      </c>
      <c r="I412" s="37" t="s">
        <v>19</v>
      </c>
      <c r="J412" s="37" t="s">
        <v>20</v>
      </c>
      <c r="K412" s="38" t="s">
        <v>21</v>
      </c>
      <c r="L412" s="3"/>
      <c r="M412" s="3"/>
    </row>
    <row r="413" spans="1:13" ht="13.5">
      <c r="A413" s="3"/>
      <c r="B413" s="32" t="s">
        <v>24</v>
      </c>
      <c r="C413" s="33">
        <f>SUM(D413:E413)</f>
        <v>277</v>
      </c>
      <c r="D413" s="34">
        <f>SUM(D414:D433)</f>
        <v>127</v>
      </c>
      <c r="E413" s="35">
        <f>SUM(E414:E433)</f>
        <v>150</v>
      </c>
      <c r="F413" s="34">
        <f>SUM(G413:H413)</f>
        <v>78</v>
      </c>
      <c r="G413" s="34">
        <f>SUM(G414:G433)</f>
        <v>47</v>
      </c>
      <c r="H413" s="35">
        <f>SUM(H414:H433)</f>
        <v>31</v>
      </c>
      <c r="I413" s="34">
        <f>SUM(J413:K413)</f>
        <v>99</v>
      </c>
      <c r="J413" s="34">
        <f>SUM(J414:J433)</f>
        <v>57</v>
      </c>
      <c r="K413" s="35">
        <f>SUM(K414:K433)</f>
        <v>42</v>
      </c>
      <c r="L413" s="3"/>
      <c r="M413" s="3"/>
    </row>
    <row r="414" spans="2:11" ht="12">
      <c r="B414" s="24" t="s">
        <v>0</v>
      </c>
      <c r="C414" s="28">
        <f aca="true" t="shared" si="167" ref="C414:C433">D414+E414</f>
        <v>29</v>
      </c>
      <c r="D414" s="15">
        <v>15</v>
      </c>
      <c r="E414" s="16">
        <v>14</v>
      </c>
      <c r="F414" s="28">
        <f aca="true" t="shared" si="168" ref="F414:F433">G414+H414</f>
        <v>4</v>
      </c>
      <c r="G414" s="15">
        <v>1</v>
      </c>
      <c r="H414" s="16">
        <v>3</v>
      </c>
      <c r="I414" s="28">
        <f aca="true" t="shared" si="169" ref="I414:I433">J414+K414</f>
        <v>6</v>
      </c>
      <c r="J414" s="15">
        <v>2</v>
      </c>
      <c r="K414" s="16">
        <v>4</v>
      </c>
    </row>
    <row r="415" spans="2:11" ht="12">
      <c r="B415" s="24" t="s">
        <v>1</v>
      </c>
      <c r="C415" s="28">
        <f t="shared" si="167"/>
        <v>9</v>
      </c>
      <c r="D415" s="15">
        <v>6</v>
      </c>
      <c r="E415" s="16">
        <v>3</v>
      </c>
      <c r="F415" s="28">
        <f t="shared" si="168"/>
        <v>4</v>
      </c>
      <c r="G415" s="15">
        <v>2</v>
      </c>
      <c r="H415" s="16">
        <v>2</v>
      </c>
      <c r="I415" s="28">
        <f t="shared" si="169"/>
        <v>4</v>
      </c>
      <c r="J415" s="15">
        <v>2</v>
      </c>
      <c r="K415" s="16">
        <v>2</v>
      </c>
    </row>
    <row r="416" spans="2:11" ht="12">
      <c r="B416" s="24" t="s">
        <v>2</v>
      </c>
      <c r="C416" s="28">
        <f t="shared" si="167"/>
        <v>7</v>
      </c>
      <c r="D416" s="15">
        <v>2</v>
      </c>
      <c r="E416" s="16">
        <v>5</v>
      </c>
      <c r="F416" s="28">
        <f t="shared" si="168"/>
        <v>1</v>
      </c>
      <c r="G416" s="15">
        <v>1</v>
      </c>
      <c r="H416" s="16">
        <v>0</v>
      </c>
      <c r="I416" s="28">
        <f t="shared" si="169"/>
        <v>1</v>
      </c>
      <c r="J416" s="15">
        <v>1</v>
      </c>
      <c r="K416" s="16">
        <v>0</v>
      </c>
    </row>
    <row r="417" spans="2:11" ht="12">
      <c r="B417" s="24" t="s">
        <v>3</v>
      </c>
      <c r="C417" s="28">
        <f t="shared" si="167"/>
        <v>8</v>
      </c>
      <c r="D417" s="15">
        <v>5</v>
      </c>
      <c r="E417" s="16">
        <v>3</v>
      </c>
      <c r="F417" s="28">
        <f t="shared" si="168"/>
        <v>1</v>
      </c>
      <c r="G417" s="15">
        <v>0</v>
      </c>
      <c r="H417" s="16">
        <v>1</v>
      </c>
      <c r="I417" s="28">
        <f t="shared" si="169"/>
        <v>2</v>
      </c>
      <c r="J417" s="15">
        <v>1</v>
      </c>
      <c r="K417" s="16">
        <v>1</v>
      </c>
    </row>
    <row r="418" spans="2:11" ht="12">
      <c r="B418" s="24" t="s">
        <v>4</v>
      </c>
      <c r="C418" s="28">
        <f t="shared" si="167"/>
        <v>31</v>
      </c>
      <c r="D418" s="15">
        <v>17</v>
      </c>
      <c r="E418" s="16">
        <v>14</v>
      </c>
      <c r="F418" s="28">
        <f t="shared" si="168"/>
        <v>12</v>
      </c>
      <c r="G418" s="15">
        <v>10</v>
      </c>
      <c r="H418" s="16">
        <v>2</v>
      </c>
      <c r="I418" s="28">
        <f t="shared" si="169"/>
        <v>20</v>
      </c>
      <c r="J418" s="15">
        <v>9</v>
      </c>
      <c r="K418" s="16">
        <v>11</v>
      </c>
    </row>
    <row r="419" spans="2:11" ht="12">
      <c r="B419" s="24" t="s">
        <v>5</v>
      </c>
      <c r="C419" s="28">
        <f t="shared" si="167"/>
        <v>39</v>
      </c>
      <c r="D419" s="15">
        <v>19</v>
      </c>
      <c r="E419" s="16">
        <v>20</v>
      </c>
      <c r="F419" s="28">
        <f t="shared" si="168"/>
        <v>10</v>
      </c>
      <c r="G419" s="15">
        <v>7</v>
      </c>
      <c r="H419" s="16">
        <v>3</v>
      </c>
      <c r="I419" s="28">
        <f t="shared" si="169"/>
        <v>11</v>
      </c>
      <c r="J419" s="15">
        <v>4</v>
      </c>
      <c r="K419" s="16">
        <v>7</v>
      </c>
    </row>
    <row r="420" spans="2:11" ht="12">
      <c r="B420" s="24" t="s">
        <v>6</v>
      </c>
      <c r="C420" s="28">
        <f t="shared" si="167"/>
        <v>42</v>
      </c>
      <c r="D420" s="15">
        <v>16</v>
      </c>
      <c r="E420" s="16">
        <v>26</v>
      </c>
      <c r="F420" s="28">
        <f t="shared" si="168"/>
        <v>9</v>
      </c>
      <c r="G420" s="15">
        <v>6</v>
      </c>
      <c r="H420" s="16">
        <v>3</v>
      </c>
      <c r="I420" s="28">
        <f t="shared" si="169"/>
        <v>13</v>
      </c>
      <c r="J420" s="15">
        <v>10</v>
      </c>
      <c r="K420" s="16">
        <v>3</v>
      </c>
    </row>
    <row r="421" spans="2:11" ht="12">
      <c r="B421" s="24" t="s">
        <v>7</v>
      </c>
      <c r="C421" s="28">
        <f t="shared" si="167"/>
        <v>25</v>
      </c>
      <c r="D421" s="15">
        <v>10</v>
      </c>
      <c r="E421" s="16">
        <v>15</v>
      </c>
      <c r="F421" s="28">
        <f t="shared" si="168"/>
        <v>3</v>
      </c>
      <c r="G421" s="15">
        <v>2</v>
      </c>
      <c r="H421" s="16">
        <v>1</v>
      </c>
      <c r="I421" s="28">
        <f t="shared" si="169"/>
        <v>8</v>
      </c>
      <c r="J421" s="15">
        <v>4</v>
      </c>
      <c r="K421" s="16">
        <v>4</v>
      </c>
    </row>
    <row r="422" spans="2:11" ht="12">
      <c r="B422" s="24" t="s">
        <v>8</v>
      </c>
      <c r="C422" s="28">
        <f t="shared" si="167"/>
        <v>12</v>
      </c>
      <c r="D422" s="15">
        <v>6</v>
      </c>
      <c r="E422" s="16">
        <v>6</v>
      </c>
      <c r="F422" s="28">
        <f t="shared" si="168"/>
        <v>4</v>
      </c>
      <c r="G422" s="15">
        <v>2</v>
      </c>
      <c r="H422" s="16">
        <v>2</v>
      </c>
      <c r="I422" s="28">
        <f t="shared" si="169"/>
        <v>6</v>
      </c>
      <c r="J422" s="15">
        <v>3</v>
      </c>
      <c r="K422" s="16">
        <v>3</v>
      </c>
    </row>
    <row r="423" spans="2:11" ht="12">
      <c r="B423" s="24" t="s">
        <v>9</v>
      </c>
      <c r="C423" s="28">
        <f t="shared" si="167"/>
        <v>8</v>
      </c>
      <c r="D423" s="15">
        <v>3</v>
      </c>
      <c r="E423" s="16">
        <v>5</v>
      </c>
      <c r="F423" s="28">
        <f t="shared" si="168"/>
        <v>4</v>
      </c>
      <c r="G423" s="15">
        <v>2</v>
      </c>
      <c r="H423" s="16">
        <v>2</v>
      </c>
      <c r="I423" s="28">
        <f t="shared" si="169"/>
        <v>3</v>
      </c>
      <c r="J423" s="15">
        <v>3</v>
      </c>
      <c r="K423" s="16">
        <v>0</v>
      </c>
    </row>
    <row r="424" spans="2:11" ht="12">
      <c r="B424" s="24" t="s">
        <v>10</v>
      </c>
      <c r="C424" s="28">
        <f t="shared" si="167"/>
        <v>4</v>
      </c>
      <c r="D424" s="15">
        <v>2</v>
      </c>
      <c r="E424" s="16">
        <v>2</v>
      </c>
      <c r="F424" s="28">
        <f t="shared" si="168"/>
        <v>1</v>
      </c>
      <c r="G424" s="15">
        <v>1</v>
      </c>
      <c r="H424" s="16">
        <v>0</v>
      </c>
      <c r="I424" s="28">
        <f t="shared" si="169"/>
        <v>5</v>
      </c>
      <c r="J424" s="15">
        <v>5</v>
      </c>
      <c r="K424" s="16">
        <v>0</v>
      </c>
    </row>
    <row r="425" spans="2:11" ht="12">
      <c r="B425" s="24" t="s">
        <v>11</v>
      </c>
      <c r="C425" s="28">
        <f t="shared" si="167"/>
        <v>13</v>
      </c>
      <c r="D425" s="15">
        <v>5</v>
      </c>
      <c r="E425" s="16">
        <v>8</v>
      </c>
      <c r="F425" s="28">
        <f t="shared" si="168"/>
        <v>7</v>
      </c>
      <c r="G425" s="15">
        <v>4</v>
      </c>
      <c r="H425" s="16">
        <v>3</v>
      </c>
      <c r="I425" s="28">
        <f t="shared" si="169"/>
        <v>9</v>
      </c>
      <c r="J425" s="15">
        <v>7</v>
      </c>
      <c r="K425" s="16">
        <v>2</v>
      </c>
    </row>
    <row r="426" spans="2:11" ht="12">
      <c r="B426" s="24" t="s">
        <v>12</v>
      </c>
      <c r="C426" s="28">
        <f t="shared" si="167"/>
        <v>15</v>
      </c>
      <c r="D426" s="15">
        <v>9</v>
      </c>
      <c r="E426" s="16">
        <v>6</v>
      </c>
      <c r="F426" s="28">
        <f t="shared" si="168"/>
        <v>8</v>
      </c>
      <c r="G426" s="15">
        <v>5</v>
      </c>
      <c r="H426" s="16">
        <v>3</v>
      </c>
      <c r="I426" s="28">
        <f t="shared" si="169"/>
        <v>2</v>
      </c>
      <c r="J426" s="15">
        <v>1</v>
      </c>
      <c r="K426" s="16">
        <v>1</v>
      </c>
    </row>
    <row r="427" spans="2:11" ht="12">
      <c r="B427" s="24" t="s">
        <v>13</v>
      </c>
      <c r="C427" s="28">
        <f t="shared" si="167"/>
        <v>8</v>
      </c>
      <c r="D427" s="15">
        <v>5</v>
      </c>
      <c r="E427" s="16">
        <v>3</v>
      </c>
      <c r="F427" s="28">
        <f t="shared" si="168"/>
        <v>7</v>
      </c>
      <c r="G427" s="15">
        <v>4</v>
      </c>
      <c r="H427" s="16">
        <v>3</v>
      </c>
      <c r="I427" s="28">
        <f t="shared" si="169"/>
        <v>1</v>
      </c>
      <c r="J427" s="15">
        <v>1</v>
      </c>
      <c r="K427" s="16">
        <v>0</v>
      </c>
    </row>
    <row r="428" spans="2:11" ht="12">
      <c r="B428" s="24" t="s">
        <v>14</v>
      </c>
      <c r="C428" s="28">
        <f t="shared" si="167"/>
        <v>1</v>
      </c>
      <c r="D428" s="15">
        <v>1</v>
      </c>
      <c r="E428" s="16">
        <v>0</v>
      </c>
      <c r="F428" s="28">
        <f t="shared" si="168"/>
        <v>1</v>
      </c>
      <c r="G428" s="15">
        <v>0</v>
      </c>
      <c r="H428" s="16">
        <v>1</v>
      </c>
      <c r="I428" s="28">
        <f t="shared" si="169"/>
        <v>1</v>
      </c>
      <c r="J428" s="15">
        <v>1</v>
      </c>
      <c r="K428" s="16">
        <v>0</v>
      </c>
    </row>
    <row r="429" spans="2:11" ht="12">
      <c r="B429" s="24" t="s">
        <v>15</v>
      </c>
      <c r="C429" s="28">
        <f t="shared" si="167"/>
        <v>5</v>
      </c>
      <c r="D429" s="15">
        <v>2</v>
      </c>
      <c r="E429" s="16">
        <v>3</v>
      </c>
      <c r="F429" s="28">
        <f t="shared" si="168"/>
        <v>0</v>
      </c>
      <c r="G429" s="15">
        <v>0</v>
      </c>
      <c r="H429" s="16">
        <v>0</v>
      </c>
      <c r="I429" s="28">
        <f t="shared" si="169"/>
        <v>0</v>
      </c>
      <c r="J429" s="15">
        <v>0</v>
      </c>
      <c r="K429" s="16">
        <v>0</v>
      </c>
    </row>
    <row r="430" spans="2:11" ht="12">
      <c r="B430" s="24" t="s">
        <v>16</v>
      </c>
      <c r="C430" s="28">
        <f t="shared" si="167"/>
        <v>8</v>
      </c>
      <c r="D430" s="15">
        <v>2</v>
      </c>
      <c r="E430" s="16">
        <v>6</v>
      </c>
      <c r="F430" s="28">
        <f t="shared" si="168"/>
        <v>0</v>
      </c>
      <c r="G430" s="15">
        <v>0</v>
      </c>
      <c r="H430" s="16">
        <v>0</v>
      </c>
      <c r="I430" s="28">
        <f t="shared" si="169"/>
        <v>5</v>
      </c>
      <c r="J430" s="15">
        <v>3</v>
      </c>
      <c r="K430" s="16">
        <v>2</v>
      </c>
    </row>
    <row r="431" spans="2:11" ht="12">
      <c r="B431" s="24" t="s">
        <v>17</v>
      </c>
      <c r="C431" s="28">
        <f t="shared" si="167"/>
        <v>1</v>
      </c>
      <c r="D431" s="15">
        <v>1</v>
      </c>
      <c r="E431" s="16">
        <v>0</v>
      </c>
      <c r="F431" s="28">
        <f t="shared" si="168"/>
        <v>2</v>
      </c>
      <c r="G431" s="15">
        <v>0</v>
      </c>
      <c r="H431" s="16">
        <v>2</v>
      </c>
      <c r="I431" s="28">
        <f t="shared" si="169"/>
        <v>2</v>
      </c>
      <c r="J431" s="15">
        <v>0</v>
      </c>
      <c r="K431" s="16">
        <v>2</v>
      </c>
    </row>
    <row r="432" spans="2:11" ht="12">
      <c r="B432" s="24" t="s">
        <v>18</v>
      </c>
      <c r="C432" s="28">
        <f t="shared" si="167"/>
        <v>8</v>
      </c>
      <c r="D432" s="15">
        <v>1</v>
      </c>
      <c r="E432" s="16">
        <v>7</v>
      </c>
      <c r="F432" s="28">
        <f t="shared" si="168"/>
        <v>0</v>
      </c>
      <c r="G432" s="15">
        <v>0</v>
      </c>
      <c r="H432" s="16">
        <v>0</v>
      </c>
      <c r="I432" s="28">
        <f t="shared" si="169"/>
        <v>0</v>
      </c>
      <c r="J432" s="15">
        <v>0</v>
      </c>
      <c r="K432" s="16">
        <v>0</v>
      </c>
    </row>
    <row r="433" spans="2:11" ht="12.75" thickBot="1">
      <c r="B433" s="25" t="s">
        <v>22</v>
      </c>
      <c r="C433" s="28">
        <f t="shared" si="167"/>
        <v>4</v>
      </c>
      <c r="D433" s="17">
        <v>0</v>
      </c>
      <c r="E433" s="18">
        <v>4</v>
      </c>
      <c r="F433" s="28">
        <f t="shared" si="168"/>
        <v>0</v>
      </c>
      <c r="G433" s="17">
        <v>0</v>
      </c>
      <c r="H433" s="18">
        <v>0</v>
      </c>
      <c r="I433" s="28">
        <f t="shared" si="169"/>
        <v>0</v>
      </c>
      <c r="J433" s="17">
        <v>0</v>
      </c>
      <c r="K433" s="18">
        <v>0</v>
      </c>
    </row>
    <row r="434" spans="2:11" ht="12">
      <c r="B434" s="26" t="s">
        <v>25</v>
      </c>
      <c r="C434" s="31">
        <f>SUM(D434:E434)</f>
        <v>344</v>
      </c>
      <c r="D434" s="19">
        <f>SUM(D435:D454)</f>
        <v>163</v>
      </c>
      <c r="E434" s="20">
        <f>SUM(E435:E454)</f>
        <v>181</v>
      </c>
      <c r="F434" s="19">
        <f>SUM(G434:H434)</f>
        <v>157</v>
      </c>
      <c r="G434" s="19">
        <f>SUM(G435:G454)</f>
        <v>77</v>
      </c>
      <c r="H434" s="20">
        <f>SUM(H435:H454)</f>
        <v>80</v>
      </c>
      <c r="I434" s="19">
        <f>SUM(J434:K434)</f>
        <v>110</v>
      </c>
      <c r="J434" s="19">
        <f>SUM(J435:J454)</f>
        <v>60</v>
      </c>
      <c r="K434" s="20">
        <f>SUM(K435:K454)</f>
        <v>50</v>
      </c>
    </row>
    <row r="435" spans="2:11" ht="12">
      <c r="B435" s="24" t="s">
        <v>0</v>
      </c>
      <c r="C435" s="28">
        <f aca="true" t="shared" si="170" ref="C435:C454">D435+E435</f>
        <v>9</v>
      </c>
      <c r="D435" s="15">
        <v>7</v>
      </c>
      <c r="E435" s="16">
        <v>2</v>
      </c>
      <c r="F435" s="28">
        <f aca="true" t="shared" si="171" ref="F435:F454">G435+H435</f>
        <v>8</v>
      </c>
      <c r="G435" s="15">
        <v>2</v>
      </c>
      <c r="H435" s="16">
        <v>6</v>
      </c>
      <c r="I435" s="28">
        <f aca="true" t="shared" si="172" ref="I435:I454">J435+K435</f>
        <v>4</v>
      </c>
      <c r="J435" s="15">
        <v>3</v>
      </c>
      <c r="K435" s="16">
        <v>1</v>
      </c>
    </row>
    <row r="436" spans="2:11" ht="12">
      <c r="B436" s="24" t="s">
        <v>1</v>
      </c>
      <c r="C436" s="28">
        <f t="shared" si="170"/>
        <v>9</v>
      </c>
      <c r="D436" s="15">
        <v>3</v>
      </c>
      <c r="E436" s="16">
        <v>6</v>
      </c>
      <c r="F436" s="28">
        <f t="shared" si="171"/>
        <v>3</v>
      </c>
      <c r="G436" s="15">
        <v>1</v>
      </c>
      <c r="H436" s="16">
        <v>2</v>
      </c>
      <c r="I436" s="28">
        <f t="shared" si="172"/>
        <v>3</v>
      </c>
      <c r="J436" s="15">
        <v>2</v>
      </c>
      <c r="K436" s="16">
        <v>1</v>
      </c>
    </row>
    <row r="437" spans="2:11" ht="12">
      <c r="B437" s="24" t="s">
        <v>2</v>
      </c>
      <c r="C437" s="28">
        <f t="shared" si="170"/>
        <v>2</v>
      </c>
      <c r="D437" s="15">
        <v>0</v>
      </c>
      <c r="E437" s="16">
        <v>2</v>
      </c>
      <c r="F437" s="28">
        <f t="shared" si="171"/>
        <v>4</v>
      </c>
      <c r="G437" s="15">
        <v>3</v>
      </c>
      <c r="H437" s="16">
        <v>1</v>
      </c>
      <c r="I437" s="28">
        <f t="shared" si="172"/>
        <v>2</v>
      </c>
      <c r="J437" s="15">
        <v>2</v>
      </c>
      <c r="K437" s="16">
        <v>0</v>
      </c>
    </row>
    <row r="438" spans="2:11" ht="12">
      <c r="B438" s="24" t="s">
        <v>3</v>
      </c>
      <c r="C438" s="28">
        <f t="shared" si="170"/>
        <v>36</v>
      </c>
      <c r="D438" s="15">
        <v>21</v>
      </c>
      <c r="E438" s="16">
        <v>15</v>
      </c>
      <c r="F438" s="28">
        <f t="shared" si="171"/>
        <v>16</v>
      </c>
      <c r="G438" s="15">
        <v>6</v>
      </c>
      <c r="H438" s="16">
        <v>10</v>
      </c>
      <c r="I438" s="28">
        <f t="shared" si="172"/>
        <v>9</v>
      </c>
      <c r="J438" s="15">
        <v>3</v>
      </c>
      <c r="K438" s="16">
        <v>6</v>
      </c>
    </row>
    <row r="439" spans="2:11" ht="12">
      <c r="B439" s="24" t="s">
        <v>4</v>
      </c>
      <c r="C439" s="28">
        <f t="shared" si="170"/>
        <v>63</v>
      </c>
      <c r="D439" s="15">
        <v>32</v>
      </c>
      <c r="E439" s="16">
        <v>31</v>
      </c>
      <c r="F439" s="28">
        <f t="shared" si="171"/>
        <v>24</v>
      </c>
      <c r="G439" s="15">
        <v>8</v>
      </c>
      <c r="H439" s="16">
        <v>16</v>
      </c>
      <c r="I439" s="28">
        <f t="shared" si="172"/>
        <v>24</v>
      </c>
      <c r="J439" s="15">
        <v>10</v>
      </c>
      <c r="K439" s="16">
        <v>14</v>
      </c>
    </row>
    <row r="440" spans="2:11" ht="12">
      <c r="B440" s="24" t="s">
        <v>5</v>
      </c>
      <c r="C440" s="28">
        <f t="shared" si="170"/>
        <v>61</v>
      </c>
      <c r="D440" s="15">
        <v>28</v>
      </c>
      <c r="E440" s="16">
        <v>33</v>
      </c>
      <c r="F440" s="28">
        <f t="shared" si="171"/>
        <v>31</v>
      </c>
      <c r="G440" s="15">
        <v>18</v>
      </c>
      <c r="H440" s="16">
        <v>13</v>
      </c>
      <c r="I440" s="28">
        <f t="shared" si="172"/>
        <v>23</v>
      </c>
      <c r="J440" s="15">
        <v>12</v>
      </c>
      <c r="K440" s="16">
        <v>11</v>
      </c>
    </row>
    <row r="441" spans="2:11" ht="12">
      <c r="B441" s="24" t="s">
        <v>6</v>
      </c>
      <c r="C441" s="28">
        <f t="shared" si="170"/>
        <v>39</v>
      </c>
      <c r="D441" s="15">
        <v>15</v>
      </c>
      <c r="E441" s="16">
        <v>24</v>
      </c>
      <c r="F441" s="28">
        <f t="shared" si="171"/>
        <v>18</v>
      </c>
      <c r="G441" s="15">
        <v>12</v>
      </c>
      <c r="H441" s="16">
        <v>6</v>
      </c>
      <c r="I441" s="28">
        <f t="shared" si="172"/>
        <v>12</v>
      </c>
      <c r="J441" s="15">
        <v>9</v>
      </c>
      <c r="K441" s="16">
        <v>3</v>
      </c>
    </row>
    <row r="442" spans="2:11" ht="12">
      <c r="B442" s="24" t="s">
        <v>7</v>
      </c>
      <c r="C442" s="28">
        <f t="shared" si="170"/>
        <v>21</v>
      </c>
      <c r="D442" s="15">
        <v>10</v>
      </c>
      <c r="E442" s="16">
        <v>11</v>
      </c>
      <c r="F442" s="28">
        <f t="shared" si="171"/>
        <v>9</v>
      </c>
      <c r="G442" s="15">
        <v>9</v>
      </c>
      <c r="H442" s="16">
        <v>0</v>
      </c>
      <c r="I442" s="28">
        <f t="shared" si="172"/>
        <v>5</v>
      </c>
      <c r="J442" s="15">
        <v>2</v>
      </c>
      <c r="K442" s="16">
        <v>3</v>
      </c>
    </row>
    <row r="443" spans="2:11" ht="12">
      <c r="B443" s="24" t="s">
        <v>8</v>
      </c>
      <c r="C443" s="28">
        <f t="shared" si="170"/>
        <v>11</v>
      </c>
      <c r="D443" s="15">
        <v>3</v>
      </c>
      <c r="E443" s="16">
        <v>8</v>
      </c>
      <c r="F443" s="28">
        <f t="shared" si="171"/>
        <v>6</v>
      </c>
      <c r="G443" s="15">
        <v>3</v>
      </c>
      <c r="H443" s="16">
        <v>3</v>
      </c>
      <c r="I443" s="28">
        <f t="shared" si="172"/>
        <v>6</v>
      </c>
      <c r="J443" s="15">
        <v>3</v>
      </c>
      <c r="K443" s="16">
        <v>3</v>
      </c>
    </row>
    <row r="444" spans="2:11" ht="12">
      <c r="B444" s="24" t="s">
        <v>9</v>
      </c>
      <c r="C444" s="28">
        <f t="shared" si="170"/>
        <v>12</v>
      </c>
      <c r="D444" s="15">
        <v>8</v>
      </c>
      <c r="E444" s="16">
        <v>4</v>
      </c>
      <c r="F444" s="28">
        <f t="shared" si="171"/>
        <v>7</v>
      </c>
      <c r="G444" s="15">
        <v>5</v>
      </c>
      <c r="H444" s="16">
        <v>2</v>
      </c>
      <c r="I444" s="28">
        <f t="shared" si="172"/>
        <v>2</v>
      </c>
      <c r="J444" s="15">
        <v>1</v>
      </c>
      <c r="K444" s="16">
        <v>1</v>
      </c>
    </row>
    <row r="445" spans="2:11" ht="12">
      <c r="B445" s="24" t="s">
        <v>10</v>
      </c>
      <c r="C445" s="28">
        <f t="shared" si="170"/>
        <v>12</v>
      </c>
      <c r="D445" s="15">
        <v>6</v>
      </c>
      <c r="E445" s="16">
        <v>6</v>
      </c>
      <c r="F445" s="28">
        <f t="shared" si="171"/>
        <v>1</v>
      </c>
      <c r="G445" s="15">
        <v>0</v>
      </c>
      <c r="H445" s="16">
        <v>1</v>
      </c>
      <c r="I445" s="28">
        <f t="shared" si="172"/>
        <v>5</v>
      </c>
      <c r="J445" s="15">
        <v>5</v>
      </c>
      <c r="K445" s="16">
        <v>0</v>
      </c>
    </row>
    <row r="446" spans="2:11" ht="12">
      <c r="B446" s="24" t="s">
        <v>11</v>
      </c>
      <c r="C446" s="28">
        <f t="shared" si="170"/>
        <v>16</v>
      </c>
      <c r="D446" s="15">
        <v>9</v>
      </c>
      <c r="E446" s="16">
        <v>7</v>
      </c>
      <c r="F446" s="28">
        <f t="shared" si="171"/>
        <v>5</v>
      </c>
      <c r="G446" s="15">
        <v>1</v>
      </c>
      <c r="H446" s="16">
        <v>4</v>
      </c>
      <c r="I446" s="28">
        <f t="shared" si="172"/>
        <v>4</v>
      </c>
      <c r="J446" s="15">
        <v>3</v>
      </c>
      <c r="K446" s="16">
        <v>1</v>
      </c>
    </row>
    <row r="447" spans="2:11" ht="12">
      <c r="B447" s="24" t="s">
        <v>12</v>
      </c>
      <c r="C447" s="28">
        <f t="shared" si="170"/>
        <v>4</v>
      </c>
      <c r="D447" s="15">
        <v>3</v>
      </c>
      <c r="E447" s="16">
        <v>1</v>
      </c>
      <c r="F447" s="28">
        <f t="shared" si="171"/>
        <v>3</v>
      </c>
      <c r="G447" s="15">
        <v>2</v>
      </c>
      <c r="H447" s="16">
        <v>1</v>
      </c>
      <c r="I447" s="28">
        <f t="shared" si="172"/>
        <v>1</v>
      </c>
      <c r="J447" s="15">
        <v>0</v>
      </c>
      <c r="K447" s="16">
        <v>1</v>
      </c>
    </row>
    <row r="448" spans="2:11" ht="12">
      <c r="B448" s="24" t="s">
        <v>13</v>
      </c>
      <c r="C448" s="28">
        <f t="shared" si="170"/>
        <v>14</v>
      </c>
      <c r="D448" s="15">
        <v>7</v>
      </c>
      <c r="E448" s="16">
        <v>7</v>
      </c>
      <c r="F448" s="28">
        <f t="shared" si="171"/>
        <v>1</v>
      </c>
      <c r="G448" s="15">
        <v>1</v>
      </c>
      <c r="H448" s="16">
        <v>0</v>
      </c>
      <c r="I448" s="28">
        <f t="shared" si="172"/>
        <v>2</v>
      </c>
      <c r="J448" s="15">
        <v>2</v>
      </c>
      <c r="K448" s="16">
        <v>0</v>
      </c>
    </row>
    <row r="449" spans="2:11" ht="12">
      <c r="B449" s="24" t="s">
        <v>14</v>
      </c>
      <c r="C449" s="28">
        <f t="shared" si="170"/>
        <v>3</v>
      </c>
      <c r="D449" s="15">
        <v>2</v>
      </c>
      <c r="E449" s="16">
        <v>1</v>
      </c>
      <c r="F449" s="28">
        <f t="shared" si="171"/>
        <v>1</v>
      </c>
      <c r="G449" s="15">
        <v>0</v>
      </c>
      <c r="H449" s="16">
        <v>1</v>
      </c>
      <c r="I449" s="28">
        <f t="shared" si="172"/>
        <v>0</v>
      </c>
      <c r="J449" s="15">
        <v>0</v>
      </c>
      <c r="K449" s="16">
        <v>0</v>
      </c>
    </row>
    <row r="450" spans="2:11" ht="12">
      <c r="B450" s="24" t="s">
        <v>15</v>
      </c>
      <c r="C450" s="28">
        <f t="shared" si="170"/>
        <v>3</v>
      </c>
      <c r="D450" s="15">
        <v>1</v>
      </c>
      <c r="E450" s="16">
        <v>2</v>
      </c>
      <c r="F450" s="28">
        <f t="shared" si="171"/>
        <v>3</v>
      </c>
      <c r="G450" s="15">
        <v>1</v>
      </c>
      <c r="H450" s="16">
        <v>2</v>
      </c>
      <c r="I450" s="28">
        <f t="shared" si="172"/>
        <v>0</v>
      </c>
      <c r="J450" s="15">
        <v>0</v>
      </c>
      <c r="K450" s="16">
        <v>0</v>
      </c>
    </row>
    <row r="451" spans="2:11" ht="12">
      <c r="B451" s="24" t="s">
        <v>16</v>
      </c>
      <c r="C451" s="28">
        <f t="shared" si="170"/>
        <v>8</v>
      </c>
      <c r="D451" s="15">
        <v>5</v>
      </c>
      <c r="E451" s="16">
        <v>3</v>
      </c>
      <c r="F451" s="28">
        <f t="shared" si="171"/>
        <v>7</v>
      </c>
      <c r="G451" s="15">
        <v>1</v>
      </c>
      <c r="H451" s="16">
        <v>6</v>
      </c>
      <c r="I451" s="28">
        <f t="shared" si="172"/>
        <v>1</v>
      </c>
      <c r="J451" s="15">
        <v>0</v>
      </c>
      <c r="K451" s="16">
        <v>1</v>
      </c>
    </row>
    <row r="452" spans="2:11" ht="12">
      <c r="B452" s="24" t="s">
        <v>17</v>
      </c>
      <c r="C452" s="28">
        <f t="shared" si="170"/>
        <v>9</v>
      </c>
      <c r="D452" s="15">
        <v>2</v>
      </c>
      <c r="E452" s="16">
        <v>7</v>
      </c>
      <c r="F452" s="28">
        <f t="shared" si="171"/>
        <v>5</v>
      </c>
      <c r="G452" s="15">
        <v>3</v>
      </c>
      <c r="H452" s="16">
        <v>2</v>
      </c>
      <c r="I452" s="28">
        <f t="shared" si="172"/>
        <v>4</v>
      </c>
      <c r="J452" s="15">
        <v>3</v>
      </c>
      <c r="K452" s="16">
        <v>1</v>
      </c>
    </row>
    <row r="453" spans="2:11" ht="12">
      <c r="B453" s="24" t="s">
        <v>18</v>
      </c>
      <c r="C453" s="28">
        <f t="shared" si="170"/>
        <v>8</v>
      </c>
      <c r="D453" s="15">
        <v>1</v>
      </c>
      <c r="E453" s="16">
        <v>7</v>
      </c>
      <c r="F453" s="28">
        <f t="shared" si="171"/>
        <v>4</v>
      </c>
      <c r="G453" s="15">
        <v>1</v>
      </c>
      <c r="H453" s="16">
        <v>3</v>
      </c>
      <c r="I453" s="28">
        <f t="shared" si="172"/>
        <v>0</v>
      </c>
      <c r="J453" s="15">
        <v>0</v>
      </c>
      <c r="K453" s="16">
        <v>0</v>
      </c>
    </row>
    <row r="454" spans="2:11" ht="12.75" thickBot="1">
      <c r="B454" s="25" t="s">
        <v>22</v>
      </c>
      <c r="C454" s="28">
        <f t="shared" si="170"/>
        <v>4</v>
      </c>
      <c r="D454" s="17">
        <v>0</v>
      </c>
      <c r="E454" s="18">
        <v>4</v>
      </c>
      <c r="F454" s="28">
        <f t="shared" si="171"/>
        <v>1</v>
      </c>
      <c r="G454" s="17">
        <v>0</v>
      </c>
      <c r="H454" s="18">
        <v>1</v>
      </c>
      <c r="I454" s="28">
        <f t="shared" si="172"/>
        <v>3</v>
      </c>
      <c r="J454" s="17">
        <v>0</v>
      </c>
      <c r="K454" s="18">
        <v>3</v>
      </c>
    </row>
    <row r="455" spans="2:11" ht="12">
      <c r="B455" s="26" t="s">
        <v>26</v>
      </c>
      <c r="C455" s="30">
        <f>SUM(D455:E455)</f>
        <v>-67</v>
      </c>
      <c r="D455" s="12">
        <f>SUM(D456:D475)</f>
        <v>-36</v>
      </c>
      <c r="E455" s="13">
        <f>SUM(E456:E475)</f>
        <v>-31</v>
      </c>
      <c r="F455" s="12">
        <f>SUM(G455:H455)</f>
        <v>-79</v>
      </c>
      <c r="G455" s="12">
        <f>SUM(G456:G475)</f>
        <v>-30</v>
      </c>
      <c r="H455" s="13">
        <f>SUM(H456:H475)</f>
        <v>-49</v>
      </c>
      <c r="I455" s="12">
        <f>SUM(J455:K455)</f>
        <v>-11</v>
      </c>
      <c r="J455" s="12">
        <f>SUM(J456:J475)</f>
        <v>-3</v>
      </c>
      <c r="K455" s="13">
        <f>SUM(K456:K475)</f>
        <v>-8</v>
      </c>
    </row>
    <row r="456" spans="2:11" ht="12">
      <c r="B456" s="24" t="s">
        <v>0</v>
      </c>
      <c r="C456" s="28">
        <f aca="true" t="shared" si="173" ref="C456:K456">C414-C435</f>
        <v>20</v>
      </c>
      <c r="D456" s="8">
        <f t="shared" si="173"/>
        <v>8</v>
      </c>
      <c r="E456" s="9">
        <f t="shared" si="173"/>
        <v>12</v>
      </c>
      <c r="F456" s="8">
        <f t="shared" si="173"/>
        <v>-4</v>
      </c>
      <c r="G456" s="8">
        <f t="shared" si="173"/>
        <v>-1</v>
      </c>
      <c r="H456" s="9">
        <f t="shared" si="173"/>
        <v>-3</v>
      </c>
      <c r="I456" s="8">
        <f t="shared" si="173"/>
        <v>2</v>
      </c>
      <c r="J456" s="8">
        <f t="shared" si="173"/>
        <v>-1</v>
      </c>
      <c r="K456" s="9">
        <f t="shared" si="173"/>
        <v>3</v>
      </c>
    </row>
    <row r="457" spans="2:11" ht="12">
      <c r="B457" s="24" t="s">
        <v>1</v>
      </c>
      <c r="C457" s="28">
        <f aca="true" t="shared" si="174" ref="C457:K457">C415-C436</f>
        <v>0</v>
      </c>
      <c r="D457" s="8">
        <f t="shared" si="174"/>
        <v>3</v>
      </c>
      <c r="E457" s="9">
        <f t="shared" si="174"/>
        <v>-3</v>
      </c>
      <c r="F457" s="8">
        <f t="shared" si="174"/>
        <v>1</v>
      </c>
      <c r="G457" s="8">
        <f t="shared" si="174"/>
        <v>1</v>
      </c>
      <c r="H457" s="9">
        <f t="shared" si="174"/>
        <v>0</v>
      </c>
      <c r="I457" s="8">
        <f t="shared" si="174"/>
        <v>1</v>
      </c>
      <c r="J457" s="8">
        <f t="shared" si="174"/>
        <v>0</v>
      </c>
      <c r="K457" s="9">
        <f t="shared" si="174"/>
        <v>1</v>
      </c>
    </row>
    <row r="458" spans="2:11" ht="12">
      <c r="B458" s="24" t="s">
        <v>2</v>
      </c>
      <c r="C458" s="28">
        <f aca="true" t="shared" si="175" ref="C458:K458">C416-C437</f>
        <v>5</v>
      </c>
      <c r="D458" s="8">
        <f t="shared" si="175"/>
        <v>2</v>
      </c>
      <c r="E458" s="9">
        <f t="shared" si="175"/>
        <v>3</v>
      </c>
      <c r="F458" s="8">
        <f t="shared" si="175"/>
        <v>-3</v>
      </c>
      <c r="G458" s="8">
        <f t="shared" si="175"/>
        <v>-2</v>
      </c>
      <c r="H458" s="9">
        <f t="shared" si="175"/>
        <v>-1</v>
      </c>
      <c r="I458" s="8">
        <f t="shared" si="175"/>
        <v>-1</v>
      </c>
      <c r="J458" s="8">
        <f t="shared" si="175"/>
        <v>-1</v>
      </c>
      <c r="K458" s="9">
        <f t="shared" si="175"/>
        <v>0</v>
      </c>
    </row>
    <row r="459" spans="2:11" ht="12">
      <c r="B459" s="24" t="s">
        <v>3</v>
      </c>
      <c r="C459" s="28">
        <f aca="true" t="shared" si="176" ref="C459:K459">C417-C438</f>
        <v>-28</v>
      </c>
      <c r="D459" s="8">
        <f t="shared" si="176"/>
        <v>-16</v>
      </c>
      <c r="E459" s="9">
        <f t="shared" si="176"/>
        <v>-12</v>
      </c>
      <c r="F459" s="8">
        <f t="shared" si="176"/>
        <v>-15</v>
      </c>
      <c r="G459" s="8">
        <f t="shared" si="176"/>
        <v>-6</v>
      </c>
      <c r="H459" s="9">
        <f t="shared" si="176"/>
        <v>-9</v>
      </c>
      <c r="I459" s="8">
        <f t="shared" si="176"/>
        <v>-7</v>
      </c>
      <c r="J459" s="8">
        <f t="shared" si="176"/>
        <v>-2</v>
      </c>
      <c r="K459" s="9">
        <f t="shared" si="176"/>
        <v>-5</v>
      </c>
    </row>
    <row r="460" spans="2:11" ht="12">
      <c r="B460" s="24" t="s">
        <v>4</v>
      </c>
      <c r="C460" s="28">
        <f aca="true" t="shared" si="177" ref="C460:K460">C418-C439</f>
        <v>-32</v>
      </c>
      <c r="D460" s="8">
        <f t="shared" si="177"/>
        <v>-15</v>
      </c>
      <c r="E460" s="9">
        <f t="shared" si="177"/>
        <v>-17</v>
      </c>
      <c r="F460" s="8">
        <f t="shared" si="177"/>
        <v>-12</v>
      </c>
      <c r="G460" s="8">
        <f t="shared" si="177"/>
        <v>2</v>
      </c>
      <c r="H460" s="9">
        <f t="shared" si="177"/>
        <v>-14</v>
      </c>
      <c r="I460" s="8">
        <f t="shared" si="177"/>
        <v>-4</v>
      </c>
      <c r="J460" s="8">
        <f t="shared" si="177"/>
        <v>-1</v>
      </c>
      <c r="K460" s="9">
        <f t="shared" si="177"/>
        <v>-3</v>
      </c>
    </row>
    <row r="461" spans="2:11" ht="12">
      <c r="B461" s="24" t="s">
        <v>5</v>
      </c>
      <c r="C461" s="28">
        <f aca="true" t="shared" si="178" ref="C461:K461">C419-C440</f>
        <v>-22</v>
      </c>
      <c r="D461" s="8">
        <f t="shared" si="178"/>
        <v>-9</v>
      </c>
      <c r="E461" s="9">
        <f t="shared" si="178"/>
        <v>-13</v>
      </c>
      <c r="F461" s="8">
        <f t="shared" si="178"/>
        <v>-21</v>
      </c>
      <c r="G461" s="8">
        <f t="shared" si="178"/>
        <v>-11</v>
      </c>
      <c r="H461" s="9">
        <f t="shared" si="178"/>
        <v>-10</v>
      </c>
      <c r="I461" s="8">
        <f t="shared" si="178"/>
        <v>-12</v>
      </c>
      <c r="J461" s="8">
        <f t="shared" si="178"/>
        <v>-8</v>
      </c>
      <c r="K461" s="9">
        <f t="shared" si="178"/>
        <v>-4</v>
      </c>
    </row>
    <row r="462" spans="2:11" ht="12">
      <c r="B462" s="24" t="s">
        <v>6</v>
      </c>
      <c r="C462" s="28">
        <f aca="true" t="shared" si="179" ref="C462:K462">C420-C441</f>
        <v>3</v>
      </c>
      <c r="D462" s="8">
        <f t="shared" si="179"/>
        <v>1</v>
      </c>
      <c r="E462" s="9">
        <f t="shared" si="179"/>
        <v>2</v>
      </c>
      <c r="F462" s="8">
        <f t="shared" si="179"/>
        <v>-9</v>
      </c>
      <c r="G462" s="8">
        <f t="shared" si="179"/>
        <v>-6</v>
      </c>
      <c r="H462" s="9">
        <f t="shared" si="179"/>
        <v>-3</v>
      </c>
      <c r="I462" s="8">
        <f t="shared" si="179"/>
        <v>1</v>
      </c>
      <c r="J462" s="8">
        <f t="shared" si="179"/>
        <v>1</v>
      </c>
      <c r="K462" s="9">
        <f t="shared" si="179"/>
        <v>0</v>
      </c>
    </row>
    <row r="463" spans="2:11" ht="12">
      <c r="B463" s="24" t="s">
        <v>7</v>
      </c>
      <c r="C463" s="28">
        <f aca="true" t="shared" si="180" ref="C463:K463">C421-C442</f>
        <v>4</v>
      </c>
      <c r="D463" s="8">
        <f t="shared" si="180"/>
        <v>0</v>
      </c>
      <c r="E463" s="9">
        <f t="shared" si="180"/>
        <v>4</v>
      </c>
      <c r="F463" s="8">
        <f t="shared" si="180"/>
        <v>-6</v>
      </c>
      <c r="G463" s="8">
        <f t="shared" si="180"/>
        <v>-7</v>
      </c>
      <c r="H463" s="9">
        <f t="shared" si="180"/>
        <v>1</v>
      </c>
      <c r="I463" s="8">
        <f t="shared" si="180"/>
        <v>3</v>
      </c>
      <c r="J463" s="8">
        <f t="shared" si="180"/>
        <v>2</v>
      </c>
      <c r="K463" s="9">
        <f t="shared" si="180"/>
        <v>1</v>
      </c>
    </row>
    <row r="464" spans="2:11" ht="12">
      <c r="B464" s="24" t="s">
        <v>8</v>
      </c>
      <c r="C464" s="28">
        <f aca="true" t="shared" si="181" ref="C464:K464">C422-C443</f>
        <v>1</v>
      </c>
      <c r="D464" s="8">
        <f t="shared" si="181"/>
        <v>3</v>
      </c>
      <c r="E464" s="9">
        <f t="shared" si="181"/>
        <v>-2</v>
      </c>
      <c r="F464" s="8">
        <f t="shared" si="181"/>
        <v>-2</v>
      </c>
      <c r="G464" s="8">
        <f t="shared" si="181"/>
        <v>-1</v>
      </c>
      <c r="H464" s="9">
        <f t="shared" si="181"/>
        <v>-1</v>
      </c>
      <c r="I464" s="8">
        <f t="shared" si="181"/>
        <v>0</v>
      </c>
      <c r="J464" s="8">
        <f t="shared" si="181"/>
        <v>0</v>
      </c>
      <c r="K464" s="9">
        <f t="shared" si="181"/>
        <v>0</v>
      </c>
    </row>
    <row r="465" spans="2:11" ht="12">
      <c r="B465" s="24" t="s">
        <v>9</v>
      </c>
      <c r="C465" s="28">
        <f aca="true" t="shared" si="182" ref="C465:K465">C423-C444</f>
        <v>-4</v>
      </c>
      <c r="D465" s="8">
        <f t="shared" si="182"/>
        <v>-5</v>
      </c>
      <c r="E465" s="9">
        <f t="shared" si="182"/>
        <v>1</v>
      </c>
      <c r="F465" s="8">
        <f t="shared" si="182"/>
        <v>-3</v>
      </c>
      <c r="G465" s="8">
        <f t="shared" si="182"/>
        <v>-3</v>
      </c>
      <c r="H465" s="9">
        <f t="shared" si="182"/>
        <v>0</v>
      </c>
      <c r="I465" s="8">
        <f t="shared" si="182"/>
        <v>1</v>
      </c>
      <c r="J465" s="8">
        <f t="shared" si="182"/>
        <v>2</v>
      </c>
      <c r="K465" s="9">
        <f t="shared" si="182"/>
        <v>-1</v>
      </c>
    </row>
    <row r="466" spans="2:11" ht="12">
      <c r="B466" s="24" t="s">
        <v>10</v>
      </c>
      <c r="C466" s="28">
        <f aca="true" t="shared" si="183" ref="C466:K466">C424-C445</f>
        <v>-8</v>
      </c>
      <c r="D466" s="8">
        <f t="shared" si="183"/>
        <v>-4</v>
      </c>
      <c r="E466" s="9">
        <f t="shared" si="183"/>
        <v>-4</v>
      </c>
      <c r="F466" s="8">
        <f t="shared" si="183"/>
        <v>0</v>
      </c>
      <c r="G466" s="8">
        <f t="shared" si="183"/>
        <v>1</v>
      </c>
      <c r="H466" s="9">
        <f t="shared" si="183"/>
        <v>-1</v>
      </c>
      <c r="I466" s="8">
        <f t="shared" si="183"/>
        <v>0</v>
      </c>
      <c r="J466" s="8">
        <f t="shared" si="183"/>
        <v>0</v>
      </c>
      <c r="K466" s="9">
        <f t="shared" si="183"/>
        <v>0</v>
      </c>
    </row>
    <row r="467" spans="2:11" ht="12">
      <c r="B467" s="24" t="s">
        <v>11</v>
      </c>
      <c r="C467" s="28">
        <f aca="true" t="shared" si="184" ref="C467:K467">C425-C446</f>
        <v>-3</v>
      </c>
      <c r="D467" s="8">
        <f t="shared" si="184"/>
        <v>-4</v>
      </c>
      <c r="E467" s="9">
        <f t="shared" si="184"/>
        <v>1</v>
      </c>
      <c r="F467" s="8">
        <f t="shared" si="184"/>
        <v>2</v>
      </c>
      <c r="G467" s="8">
        <f t="shared" si="184"/>
        <v>3</v>
      </c>
      <c r="H467" s="9">
        <f t="shared" si="184"/>
        <v>-1</v>
      </c>
      <c r="I467" s="8">
        <f t="shared" si="184"/>
        <v>5</v>
      </c>
      <c r="J467" s="8">
        <f t="shared" si="184"/>
        <v>4</v>
      </c>
      <c r="K467" s="9">
        <f t="shared" si="184"/>
        <v>1</v>
      </c>
    </row>
    <row r="468" spans="2:11" ht="12">
      <c r="B468" s="24" t="s">
        <v>12</v>
      </c>
      <c r="C468" s="28">
        <f aca="true" t="shared" si="185" ref="C468:K468">C426-C447</f>
        <v>11</v>
      </c>
      <c r="D468" s="8">
        <f t="shared" si="185"/>
        <v>6</v>
      </c>
      <c r="E468" s="9">
        <f t="shared" si="185"/>
        <v>5</v>
      </c>
      <c r="F468" s="8">
        <f t="shared" si="185"/>
        <v>5</v>
      </c>
      <c r="G468" s="8">
        <f t="shared" si="185"/>
        <v>3</v>
      </c>
      <c r="H468" s="9">
        <f t="shared" si="185"/>
        <v>2</v>
      </c>
      <c r="I468" s="8">
        <f t="shared" si="185"/>
        <v>1</v>
      </c>
      <c r="J468" s="8">
        <f t="shared" si="185"/>
        <v>1</v>
      </c>
      <c r="K468" s="9">
        <f t="shared" si="185"/>
        <v>0</v>
      </c>
    </row>
    <row r="469" spans="2:11" ht="12">
      <c r="B469" s="24" t="s">
        <v>13</v>
      </c>
      <c r="C469" s="28">
        <f aca="true" t="shared" si="186" ref="C469:K469">C427-C448</f>
        <v>-6</v>
      </c>
      <c r="D469" s="8">
        <f t="shared" si="186"/>
        <v>-2</v>
      </c>
      <c r="E469" s="9">
        <f t="shared" si="186"/>
        <v>-4</v>
      </c>
      <c r="F469" s="8">
        <f t="shared" si="186"/>
        <v>6</v>
      </c>
      <c r="G469" s="8">
        <f t="shared" si="186"/>
        <v>3</v>
      </c>
      <c r="H469" s="9">
        <f t="shared" si="186"/>
        <v>3</v>
      </c>
      <c r="I469" s="8">
        <f t="shared" si="186"/>
        <v>-1</v>
      </c>
      <c r="J469" s="8">
        <f t="shared" si="186"/>
        <v>-1</v>
      </c>
      <c r="K469" s="9">
        <f t="shared" si="186"/>
        <v>0</v>
      </c>
    </row>
    <row r="470" spans="2:11" ht="12">
      <c r="B470" s="24" t="s">
        <v>14</v>
      </c>
      <c r="C470" s="28">
        <f aca="true" t="shared" si="187" ref="C470:K470">C428-C449</f>
        <v>-2</v>
      </c>
      <c r="D470" s="8">
        <f t="shared" si="187"/>
        <v>-1</v>
      </c>
      <c r="E470" s="9">
        <f t="shared" si="187"/>
        <v>-1</v>
      </c>
      <c r="F470" s="8">
        <f t="shared" si="187"/>
        <v>0</v>
      </c>
      <c r="G470" s="8">
        <f t="shared" si="187"/>
        <v>0</v>
      </c>
      <c r="H470" s="9">
        <f t="shared" si="187"/>
        <v>0</v>
      </c>
      <c r="I470" s="8">
        <f t="shared" si="187"/>
        <v>1</v>
      </c>
      <c r="J470" s="8">
        <f t="shared" si="187"/>
        <v>1</v>
      </c>
      <c r="K470" s="9">
        <f t="shared" si="187"/>
        <v>0</v>
      </c>
    </row>
    <row r="471" spans="2:11" ht="12">
      <c r="B471" s="24" t="s">
        <v>15</v>
      </c>
      <c r="C471" s="28">
        <f aca="true" t="shared" si="188" ref="C471:K471">C429-C450</f>
        <v>2</v>
      </c>
      <c r="D471" s="8">
        <f t="shared" si="188"/>
        <v>1</v>
      </c>
      <c r="E471" s="9">
        <f t="shared" si="188"/>
        <v>1</v>
      </c>
      <c r="F471" s="8">
        <f t="shared" si="188"/>
        <v>-3</v>
      </c>
      <c r="G471" s="8">
        <f t="shared" si="188"/>
        <v>-1</v>
      </c>
      <c r="H471" s="9">
        <f t="shared" si="188"/>
        <v>-2</v>
      </c>
      <c r="I471" s="8">
        <f t="shared" si="188"/>
        <v>0</v>
      </c>
      <c r="J471" s="8">
        <f t="shared" si="188"/>
        <v>0</v>
      </c>
      <c r="K471" s="9">
        <f t="shared" si="188"/>
        <v>0</v>
      </c>
    </row>
    <row r="472" spans="2:11" ht="12">
      <c r="B472" s="24" t="s">
        <v>16</v>
      </c>
      <c r="C472" s="28">
        <f aca="true" t="shared" si="189" ref="C472:K472">C430-C451</f>
        <v>0</v>
      </c>
      <c r="D472" s="8">
        <f t="shared" si="189"/>
        <v>-3</v>
      </c>
      <c r="E472" s="9">
        <f t="shared" si="189"/>
        <v>3</v>
      </c>
      <c r="F472" s="8">
        <f t="shared" si="189"/>
        <v>-7</v>
      </c>
      <c r="G472" s="8">
        <f t="shared" si="189"/>
        <v>-1</v>
      </c>
      <c r="H472" s="9">
        <f t="shared" si="189"/>
        <v>-6</v>
      </c>
      <c r="I472" s="8">
        <f t="shared" si="189"/>
        <v>4</v>
      </c>
      <c r="J472" s="8">
        <f t="shared" si="189"/>
        <v>3</v>
      </c>
      <c r="K472" s="9">
        <f t="shared" si="189"/>
        <v>1</v>
      </c>
    </row>
    <row r="473" spans="2:11" ht="12">
      <c r="B473" s="24" t="s">
        <v>17</v>
      </c>
      <c r="C473" s="28">
        <f aca="true" t="shared" si="190" ref="C473:K473">C431-C452</f>
        <v>-8</v>
      </c>
      <c r="D473" s="8">
        <f t="shared" si="190"/>
        <v>-1</v>
      </c>
      <c r="E473" s="9">
        <f t="shared" si="190"/>
        <v>-7</v>
      </c>
      <c r="F473" s="8">
        <f t="shared" si="190"/>
        <v>-3</v>
      </c>
      <c r="G473" s="8">
        <f t="shared" si="190"/>
        <v>-3</v>
      </c>
      <c r="H473" s="9">
        <f t="shared" si="190"/>
        <v>0</v>
      </c>
      <c r="I473" s="8">
        <f t="shared" si="190"/>
        <v>-2</v>
      </c>
      <c r="J473" s="8">
        <f t="shared" si="190"/>
        <v>-3</v>
      </c>
      <c r="K473" s="9">
        <f t="shared" si="190"/>
        <v>1</v>
      </c>
    </row>
    <row r="474" spans="2:11" ht="12">
      <c r="B474" s="24" t="s">
        <v>18</v>
      </c>
      <c r="C474" s="28">
        <f aca="true" t="shared" si="191" ref="C474:K474">C432-C453</f>
        <v>0</v>
      </c>
      <c r="D474" s="8">
        <f t="shared" si="191"/>
        <v>0</v>
      </c>
      <c r="E474" s="9">
        <f t="shared" si="191"/>
        <v>0</v>
      </c>
      <c r="F474" s="8">
        <f t="shared" si="191"/>
        <v>-4</v>
      </c>
      <c r="G474" s="8">
        <f t="shared" si="191"/>
        <v>-1</v>
      </c>
      <c r="H474" s="9">
        <f t="shared" si="191"/>
        <v>-3</v>
      </c>
      <c r="I474" s="8">
        <f t="shared" si="191"/>
        <v>0</v>
      </c>
      <c r="J474" s="8">
        <f t="shared" si="191"/>
        <v>0</v>
      </c>
      <c r="K474" s="9">
        <f t="shared" si="191"/>
        <v>0</v>
      </c>
    </row>
    <row r="475" spans="2:11" ht="12.75" thickBot="1">
      <c r="B475" s="25" t="s">
        <v>22</v>
      </c>
      <c r="C475" s="29">
        <f aca="true" t="shared" si="192" ref="C475:K475">C433-C454</f>
        <v>0</v>
      </c>
      <c r="D475" s="10">
        <f t="shared" si="192"/>
        <v>0</v>
      </c>
      <c r="E475" s="11">
        <f t="shared" si="192"/>
        <v>0</v>
      </c>
      <c r="F475" s="10">
        <f t="shared" si="192"/>
        <v>-1</v>
      </c>
      <c r="G475" s="10">
        <f t="shared" si="192"/>
        <v>0</v>
      </c>
      <c r="H475" s="11">
        <f t="shared" si="192"/>
        <v>-1</v>
      </c>
      <c r="I475" s="10">
        <f t="shared" si="192"/>
        <v>-3</v>
      </c>
      <c r="J475" s="10">
        <f t="shared" si="192"/>
        <v>0</v>
      </c>
      <c r="K475" s="11">
        <f t="shared" si="192"/>
        <v>-3</v>
      </c>
    </row>
    <row r="476" spans="3:11" ht="12"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3:11" ht="12"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3:11" ht="12.75" thickBot="1">
      <c r="C478" s="14"/>
      <c r="D478" s="14"/>
      <c r="E478" s="22" t="s">
        <v>50</v>
      </c>
      <c r="F478" s="14"/>
      <c r="G478" s="14"/>
      <c r="H478" s="14"/>
      <c r="I478" s="14"/>
      <c r="J478" s="14"/>
      <c r="K478" s="14"/>
    </row>
    <row r="479" spans="1:13" ht="13.5">
      <c r="A479" s="3"/>
      <c r="B479" s="96" t="s">
        <v>23</v>
      </c>
      <c r="C479" s="98" t="s">
        <v>49</v>
      </c>
      <c r="D479" s="99"/>
      <c r="E479" s="100"/>
      <c r="F479" s="21"/>
      <c r="G479" s="21"/>
      <c r="H479" s="21"/>
      <c r="I479" s="21"/>
      <c r="J479" s="21"/>
      <c r="K479" s="21"/>
      <c r="L479" s="3"/>
      <c r="M479" s="3"/>
    </row>
    <row r="480" spans="1:13" ht="14.25" thickBot="1">
      <c r="A480" s="3"/>
      <c r="B480" s="97"/>
      <c r="C480" s="36" t="s">
        <v>19</v>
      </c>
      <c r="D480" s="37" t="s">
        <v>20</v>
      </c>
      <c r="E480" s="38" t="s">
        <v>21</v>
      </c>
      <c r="F480" s="21"/>
      <c r="G480" s="21"/>
      <c r="H480" s="21"/>
      <c r="I480" s="21"/>
      <c r="J480" s="21"/>
      <c r="K480" s="21"/>
      <c r="L480" s="3"/>
      <c r="M480" s="3"/>
    </row>
    <row r="481" spans="1:13" ht="13.5">
      <c r="A481" s="3"/>
      <c r="B481" s="32" t="s">
        <v>24</v>
      </c>
      <c r="C481" s="33">
        <f>SUM(D481:E481)</f>
        <v>77</v>
      </c>
      <c r="D481" s="34">
        <f>SUM(D482:D501)</f>
        <v>39</v>
      </c>
      <c r="E481" s="35">
        <f>SUM(E482:E501)</f>
        <v>38</v>
      </c>
      <c r="F481" s="21"/>
      <c r="G481" s="21"/>
      <c r="H481" s="21"/>
      <c r="I481" s="21"/>
      <c r="J481" s="21"/>
      <c r="K481" s="21"/>
      <c r="L481" s="3"/>
      <c r="M481" s="3"/>
    </row>
    <row r="482" spans="2:11" ht="13.5">
      <c r="B482" s="24" t="s">
        <v>0</v>
      </c>
      <c r="C482" s="28">
        <f aca="true" t="shared" si="193" ref="C482:C522">D482+E482</f>
        <v>8</v>
      </c>
      <c r="D482" s="15">
        <v>6</v>
      </c>
      <c r="E482" s="16">
        <v>2</v>
      </c>
      <c r="F482" s="21"/>
      <c r="G482" s="21"/>
      <c r="H482" s="21"/>
      <c r="I482" s="21"/>
      <c r="J482" s="21"/>
      <c r="K482" s="21"/>
    </row>
    <row r="483" spans="2:11" ht="13.5">
      <c r="B483" s="24" t="s">
        <v>1</v>
      </c>
      <c r="C483" s="28">
        <f t="shared" si="193"/>
        <v>2</v>
      </c>
      <c r="D483" s="15">
        <v>0</v>
      </c>
      <c r="E483" s="16">
        <v>2</v>
      </c>
      <c r="F483" s="21"/>
      <c r="G483" s="21"/>
      <c r="H483" s="21"/>
      <c r="I483" s="21"/>
      <c r="J483" s="21"/>
      <c r="K483" s="21"/>
    </row>
    <row r="484" spans="2:11" ht="13.5">
      <c r="B484" s="24" t="s">
        <v>2</v>
      </c>
      <c r="C484" s="28">
        <f t="shared" si="193"/>
        <v>1</v>
      </c>
      <c r="D484" s="15">
        <v>0</v>
      </c>
      <c r="E484" s="16">
        <v>1</v>
      </c>
      <c r="F484" s="21"/>
      <c r="G484" s="21"/>
      <c r="H484" s="21"/>
      <c r="I484" s="21"/>
      <c r="J484" s="21"/>
      <c r="K484" s="21"/>
    </row>
    <row r="485" spans="2:11" ht="13.5">
      <c r="B485" s="24" t="s">
        <v>3</v>
      </c>
      <c r="C485" s="28">
        <f t="shared" si="193"/>
        <v>5</v>
      </c>
      <c r="D485" s="15">
        <v>3</v>
      </c>
      <c r="E485" s="16">
        <v>2</v>
      </c>
      <c r="F485" s="21"/>
      <c r="G485" s="21"/>
      <c r="H485" s="21"/>
      <c r="I485" s="21"/>
      <c r="J485" s="21"/>
      <c r="K485" s="21"/>
    </row>
    <row r="486" spans="2:11" ht="13.5">
      <c r="B486" s="24" t="s">
        <v>4</v>
      </c>
      <c r="C486" s="28">
        <f t="shared" si="193"/>
        <v>7</v>
      </c>
      <c r="D486" s="15">
        <v>2</v>
      </c>
      <c r="E486" s="16">
        <v>5</v>
      </c>
      <c r="F486" s="21"/>
      <c r="G486" s="21"/>
      <c r="H486" s="21"/>
      <c r="I486" s="21"/>
      <c r="J486" s="21"/>
      <c r="K486" s="21"/>
    </row>
    <row r="487" spans="2:11" ht="13.5">
      <c r="B487" s="24" t="s">
        <v>5</v>
      </c>
      <c r="C487" s="28">
        <f t="shared" si="193"/>
        <v>14</v>
      </c>
      <c r="D487" s="15">
        <v>8</v>
      </c>
      <c r="E487" s="16">
        <v>6</v>
      </c>
      <c r="F487" s="21"/>
      <c r="G487" s="21"/>
      <c r="H487" s="21"/>
      <c r="I487" s="21"/>
      <c r="J487" s="21"/>
      <c r="K487" s="21"/>
    </row>
    <row r="488" spans="2:11" ht="13.5">
      <c r="B488" s="24" t="s">
        <v>6</v>
      </c>
      <c r="C488" s="28">
        <f t="shared" si="193"/>
        <v>10</v>
      </c>
      <c r="D488" s="15">
        <v>5</v>
      </c>
      <c r="E488" s="16">
        <v>5</v>
      </c>
      <c r="F488" s="21"/>
      <c r="G488" s="21"/>
      <c r="H488" s="21"/>
      <c r="I488" s="21"/>
      <c r="J488" s="21"/>
      <c r="K488" s="21"/>
    </row>
    <row r="489" spans="2:11" ht="13.5">
      <c r="B489" s="24" t="s">
        <v>7</v>
      </c>
      <c r="C489" s="28">
        <f t="shared" si="193"/>
        <v>4</v>
      </c>
      <c r="D489" s="15">
        <v>3</v>
      </c>
      <c r="E489" s="16">
        <v>1</v>
      </c>
      <c r="F489" s="21"/>
      <c r="G489" s="21"/>
      <c r="H489" s="21"/>
      <c r="I489" s="21"/>
      <c r="J489" s="21"/>
      <c r="K489" s="21"/>
    </row>
    <row r="490" spans="2:11" ht="13.5">
      <c r="B490" s="24" t="s">
        <v>8</v>
      </c>
      <c r="C490" s="28">
        <f t="shared" si="193"/>
        <v>5</v>
      </c>
      <c r="D490" s="15">
        <v>2</v>
      </c>
      <c r="E490" s="16">
        <v>3</v>
      </c>
      <c r="F490" s="21"/>
      <c r="G490" s="21"/>
      <c r="H490" s="21"/>
      <c r="I490" s="21"/>
      <c r="J490" s="21"/>
      <c r="K490" s="21"/>
    </row>
    <row r="491" spans="2:11" ht="13.5">
      <c r="B491" s="24" t="s">
        <v>9</v>
      </c>
      <c r="C491" s="28">
        <f t="shared" si="193"/>
        <v>5</v>
      </c>
      <c r="D491" s="15">
        <v>2</v>
      </c>
      <c r="E491" s="16">
        <v>3</v>
      </c>
      <c r="F491" s="21"/>
      <c r="G491" s="21"/>
      <c r="H491" s="21"/>
      <c r="I491" s="21"/>
      <c r="J491" s="21"/>
      <c r="K491" s="21"/>
    </row>
    <row r="492" spans="2:11" ht="13.5">
      <c r="B492" s="24" t="s">
        <v>10</v>
      </c>
      <c r="C492" s="28">
        <f t="shared" si="193"/>
        <v>2</v>
      </c>
      <c r="D492" s="15">
        <v>0</v>
      </c>
      <c r="E492" s="16">
        <v>2</v>
      </c>
      <c r="F492" s="21"/>
      <c r="G492" s="21"/>
      <c r="H492" s="21"/>
      <c r="I492" s="21"/>
      <c r="J492" s="21"/>
      <c r="K492" s="21"/>
    </row>
    <row r="493" spans="2:11" ht="13.5">
      <c r="B493" s="24" t="s">
        <v>11</v>
      </c>
      <c r="C493" s="28">
        <f t="shared" si="193"/>
        <v>1</v>
      </c>
      <c r="D493" s="15">
        <v>1</v>
      </c>
      <c r="E493" s="16">
        <v>0</v>
      </c>
      <c r="F493" s="21"/>
      <c r="G493" s="21"/>
      <c r="H493" s="21"/>
      <c r="I493" s="21"/>
      <c r="J493" s="21"/>
      <c r="K493" s="21"/>
    </row>
    <row r="494" spans="2:11" ht="13.5">
      <c r="B494" s="24" t="s">
        <v>12</v>
      </c>
      <c r="C494" s="28">
        <f t="shared" si="193"/>
        <v>4</v>
      </c>
      <c r="D494" s="15">
        <v>2</v>
      </c>
      <c r="E494" s="16">
        <v>2</v>
      </c>
      <c r="F494" s="21"/>
      <c r="G494" s="21"/>
      <c r="H494" s="21"/>
      <c r="I494" s="21"/>
      <c r="J494" s="21"/>
      <c r="K494" s="21"/>
    </row>
    <row r="495" spans="2:11" ht="13.5">
      <c r="B495" s="24" t="s">
        <v>13</v>
      </c>
      <c r="C495" s="28">
        <f t="shared" si="193"/>
        <v>3</v>
      </c>
      <c r="D495" s="15">
        <v>2</v>
      </c>
      <c r="E495" s="16">
        <v>1</v>
      </c>
      <c r="F495" s="21"/>
      <c r="G495" s="21"/>
      <c r="H495" s="21"/>
      <c r="I495" s="21"/>
      <c r="J495" s="21"/>
      <c r="K495" s="21"/>
    </row>
    <row r="496" spans="2:11" ht="13.5">
      <c r="B496" s="24" t="s">
        <v>14</v>
      </c>
      <c r="C496" s="28">
        <f t="shared" si="193"/>
        <v>4</v>
      </c>
      <c r="D496" s="15">
        <v>3</v>
      </c>
      <c r="E496" s="16">
        <v>1</v>
      </c>
      <c r="F496" s="21"/>
      <c r="G496" s="21"/>
      <c r="H496" s="21"/>
      <c r="I496" s="21"/>
      <c r="J496" s="21"/>
      <c r="K496" s="21"/>
    </row>
    <row r="497" spans="2:11" ht="13.5">
      <c r="B497" s="24" t="s">
        <v>15</v>
      </c>
      <c r="C497" s="28">
        <f t="shared" si="193"/>
        <v>0</v>
      </c>
      <c r="D497" s="15">
        <v>0</v>
      </c>
      <c r="E497" s="16">
        <v>0</v>
      </c>
      <c r="F497" s="21"/>
      <c r="G497" s="21"/>
      <c r="H497" s="21"/>
      <c r="I497" s="21"/>
      <c r="J497" s="21"/>
      <c r="K497" s="21"/>
    </row>
    <row r="498" spans="2:11" ht="13.5">
      <c r="B498" s="24" t="s">
        <v>16</v>
      </c>
      <c r="C498" s="28">
        <f t="shared" si="193"/>
        <v>0</v>
      </c>
      <c r="D498" s="15">
        <v>0</v>
      </c>
      <c r="E498" s="16">
        <v>0</v>
      </c>
      <c r="F498" s="21"/>
      <c r="G498" s="21"/>
      <c r="H498" s="21"/>
      <c r="I498" s="21"/>
      <c r="J498" s="21"/>
      <c r="K498" s="21"/>
    </row>
    <row r="499" spans="2:11" ht="13.5">
      <c r="B499" s="24" t="s">
        <v>17</v>
      </c>
      <c r="C499" s="28">
        <f t="shared" si="193"/>
        <v>0</v>
      </c>
      <c r="D499" s="15">
        <v>0</v>
      </c>
      <c r="E499" s="16">
        <v>0</v>
      </c>
      <c r="F499" s="21"/>
      <c r="G499" s="21"/>
      <c r="H499" s="21"/>
      <c r="I499" s="21"/>
      <c r="J499" s="21"/>
      <c r="K499" s="21"/>
    </row>
    <row r="500" spans="2:11" ht="13.5">
      <c r="B500" s="24" t="s">
        <v>18</v>
      </c>
      <c r="C500" s="28">
        <f t="shared" si="193"/>
        <v>0</v>
      </c>
      <c r="D500" s="15">
        <v>0</v>
      </c>
      <c r="E500" s="16">
        <v>0</v>
      </c>
      <c r="F500" s="21"/>
      <c r="G500" s="21"/>
      <c r="H500" s="21"/>
      <c r="I500" s="21"/>
      <c r="J500" s="21"/>
      <c r="K500" s="21"/>
    </row>
    <row r="501" spans="2:11" ht="14.25" thickBot="1">
      <c r="B501" s="25" t="s">
        <v>22</v>
      </c>
      <c r="C501" s="28">
        <f t="shared" si="193"/>
        <v>2</v>
      </c>
      <c r="D501" s="17">
        <v>0</v>
      </c>
      <c r="E501" s="18">
        <v>2</v>
      </c>
      <c r="F501" s="21"/>
      <c r="G501" s="21"/>
      <c r="H501" s="21"/>
      <c r="I501" s="21"/>
      <c r="J501" s="21"/>
      <c r="K501" s="21"/>
    </row>
    <row r="502" spans="2:11" ht="13.5">
      <c r="B502" s="26" t="s">
        <v>25</v>
      </c>
      <c r="C502" s="31">
        <f>SUM(D502:E502)</f>
        <v>83</v>
      </c>
      <c r="D502" s="19">
        <f>SUM(D503:D522)</f>
        <v>43</v>
      </c>
      <c r="E502" s="20">
        <f>SUM(E503:E522)</f>
        <v>40</v>
      </c>
      <c r="F502" s="21"/>
      <c r="G502" s="21"/>
      <c r="H502" s="21"/>
      <c r="I502" s="21"/>
      <c r="J502" s="21"/>
      <c r="K502" s="21"/>
    </row>
    <row r="503" spans="2:11" ht="13.5">
      <c r="B503" s="24" t="s">
        <v>0</v>
      </c>
      <c r="C503" s="28">
        <f t="shared" si="193"/>
        <v>2</v>
      </c>
      <c r="D503" s="15">
        <v>1</v>
      </c>
      <c r="E503" s="16">
        <v>1</v>
      </c>
      <c r="F503" s="21"/>
      <c r="G503" s="21"/>
      <c r="H503" s="21"/>
      <c r="I503" s="21"/>
      <c r="J503" s="21"/>
      <c r="K503" s="21"/>
    </row>
    <row r="504" spans="2:11" ht="13.5">
      <c r="B504" s="24" t="s">
        <v>1</v>
      </c>
      <c r="C504" s="28">
        <f t="shared" si="193"/>
        <v>3</v>
      </c>
      <c r="D504" s="15">
        <v>1</v>
      </c>
      <c r="E504" s="16">
        <v>2</v>
      </c>
      <c r="F504" s="21"/>
      <c r="G504" s="21"/>
      <c r="H504" s="21"/>
      <c r="I504" s="21"/>
      <c r="J504" s="21"/>
      <c r="K504" s="21"/>
    </row>
    <row r="505" spans="2:11" ht="13.5">
      <c r="B505" s="24" t="s">
        <v>2</v>
      </c>
      <c r="C505" s="28">
        <f t="shared" si="193"/>
        <v>1</v>
      </c>
      <c r="D505" s="15">
        <v>1</v>
      </c>
      <c r="E505" s="16">
        <v>0</v>
      </c>
      <c r="F505" s="21"/>
      <c r="G505" s="21"/>
      <c r="H505" s="21"/>
      <c r="I505" s="21"/>
      <c r="J505" s="21"/>
      <c r="K505" s="21"/>
    </row>
    <row r="506" spans="2:11" ht="13.5">
      <c r="B506" s="24" t="s">
        <v>3</v>
      </c>
      <c r="C506" s="28">
        <f t="shared" si="193"/>
        <v>7</v>
      </c>
      <c r="D506" s="15">
        <v>3</v>
      </c>
      <c r="E506" s="16">
        <v>4</v>
      </c>
      <c r="F506" s="21"/>
      <c r="G506" s="21"/>
      <c r="H506" s="21"/>
      <c r="I506" s="21"/>
      <c r="J506" s="21"/>
      <c r="K506" s="21"/>
    </row>
    <row r="507" spans="2:11" ht="13.5">
      <c r="B507" s="24" t="s">
        <v>4</v>
      </c>
      <c r="C507" s="28">
        <f t="shared" si="193"/>
        <v>20</v>
      </c>
      <c r="D507" s="15">
        <v>11</v>
      </c>
      <c r="E507" s="16">
        <v>9</v>
      </c>
      <c r="F507" s="21"/>
      <c r="G507" s="21"/>
      <c r="H507" s="21"/>
      <c r="I507" s="21"/>
      <c r="J507" s="21"/>
      <c r="K507" s="21"/>
    </row>
    <row r="508" spans="2:11" ht="13.5">
      <c r="B508" s="24" t="s">
        <v>5</v>
      </c>
      <c r="C508" s="28">
        <f t="shared" si="193"/>
        <v>17</v>
      </c>
      <c r="D508" s="15">
        <v>10</v>
      </c>
      <c r="E508" s="16">
        <v>7</v>
      </c>
      <c r="F508" s="21"/>
      <c r="G508" s="21"/>
      <c r="H508" s="21"/>
      <c r="I508" s="21"/>
      <c r="J508" s="21"/>
      <c r="K508" s="21"/>
    </row>
    <row r="509" spans="2:11" ht="13.5">
      <c r="B509" s="24" t="s">
        <v>6</v>
      </c>
      <c r="C509" s="28">
        <f t="shared" si="193"/>
        <v>4</v>
      </c>
      <c r="D509" s="15">
        <v>2</v>
      </c>
      <c r="E509" s="16">
        <v>2</v>
      </c>
      <c r="F509" s="21"/>
      <c r="G509" s="21"/>
      <c r="H509" s="21"/>
      <c r="I509" s="21"/>
      <c r="J509" s="21"/>
      <c r="K509" s="21"/>
    </row>
    <row r="510" spans="2:11" ht="13.5">
      <c r="B510" s="24" t="s">
        <v>7</v>
      </c>
      <c r="C510" s="28">
        <f t="shared" si="193"/>
        <v>7</v>
      </c>
      <c r="D510" s="15">
        <v>4</v>
      </c>
      <c r="E510" s="16">
        <v>3</v>
      </c>
      <c r="F510" s="21"/>
      <c r="G510" s="21"/>
      <c r="H510" s="21"/>
      <c r="I510" s="21"/>
      <c r="J510" s="21"/>
      <c r="K510" s="21"/>
    </row>
    <row r="511" spans="2:11" ht="13.5">
      <c r="B511" s="24" t="s">
        <v>8</v>
      </c>
      <c r="C511" s="28">
        <f t="shared" si="193"/>
        <v>6</v>
      </c>
      <c r="D511" s="15">
        <v>3</v>
      </c>
      <c r="E511" s="16">
        <v>3</v>
      </c>
      <c r="F511" s="21"/>
      <c r="G511" s="21"/>
      <c r="H511" s="21"/>
      <c r="I511" s="21"/>
      <c r="J511" s="21"/>
      <c r="K511" s="21"/>
    </row>
    <row r="512" spans="2:11" ht="13.5">
      <c r="B512" s="24" t="s">
        <v>9</v>
      </c>
      <c r="C512" s="28">
        <f t="shared" si="193"/>
        <v>5</v>
      </c>
      <c r="D512" s="15">
        <v>3</v>
      </c>
      <c r="E512" s="16">
        <v>2</v>
      </c>
      <c r="F512" s="21"/>
      <c r="G512" s="21"/>
      <c r="H512" s="21"/>
      <c r="I512" s="21"/>
      <c r="J512" s="21"/>
      <c r="K512" s="21"/>
    </row>
    <row r="513" spans="2:11" ht="13.5">
      <c r="B513" s="24" t="s">
        <v>10</v>
      </c>
      <c r="C513" s="28">
        <f t="shared" si="193"/>
        <v>1</v>
      </c>
      <c r="D513" s="15">
        <v>0</v>
      </c>
      <c r="E513" s="16">
        <v>1</v>
      </c>
      <c r="F513" s="21"/>
      <c r="G513" s="21"/>
      <c r="H513" s="21"/>
      <c r="I513" s="21"/>
      <c r="J513" s="21"/>
      <c r="K513" s="21"/>
    </row>
    <row r="514" spans="2:11" ht="13.5">
      <c r="B514" s="24" t="s">
        <v>11</v>
      </c>
      <c r="C514" s="28">
        <f t="shared" si="193"/>
        <v>2</v>
      </c>
      <c r="D514" s="15">
        <v>1</v>
      </c>
      <c r="E514" s="16">
        <v>1</v>
      </c>
      <c r="F514" s="21"/>
      <c r="G514" s="21"/>
      <c r="H514" s="21"/>
      <c r="I514" s="21"/>
      <c r="J514" s="21"/>
      <c r="K514" s="21"/>
    </row>
    <row r="515" spans="2:11" ht="13.5">
      <c r="B515" s="24" t="s">
        <v>12</v>
      </c>
      <c r="C515" s="28">
        <f t="shared" si="193"/>
        <v>1</v>
      </c>
      <c r="D515" s="15">
        <v>1</v>
      </c>
      <c r="E515" s="16">
        <v>0</v>
      </c>
      <c r="F515" s="21"/>
      <c r="G515" s="21"/>
      <c r="H515" s="21"/>
      <c r="I515" s="21"/>
      <c r="J515" s="21"/>
      <c r="K515" s="21"/>
    </row>
    <row r="516" spans="2:11" ht="13.5">
      <c r="B516" s="24" t="s">
        <v>13</v>
      </c>
      <c r="C516" s="28">
        <f t="shared" si="193"/>
        <v>0</v>
      </c>
      <c r="D516" s="15">
        <v>0</v>
      </c>
      <c r="E516" s="16">
        <v>0</v>
      </c>
      <c r="F516" s="21"/>
      <c r="G516" s="21"/>
      <c r="H516" s="21"/>
      <c r="I516" s="21"/>
      <c r="J516" s="21"/>
      <c r="K516" s="21"/>
    </row>
    <row r="517" spans="2:11" ht="13.5">
      <c r="B517" s="24" t="s">
        <v>14</v>
      </c>
      <c r="C517" s="28">
        <f t="shared" si="193"/>
        <v>1</v>
      </c>
      <c r="D517" s="15">
        <v>1</v>
      </c>
      <c r="E517" s="16">
        <v>0</v>
      </c>
      <c r="F517" s="21"/>
      <c r="G517" s="21"/>
      <c r="H517" s="21"/>
      <c r="I517" s="21"/>
      <c r="J517" s="21"/>
      <c r="K517" s="21"/>
    </row>
    <row r="518" spans="2:11" ht="13.5">
      <c r="B518" s="24" t="s">
        <v>15</v>
      </c>
      <c r="C518" s="28">
        <f t="shared" si="193"/>
        <v>0</v>
      </c>
      <c r="D518" s="15">
        <v>0</v>
      </c>
      <c r="E518" s="16">
        <v>0</v>
      </c>
      <c r="F518" s="21"/>
      <c r="G518" s="21"/>
      <c r="H518" s="21"/>
      <c r="I518" s="21"/>
      <c r="J518" s="21"/>
      <c r="K518" s="21"/>
    </row>
    <row r="519" spans="2:11" ht="13.5">
      <c r="B519" s="24" t="s">
        <v>16</v>
      </c>
      <c r="C519" s="28">
        <f t="shared" si="193"/>
        <v>2</v>
      </c>
      <c r="D519" s="15">
        <v>0</v>
      </c>
      <c r="E519" s="16">
        <v>2</v>
      </c>
      <c r="F519" s="21"/>
      <c r="G519" s="21"/>
      <c r="H519" s="21"/>
      <c r="I519" s="21"/>
      <c r="J519" s="21"/>
      <c r="K519" s="21"/>
    </row>
    <row r="520" spans="2:11" ht="13.5">
      <c r="B520" s="24" t="s">
        <v>17</v>
      </c>
      <c r="C520" s="28">
        <f t="shared" si="193"/>
        <v>2</v>
      </c>
      <c r="D520" s="15">
        <v>0</v>
      </c>
      <c r="E520" s="16">
        <v>2</v>
      </c>
      <c r="F520" s="21"/>
      <c r="G520" s="21"/>
      <c r="H520" s="21"/>
      <c r="I520" s="21"/>
      <c r="J520" s="21"/>
      <c r="K520" s="21"/>
    </row>
    <row r="521" spans="2:11" ht="13.5">
      <c r="B521" s="24" t="s">
        <v>18</v>
      </c>
      <c r="C521" s="28">
        <f t="shared" si="193"/>
        <v>2</v>
      </c>
      <c r="D521" s="15">
        <v>1</v>
      </c>
      <c r="E521" s="16">
        <v>1</v>
      </c>
      <c r="F521" s="21"/>
      <c r="G521" s="21"/>
      <c r="H521" s="21"/>
      <c r="I521" s="21"/>
      <c r="J521" s="21"/>
      <c r="K521" s="21"/>
    </row>
    <row r="522" spans="2:11" ht="14.25" thickBot="1">
      <c r="B522" s="25" t="s">
        <v>22</v>
      </c>
      <c r="C522" s="28">
        <f t="shared" si="193"/>
        <v>0</v>
      </c>
      <c r="D522" s="17">
        <v>0</v>
      </c>
      <c r="E522" s="18">
        <v>0</v>
      </c>
      <c r="F522" s="21"/>
      <c r="G522" s="21"/>
      <c r="H522" s="21"/>
      <c r="I522" s="21"/>
      <c r="J522" s="21"/>
      <c r="K522" s="21"/>
    </row>
    <row r="523" spans="2:11" ht="13.5">
      <c r="B523" s="26" t="s">
        <v>26</v>
      </c>
      <c r="C523" s="30">
        <f>SUM(D523:E523)</f>
        <v>-6</v>
      </c>
      <c r="D523" s="12">
        <f>SUM(D524:D543)</f>
        <v>-4</v>
      </c>
      <c r="E523" s="13">
        <f>SUM(E524:E543)</f>
        <v>-2</v>
      </c>
      <c r="F523" s="45"/>
      <c r="G523" s="45"/>
      <c r="H523" s="45"/>
      <c r="I523" s="45"/>
      <c r="J523" s="45"/>
      <c r="K523" s="45"/>
    </row>
    <row r="524" spans="2:11" ht="13.5">
      <c r="B524" s="24" t="s">
        <v>0</v>
      </c>
      <c r="C524" s="28">
        <f aca="true" t="shared" si="194" ref="C524:E543">C482-C503</f>
        <v>6</v>
      </c>
      <c r="D524" s="8">
        <f t="shared" si="194"/>
        <v>5</v>
      </c>
      <c r="E524" s="9">
        <f t="shared" si="194"/>
        <v>1</v>
      </c>
      <c r="F524" s="45"/>
      <c r="G524" s="45"/>
      <c r="H524" s="45"/>
      <c r="I524" s="45"/>
      <c r="J524" s="45"/>
      <c r="K524" s="45"/>
    </row>
    <row r="525" spans="2:11" ht="13.5">
      <c r="B525" s="24" t="s">
        <v>1</v>
      </c>
      <c r="C525" s="28">
        <f t="shared" si="194"/>
        <v>-1</v>
      </c>
      <c r="D525" s="8">
        <f t="shared" si="194"/>
        <v>-1</v>
      </c>
      <c r="E525" s="9">
        <f t="shared" si="194"/>
        <v>0</v>
      </c>
      <c r="F525" s="45"/>
      <c r="G525" s="45"/>
      <c r="H525" s="45"/>
      <c r="I525" s="45"/>
      <c r="J525" s="45"/>
      <c r="K525" s="45"/>
    </row>
    <row r="526" spans="2:11" ht="13.5">
      <c r="B526" s="24" t="s">
        <v>2</v>
      </c>
      <c r="C526" s="28">
        <f t="shared" si="194"/>
        <v>0</v>
      </c>
      <c r="D526" s="8">
        <f t="shared" si="194"/>
        <v>-1</v>
      </c>
      <c r="E526" s="9">
        <f t="shared" si="194"/>
        <v>1</v>
      </c>
      <c r="F526" s="45"/>
      <c r="G526" s="45"/>
      <c r="H526" s="45"/>
      <c r="I526" s="45"/>
      <c r="J526" s="45"/>
      <c r="K526" s="45"/>
    </row>
    <row r="527" spans="2:11" ht="13.5">
      <c r="B527" s="24" t="s">
        <v>3</v>
      </c>
      <c r="C527" s="28">
        <f t="shared" si="194"/>
        <v>-2</v>
      </c>
      <c r="D527" s="8">
        <f t="shared" si="194"/>
        <v>0</v>
      </c>
      <c r="E527" s="9">
        <f t="shared" si="194"/>
        <v>-2</v>
      </c>
      <c r="F527" s="45"/>
      <c r="G527" s="45"/>
      <c r="H527" s="45"/>
      <c r="I527" s="45"/>
      <c r="J527" s="45"/>
      <c r="K527" s="45"/>
    </row>
    <row r="528" spans="2:11" ht="13.5">
      <c r="B528" s="24" t="s">
        <v>4</v>
      </c>
      <c r="C528" s="28">
        <f t="shared" si="194"/>
        <v>-13</v>
      </c>
      <c r="D528" s="8">
        <f t="shared" si="194"/>
        <v>-9</v>
      </c>
      <c r="E528" s="9">
        <f t="shared" si="194"/>
        <v>-4</v>
      </c>
      <c r="F528" s="45"/>
      <c r="G528" s="45"/>
      <c r="H528" s="45"/>
      <c r="I528" s="45"/>
      <c r="J528" s="45"/>
      <c r="K528" s="45"/>
    </row>
    <row r="529" spans="2:11" ht="13.5">
      <c r="B529" s="24" t="s">
        <v>5</v>
      </c>
      <c r="C529" s="28">
        <f t="shared" si="194"/>
        <v>-3</v>
      </c>
      <c r="D529" s="8">
        <f t="shared" si="194"/>
        <v>-2</v>
      </c>
      <c r="E529" s="9">
        <f t="shared" si="194"/>
        <v>-1</v>
      </c>
      <c r="F529" s="45"/>
      <c r="G529" s="45"/>
      <c r="H529" s="45"/>
      <c r="I529" s="45"/>
      <c r="J529" s="45"/>
      <c r="K529" s="45"/>
    </row>
    <row r="530" spans="2:11" ht="13.5">
      <c r="B530" s="24" t="s">
        <v>6</v>
      </c>
      <c r="C530" s="28">
        <f t="shared" si="194"/>
        <v>6</v>
      </c>
      <c r="D530" s="8">
        <f t="shared" si="194"/>
        <v>3</v>
      </c>
      <c r="E530" s="9">
        <f t="shared" si="194"/>
        <v>3</v>
      </c>
      <c r="F530" s="45"/>
      <c r="G530" s="45"/>
      <c r="H530" s="45"/>
      <c r="I530" s="45"/>
      <c r="J530" s="45"/>
      <c r="K530" s="45"/>
    </row>
    <row r="531" spans="2:11" ht="13.5">
      <c r="B531" s="24" t="s">
        <v>7</v>
      </c>
      <c r="C531" s="28">
        <f t="shared" si="194"/>
        <v>-3</v>
      </c>
      <c r="D531" s="8">
        <f t="shared" si="194"/>
        <v>-1</v>
      </c>
      <c r="E531" s="9">
        <f t="shared" si="194"/>
        <v>-2</v>
      </c>
      <c r="F531" s="45"/>
      <c r="G531" s="45"/>
      <c r="H531" s="45"/>
      <c r="I531" s="45"/>
      <c r="J531" s="45"/>
      <c r="K531" s="45"/>
    </row>
    <row r="532" spans="2:11" ht="13.5">
      <c r="B532" s="24" t="s">
        <v>8</v>
      </c>
      <c r="C532" s="28">
        <f t="shared" si="194"/>
        <v>-1</v>
      </c>
      <c r="D532" s="8">
        <f t="shared" si="194"/>
        <v>-1</v>
      </c>
      <c r="E532" s="9">
        <f t="shared" si="194"/>
        <v>0</v>
      </c>
      <c r="F532" s="45"/>
      <c r="G532" s="45"/>
      <c r="H532" s="45"/>
      <c r="I532" s="45"/>
      <c r="J532" s="45"/>
      <c r="K532" s="45"/>
    </row>
    <row r="533" spans="2:11" ht="13.5">
      <c r="B533" s="24" t="s">
        <v>9</v>
      </c>
      <c r="C533" s="28">
        <f t="shared" si="194"/>
        <v>0</v>
      </c>
      <c r="D533" s="8">
        <f t="shared" si="194"/>
        <v>-1</v>
      </c>
      <c r="E533" s="9">
        <f t="shared" si="194"/>
        <v>1</v>
      </c>
      <c r="F533" s="45"/>
      <c r="G533" s="45"/>
      <c r="H533" s="45"/>
      <c r="I533" s="45"/>
      <c r="J533" s="45"/>
      <c r="K533" s="45"/>
    </row>
    <row r="534" spans="2:11" ht="13.5">
      <c r="B534" s="24" t="s">
        <v>10</v>
      </c>
      <c r="C534" s="28">
        <f t="shared" si="194"/>
        <v>1</v>
      </c>
      <c r="D534" s="8">
        <f t="shared" si="194"/>
        <v>0</v>
      </c>
      <c r="E534" s="9">
        <f t="shared" si="194"/>
        <v>1</v>
      </c>
      <c r="F534" s="45"/>
      <c r="G534" s="45"/>
      <c r="H534" s="45"/>
      <c r="I534" s="45"/>
      <c r="J534" s="45"/>
      <c r="K534" s="45"/>
    </row>
    <row r="535" spans="2:11" ht="13.5">
      <c r="B535" s="24" t="s">
        <v>11</v>
      </c>
      <c r="C535" s="28">
        <f t="shared" si="194"/>
        <v>-1</v>
      </c>
      <c r="D535" s="8">
        <f t="shared" si="194"/>
        <v>0</v>
      </c>
      <c r="E535" s="9">
        <f t="shared" si="194"/>
        <v>-1</v>
      </c>
      <c r="F535" s="45"/>
      <c r="G535" s="45"/>
      <c r="H535" s="45"/>
      <c r="I535" s="45"/>
      <c r="J535" s="45"/>
      <c r="K535" s="45"/>
    </row>
    <row r="536" spans="2:11" ht="13.5">
      <c r="B536" s="24" t="s">
        <v>12</v>
      </c>
      <c r="C536" s="28">
        <f t="shared" si="194"/>
        <v>3</v>
      </c>
      <c r="D536" s="8">
        <f t="shared" si="194"/>
        <v>1</v>
      </c>
      <c r="E536" s="9">
        <f t="shared" si="194"/>
        <v>2</v>
      </c>
      <c r="F536" s="45"/>
      <c r="G536" s="45"/>
      <c r="H536" s="45"/>
      <c r="I536" s="45"/>
      <c r="J536" s="45"/>
      <c r="K536" s="45"/>
    </row>
    <row r="537" spans="2:11" ht="13.5">
      <c r="B537" s="24" t="s">
        <v>13</v>
      </c>
      <c r="C537" s="28">
        <f t="shared" si="194"/>
        <v>3</v>
      </c>
      <c r="D537" s="8">
        <f t="shared" si="194"/>
        <v>2</v>
      </c>
      <c r="E537" s="9">
        <f t="shared" si="194"/>
        <v>1</v>
      </c>
      <c r="F537" s="45"/>
      <c r="G537" s="45"/>
      <c r="H537" s="45"/>
      <c r="I537" s="45"/>
      <c r="J537" s="45"/>
      <c r="K537" s="45"/>
    </row>
    <row r="538" spans="2:11" ht="13.5">
      <c r="B538" s="24" t="s">
        <v>14</v>
      </c>
      <c r="C538" s="28">
        <f t="shared" si="194"/>
        <v>3</v>
      </c>
      <c r="D538" s="8">
        <f t="shared" si="194"/>
        <v>2</v>
      </c>
      <c r="E538" s="9">
        <f t="shared" si="194"/>
        <v>1</v>
      </c>
      <c r="F538" s="45"/>
      <c r="G538" s="45"/>
      <c r="H538" s="45"/>
      <c r="I538" s="45"/>
      <c r="J538" s="45"/>
      <c r="K538" s="45"/>
    </row>
    <row r="539" spans="2:11" ht="13.5">
      <c r="B539" s="24" t="s">
        <v>15</v>
      </c>
      <c r="C539" s="28">
        <f t="shared" si="194"/>
        <v>0</v>
      </c>
      <c r="D539" s="8">
        <f t="shared" si="194"/>
        <v>0</v>
      </c>
      <c r="E539" s="9">
        <f t="shared" si="194"/>
        <v>0</v>
      </c>
      <c r="F539" s="45"/>
      <c r="G539" s="45"/>
      <c r="H539" s="45"/>
      <c r="I539" s="45"/>
      <c r="J539" s="45"/>
      <c r="K539" s="45"/>
    </row>
    <row r="540" spans="2:11" ht="13.5">
      <c r="B540" s="24" t="s">
        <v>16</v>
      </c>
      <c r="C540" s="28">
        <f t="shared" si="194"/>
        <v>-2</v>
      </c>
      <c r="D540" s="8">
        <f t="shared" si="194"/>
        <v>0</v>
      </c>
      <c r="E540" s="9">
        <f t="shared" si="194"/>
        <v>-2</v>
      </c>
      <c r="F540" s="45"/>
      <c r="G540" s="45"/>
      <c r="H540" s="45"/>
      <c r="I540" s="45"/>
      <c r="J540" s="45"/>
      <c r="K540" s="45"/>
    </row>
    <row r="541" spans="2:11" ht="13.5">
      <c r="B541" s="24" t="s">
        <v>17</v>
      </c>
      <c r="C541" s="28">
        <f t="shared" si="194"/>
        <v>-2</v>
      </c>
      <c r="D541" s="8">
        <f t="shared" si="194"/>
        <v>0</v>
      </c>
      <c r="E541" s="9">
        <f t="shared" si="194"/>
        <v>-2</v>
      </c>
      <c r="F541" s="45"/>
      <c r="G541" s="45"/>
      <c r="H541" s="45"/>
      <c r="I541" s="45"/>
      <c r="J541" s="45"/>
      <c r="K541" s="45"/>
    </row>
    <row r="542" spans="2:11" ht="13.5">
      <c r="B542" s="24" t="s">
        <v>18</v>
      </c>
      <c r="C542" s="28">
        <f t="shared" si="194"/>
        <v>-2</v>
      </c>
      <c r="D542" s="8">
        <f t="shared" si="194"/>
        <v>-1</v>
      </c>
      <c r="E542" s="9">
        <f t="shared" si="194"/>
        <v>-1</v>
      </c>
      <c r="F542" s="45"/>
      <c r="G542" s="45"/>
      <c r="H542" s="45"/>
      <c r="I542" s="45"/>
      <c r="J542" s="45"/>
      <c r="K542" s="45"/>
    </row>
    <row r="543" spans="2:11" ht="14.25" thickBot="1">
      <c r="B543" s="25" t="s">
        <v>22</v>
      </c>
      <c r="C543" s="29">
        <f t="shared" si="194"/>
        <v>2</v>
      </c>
      <c r="D543" s="10">
        <f t="shared" si="194"/>
        <v>0</v>
      </c>
      <c r="E543" s="11">
        <f t="shared" si="194"/>
        <v>2</v>
      </c>
      <c r="F543" s="45"/>
      <c r="G543" s="45"/>
      <c r="H543" s="45"/>
      <c r="I543" s="45"/>
      <c r="J543" s="45"/>
      <c r="K543" s="45"/>
    </row>
    <row r="544" spans="3:11" ht="12"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3:11" ht="12"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3:11" ht="12"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3:11" ht="12"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3:11" ht="12"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3:11" ht="12"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3:11" ht="12"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3:11" ht="12"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3:11" ht="12"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3:11" ht="12"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3:11" ht="12"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3:11" ht="12"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3:11" ht="12"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3:11" ht="12"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3:11" ht="12"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3:11" ht="12"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3:11" ht="12"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3:11" ht="12"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3:11" ht="12"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3:11" ht="12"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3:11" ht="12"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3:11" ht="12"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3:11" ht="12"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3:11" ht="12"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3:11" ht="12"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3:11" ht="12"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3:11" ht="12"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3:11" ht="12"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3:11" ht="12"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3:11" ht="12"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3:11" ht="12"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3:11" ht="12"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3:11" ht="12"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3:11" ht="12"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3:11" ht="12"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3:11" ht="12"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3:11" ht="12"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3:11" ht="12"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3:11" ht="12"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3:11" ht="12"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3:11" ht="12"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3:11" ht="12"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3:11" ht="12"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3:11" ht="12"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3:11" ht="12"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3:11" ht="12"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3:11" ht="12"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3:11" ht="12"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3:11" ht="12"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3:11" ht="12"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3:11" ht="12"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3:11" ht="12"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3:11" ht="12"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3:11" ht="12"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3:11" ht="12"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3:11" ht="12"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3:11" ht="12">
      <c r="C600" s="14"/>
      <c r="D600" s="14"/>
      <c r="E600" s="14"/>
      <c r="F600" s="14"/>
      <c r="G600" s="14"/>
      <c r="H600" s="14"/>
      <c r="I600" s="14"/>
      <c r="J600" s="14"/>
      <c r="K600" s="14"/>
    </row>
  </sheetData>
  <sheetProtection/>
  <mergeCells count="32">
    <mergeCell ref="B71:B72"/>
    <mergeCell ref="C71:E71"/>
    <mergeCell ref="F139:H139"/>
    <mergeCell ref="I139:K139"/>
    <mergeCell ref="B1:K1"/>
    <mergeCell ref="B69:K69"/>
    <mergeCell ref="F71:H71"/>
    <mergeCell ref="I71:K71"/>
    <mergeCell ref="C3:E3"/>
    <mergeCell ref="B3:B4"/>
    <mergeCell ref="F3:H3"/>
    <mergeCell ref="I3:K3"/>
    <mergeCell ref="F411:H411"/>
    <mergeCell ref="I411:K411"/>
    <mergeCell ref="F343:H343"/>
    <mergeCell ref="I343:K343"/>
    <mergeCell ref="B139:B140"/>
    <mergeCell ref="C139:E139"/>
    <mergeCell ref="B207:B208"/>
    <mergeCell ref="C207:E207"/>
    <mergeCell ref="F207:H207"/>
    <mergeCell ref="I207:K207"/>
    <mergeCell ref="B479:B480"/>
    <mergeCell ref="C479:E479"/>
    <mergeCell ref="B275:B276"/>
    <mergeCell ref="C275:E275"/>
    <mergeCell ref="F275:H275"/>
    <mergeCell ref="I275:K275"/>
    <mergeCell ref="B343:B344"/>
    <mergeCell ref="C343:E343"/>
    <mergeCell ref="B411:B412"/>
    <mergeCell ref="C411:E4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rowBreaks count="7" manualBreakCount="7">
    <brk id="68" max="12" man="1"/>
    <brk id="136" max="12" man="1"/>
    <brk id="204" max="12" man="1"/>
    <brk id="272" max="12" man="1"/>
    <brk id="340" max="12" man="1"/>
    <brk id="408" max="12" man="1"/>
    <brk id="47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0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1.8515625" style="48" customWidth="1"/>
    <col min="2" max="2" width="9.57421875" style="49" customWidth="1"/>
    <col min="3" max="10" width="8.00390625" style="48" customWidth="1"/>
    <col min="11" max="11" width="7.8515625" style="48" customWidth="1"/>
    <col min="12" max="12" width="1.57421875" style="48" customWidth="1"/>
    <col min="13" max="13" width="9.00390625" style="48" customWidth="1"/>
    <col min="14" max="16384" width="9.00390625" style="48" customWidth="1"/>
  </cols>
  <sheetData>
    <row r="1" spans="2:11" ht="19.5" customHeight="1">
      <c r="B1" s="114" t="s">
        <v>55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23.25" customHeight="1" thickBot="1">
      <c r="B2" s="117" t="s">
        <v>57</v>
      </c>
      <c r="C2" s="117"/>
      <c r="D2" s="117"/>
      <c r="K2" s="94" t="s">
        <v>50</v>
      </c>
    </row>
    <row r="3" spans="2:11" s="51" customFormat="1" ht="13.5" customHeight="1">
      <c r="B3" s="106" t="s">
        <v>23</v>
      </c>
      <c r="C3" s="111" t="s">
        <v>53</v>
      </c>
      <c r="D3" s="112"/>
      <c r="E3" s="113"/>
      <c r="F3" s="112" t="s">
        <v>27</v>
      </c>
      <c r="G3" s="112"/>
      <c r="H3" s="113"/>
      <c r="I3" s="112" t="s">
        <v>54</v>
      </c>
      <c r="J3" s="112"/>
      <c r="K3" s="113"/>
    </row>
    <row r="4" spans="2:11" s="51" customFormat="1" ht="13.5" customHeight="1">
      <c r="B4" s="115"/>
      <c r="C4" s="52" t="s">
        <v>19</v>
      </c>
      <c r="D4" s="53" t="s">
        <v>20</v>
      </c>
      <c r="E4" s="54" t="s">
        <v>21</v>
      </c>
      <c r="F4" s="53" t="s">
        <v>19</v>
      </c>
      <c r="G4" s="53" t="s">
        <v>20</v>
      </c>
      <c r="H4" s="54" t="s">
        <v>21</v>
      </c>
      <c r="I4" s="53" t="s">
        <v>19</v>
      </c>
      <c r="J4" s="53" t="s">
        <v>20</v>
      </c>
      <c r="K4" s="54" t="s">
        <v>21</v>
      </c>
    </row>
    <row r="5" spans="2:14" s="51" customFormat="1" ht="13.5" customHeight="1">
      <c r="B5" s="55" t="s">
        <v>24</v>
      </c>
      <c r="C5" s="56">
        <v>16448</v>
      </c>
      <c r="D5" s="57">
        <v>8811</v>
      </c>
      <c r="E5" s="58">
        <v>7637</v>
      </c>
      <c r="F5" s="57">
        <v>12538</v>
      </c>
      <c r="G5" s="57">
        <v>6878</v>
      </c>
      <c r="H5" s="58">
        <v>5660</v>
      </c>
      <c r="I5" s="57">
        <v>3910</v>
      </c>
      <c r="J5" s="57">
        <v>1933</v>
      </c>
      <c r="K5" s="58">
        <v>1977</v>
      </c>
      <c r="L5" s="59"/>
      <c r="M5" s="59"/>
      <c r="N5" s="59"/>
    </row>
    <row r="6" spans="2:14" ht="13.5" customHeight="1">
      <c r="B6" s="55" t="s">
        <v>0</v>
      </c>
      <c r="C6" s="60">
        <v>1203</v>
      </c>
      <c r="D6" s="61">
        <v>641</v>
      </c>
      <c r="E6" s="62">
        <v>562</v>
      </c>
      <c r="F6" s="61">
        <v>841</v>
      </c>
      <c r="G6" s="61">
        <v>429</v>
      </c>
      <c r="H6" s="62">
        <v>412</v>
      </c>
      <c r="I6" s="61">
        <v>362</v>
      </c>
      <c r="J6" s="61">
        <v>212</v>
      </c>
      <c r="K6" s="62">
        <v>150</v>
      </c>
      <c r="L6" s="63"/>
      <c r="M6" s="63"/>
      <c r="N6" s="63"/>
    </row>
    <row r="7" spans="2:14" ht="13.5" customHeight="1">
      <c r="B7" s="55" t="s">
        <v>1</v>
      </c>
      <c r="C7" s="60">
        <v>659</v>
      </c>
      <c r="D7" s="61">
        <v>308</v>
      </c>
      <c r="E7" s="62">
        <v>351</v>
      </c>
      <c r="F7" s="61">
        <v>494</v>
      </c>
      <c r="G7" s="61">
        <v>225</v>
      </c>
      <c r="H7" s="62">
        <v>269</v>
      </c>
      <c r="I7" s="61">
        <v>165</v>
      </c>
      <c r="J7" s="61">
        <v>83</v>
      </c>
      <c r="K7" s="62">
        <v>82</v>
      </c>
      <c r="L7" s="63"/>
      <c r="M7" s="63"/>
      <c r="N7" s="63"/>
    </row>
    <row r="8" spans="2:14" ht="13.5" customHeight="1">
      <c r="B8" s="55" t="s">
        <v>2</v>
      </c>
      <c r="C8" s="60">
        <v>313</v>
      </c>
      <c r="D8" s="61">
        <v>169</v>
      </c>
      <c r="E8" s="62">
        <v>144</v>
      </c>
      <c r="F8" s="61">
        <v>235</v>
      </c>
      <c r="G8" s="61">
        <v>130</v>
      </c>
      <c r="H8" s="62">
        <v>105</v>
      </c>
      <c r="I8" s="61">
        <v>78</v>
      </c>
      <c r="J8" s="61">
        <v>39</v>
      </c>
      <c r="K8" s="62">
        <v>39</v>
      </c>
      <c r="L8" s="63"/>
      <c r="M8" s="63"/>
      <c r="N8" s="63"/>
    </row>
    <row r="9" spans="2:14" ht="13.5" customHeight="1">
      <c r="B9" s="55" t="s">
        <v>3</v>
      </c>
      <c r="C9" s="60">
        <v>935</v>
      </c>
      <c r="D9" s="61">
        <v>533</v>
      </c>
      <c r="E9" s="62">
        <v>402</v>
      </c>
      <c r="F9" s="61">
        <v>773</v>
      </c>
      <c r="G9" s="61">
        <v>454</v>
      </c>
      <c r="H9" s="62">
        <v>319</v>
      </c>
      <c r="I9" s="61">
        <v>162</v>
      </c>
      <c r="J9" s="61">
        <v>79</v>
      </c>
      <c r="K9" s="62">
        <v>83</v>
      </c>
      <c r="L9" s="63"/>
      <c r="M9" s="63"/>
      <c r="N9" s="63"/>
    </row>
    <row r="10" spans="2:14" ht="13.5" customHeight="1">
      <c r="B10" s="55" t="s">
        <v>4</v>
      </c>
      <c r="C10" s="60">
        <v>2632</v>
      </c>
      <c r="D10" s="61">
        <v>1390</v>
      </c>
      <c r="E10" s="62">
        <v>1242</v>
      </c>
      <c r="F10" s="61">
        <v>2124</v>
      </c>
      <c r="G10" s="61">
        <v>1143</v>
      </c>
      <c r="H10" s="62">
        <v>981</v>
      </c>
      <c r="I10" s="61">
        <v>508</v>
      </c>
      <c r="J10" s="61">
        <v>247</v>
      </c>
      <c r="K10" s="62">
        <v>261</v>
      </c>
      <c r="L10" s="63"/>
      <c r="M10" s="63"/>
      <c r="N10" s="63"/>
    </row>
    <row r="11" spans="2:14" ht="13.5" customHeight="1">
      <c r="B11" s="55" t="s">
        <v>5</v>
      </c>
      <c r="C11" s="60">
        <v>2685</v>
      </c>
      <c r="D11" s="61">
        <v>1375</v>
      </c>
      <c r="E11" s="62">
        <v>1310</v>
      </c>
      <c r="F11" s="61">
        <v>2056</v>
      </c>
      <c r="G11" s="61">
        <v>1083</v>
      </c>
      <c r="H11" s="62">
        <v>973</v>
      </c>
      <c r="I11" s="61">
        <v>629</v>
      </c>
      <c r="J11" s="61">
        <v>292</v>
      </c>
      <c r="K11" s="62">
        <v>337</v>
      </c>
      <c r="L11" s="63"/>
      <c r="M11" s="63"/>
      <c r="N11" s="63"/>
    </row>
    <row r="12" spans="2:14" ht="13.5" customHeight="1">
      <c r="B12" s="55" t="s">
        <v>6</v>
      </c>
      <c r="C12" s="60">
        <v>2254</v>
      </c>
      <c r="D12" s="61">
        <v>1151</v>
      </c>
      <c r="E12" s="62">
        <v>1103</v>
      </c>
      <c r="F12" s="61">
        <v>1676</v>
      </c>
      <c r="G12" s="61">
        <v>892</v>
      </c>
      <c r="H12" s="62">
        <v>784</v>
      </c>
      <c r="I12" s="61">
        <v>578</v>
      </c>
      <c r="J12" s="61">
        <v>259</v>
      </c>
      <c r="K12" s="62">
        <v>319</v>
      </c>
      <c r="L12" s="63"/>
      <c r="M12" s="63"/>
      <c r="N12" s="63"/>
    </row>
    <row r="13" spans="2:14" ht="13.5" customHeight="1">
      <c r="B13" s="55" t="s">
        <v>7</v>
      </c>
      <c r="C13" s="60">
        <v>1577</v>
      </c>
      <c r="D13" s="61">
        <v>850</v>
      </c>
      <c r="E13" s="62">
        <v>727</v>
      </c>
      <c r="F13" s="61">
        <v>1190</v>
      </c>
      <c r="G13" s="61">
        <v>663</v>
      </c>
      <c r="H13" s="62">
        <v>527</v>
      </c>
      <c r="I13" s="61">
        <v>387</v>
      </c>
      <c r="J13" s="61">
        <v>187</v>
      </c>
      <c r="K13" s="62">
        <v>200</v>
      </c>
      <c r="L13" s="63"/>
      <c r="M13" s="63"/>
      <c r="N13" s="63"/>
    </row>
    <row r="14" spans="2:14" ht="13.5" customHeight="1">
      <c r="B14" s="55" t="s">
        <v>8</v>
      </c>
      <c r="C14" s="60">
        <v>1057</v>
      </c>
      <c r="D14" s="61">
        <v>617</v>
      </c>
      <c r="E14" s="62">
        <v>440</v>
      </c>
      <c r="F14" s="61">
        <v>827</v>
      </c>
      <c r="G14" s="61">
        <v>498</v>
      </c>
      <c r="H14" s="62">
        <v>329</v>
      </c>
      <c r="I14" s="61">
        <v>230</v>
      </c>
      <c r="J14" s="61">
        <v>119</v>
      </c>
      <c r="K14" s="62">
        <v>111</v>
      </c>
      <c r="L14" s="63"/>
      <c r="M14" s="63"/>
      <c r="N14" s="63"/>
    </row>
    <row r="15" spans="2:14" ht="13.5" customHeight="1">
      <c r="B15" s="55" t="s">
        <v>9</v>
      </c>
      <c r="C15" s="60">
        <v>763</v>
      </c>
      <c r="D15" s="61">
        <v>452</v>
      </c>
      <c r="E15" s="62">
        <v>311</v>
      </c>
      <c r="F15" s="61">
        <v>617</v>
      </c>
      <c r="G15" s="61">
        <v>381</v>
      </c>
      <c r="H15" s="62">
        <v>236</v>
      </c>
      <c r="I15" s="61">
        <v>146</v>
      </c>
      <c r="J15" s="61">
        <v>71</v>
      </c>
      <c r="K15" s="62">
        <v>75</v>
      </c>
      <c r="L15" s="63"/>
      <c r="M15" s="63"/>
      <c r="N15" s="63"/>
    </row>
    <row r="16" spans="2:14" ht="13.5" customHeight="1">
      <c r="B16" s="55" t="s">
        <v>10</v>
      </c>
      <c r="C16" s="60">
        <v>575</v>
      </c>
      <c r="D16" s="61">
        <v>372</v>
      </c>
      <c r="E16" s="62">
        <v>203</v>
      </c>
      <c r="F16" s="61">
        <v>477</v>
      </c>
      <c r="G16" s="61">
        <v>309</v>
      </c>
      <c r="H16" s="62">
        <v>168</v>
      </c>
      <c r="I16" s="61">
        <v>98</v>
      </c>
      <c r="J16" s="61">
        <v>63</v>
      </c>
      <c r="K16" s="62">
        <v>35</v>
      </c>
      <c r="L16" s="63"/>
      <c r="M16" s="63"/>
      <c r="N16" s="63"/>
    </row>
    <row r="17" spans="2:14" ht="13.5" customHeight="1">
      <c r="B17" s="55" t="s">
        <v>11</v>
      </c>
      <c r="C17" s="60">
        <v>487</v>
      </c>
      <c r="D17" s="61">
        <v>305</v>
      </c>
      <c r="E17" s="62">
        <v>182</v>
      </c>
      <c r="F17" s="61">
        <v>365</v>
      </c>
      <c r="G17" s="61">
        <v>239</v>
      </c>
      <c r="H17" s="62">
        <v>126</v>
      </c>
      <c r="I17" s="61">
        <v>122</v>
      </c>
      <c r="J17" s="61">
        <v>66</v>
      </c>
      <c r="K17" s="62">
        <v>56</v>
      </c>
      <c r="L17" s="63"/>
      <c r="M17" s="63"/>
      <c r="N17" s="63"/>
    </row>
    <row r="18" spans="2:14" ht="13.5" customHeight="1">
      <c r="B18" s="55" t="s">
        <v>12</v>
      </c>
      <c r="C18" s="60">
        <v>395</v>
      </c>
      <c r="D18" s="61">
        <v>256</v>
      </c>
      <c r="E18" s="62">
        <v>139</v>
      </c>
      <c r="F18" s="61">
        <v>271</v>
      </c>
      <c r="G18" s="61">
        <v>182</v>
      </c>
      <c r="H18" s="62">
        <v>89</v>
      </c>
      <c r="I18" s="61">
        <v>124</v>
      </c>
      <c r="J18" s="61">
        <v>74</v>
      </c>
      <c r="K18" s="62">
        <v>50</v>
      </c>
      <c r="L18" s="63"/>
      <c r="M18" s="63"/>
      <c r="N18" s="63"/>
    </row>
    <row r="19" spans="2:14" ht="13.5" customHeight="1">
      <c r="B19" s="55" t="s">
        <v>13</v>
      </c>
      <c r="C19" s="60">
        <v>255</v>
      </c>
      <c r="D19" s="61">
        <v>149</v>
      </c>
      <c r="E19" s="62">
        <v>106</v>
      </c>
      <c r="F19" s="61">
        <v>158</v>
      </c>
      <c r="G19" s="61">
        <v>91</v>
      </c>
      <c r="H19" s="62">
        <v>67</v>
      </c>
      <c r="I19" s="61">
        <v>97</v>
      </c>
      <c r="J19" s="61">
        <v>58</v>
      </c>
      <c r="K19" s="62">
        <v>39</v>
      </c>
      <c r="L19" s="63"/>
      <c r="M19" s="63"/>
      <c r="N19" s="63"/>
    </row>
    <row r="20" spans="2:14" ht="13.5" customHeight="1">
      <c r="B20" s="55" t="s">
        <v>14</v>
      </c>
      <c r="C20" s="60">
        <v>142</v>
      </c>
      <c r="D20" s="61">
        <v>81</v>
      </c>
      <c r="E20" s="62">
        <v>61</v>
      </c>
      <c r="F20" s="61">
        <v>98</v>
      </c>
      <c r="G20" s="61">
        <v>50</v>
      </c>
      <c r="H20" s="62">
        <v>48</v>
      </c>
      <c r="I20" s="61">
        <v>44</v>
      </c>
      <c r="J20" s="61">
        <v>31</v>
      </c>
      <c r="K20" s="62">
        <v>13</v>
      </c>
      <c r="L20" s="63"/>
      <c r="M20" s="63"/>
      <c r="N20" s="63"/>
    </row>
    <row r="21" spans="2:14" ht="13.5" customHeight="1" thickBot="1">
      <c r="B21" s="55" t="s">
        <v>51</v>
      </c>
      <c r="C21" s="60">
        <v>516</v>
      </c>
      <c r="D21" s="61">
        <v>162</v>
      </c>
      <c r="E21" s="62">
        <v>354</v>
      </c>
      <c r="F21" s="61">
        <v>336</v>
      </c>
      <c r="G21" s="61">
        <v>109</v>
      </c>
      <c r="H21" s="62">
        <v>227</v>
      </c>
      <c r="I21" s="61">
        <v>180</v>
      </c>
      <c r="J21" s="61">
        <v>53</v>
      </c>
      <c r="K21" s="62">
        <v>127</v>
      </c>
      <c r="L21" s="63"/>
      <c r="M21" s="63"/>
      <c r="N21" s="63"/>
    </row>
    <row r="22" spans="2:14" ht="13.5" customHeight="1">
      <c r="B22" s="68" t="s">
        <v>25</v>
      </c>
      <c r="C22" s="69">
        <v>17599</v>
      </c>
      <c r="D22" s="70">
        <v>9170</v>
      </c>
      <c r="E22" s="71">
        <v>8429</v>
      </c>
      <c r="F22" s="70">
        <v>13336</v>
      </c>
      <c r="G22" s="70">
        <v>7110</v>
      </c>
      <c r="H22" s="71">
        <v>6226</v>
      </c>
      <c r="I22" s="70">
        <v>4263</v>
      </c>
      <c r="J22" s="70">
        <v>2060</v>
      </c>
      <c r="K22" s="71">
        <v>2203</v>
      </c>
      <c r="L22" s="63"/>
      <c r="M22" s="63"/>
      <c r="N22" s="63"/>
    </row>
    <row r="23" spans="2:14" ht="13.5" customHeight="1">
      <c r="B23" s="55" t="s">
        <v>0</v>
      </c>
      <c r="C23" s="60">
        <v>1153</v>
      </c>
      <c r="D23" s="61">
        <v>589</v>
      </c>
      <c r="E23" s="62">
        <v>564</v>
      </c>
      <c r="F23" s="61">
        <v>933</v>
      </c>
      <c r="G23" s="61">
        <v>475</v>
      </c>
      <c r="H23" s="62">
        <v>458</v>
      </c>
      <c r="I23" s="61">
        <v>220</v>
      </c>
      <c r="J23" s="61">
        <v>114</v>
      </c>
      <c r="K23" s="62">
        <v>106</v>
      </c>
      <c r="L23" s="63"/>
      <c r="M23" s="63"/>
      <c r="N23" s="63"/>
    </row>
    <row r="24" spans="2:14" ht="13.5" customHeight="1">
      <c r="B24" s="55" t="s">
        <v>1</v>
      </c>
      <c r="C24" s="60">
        <v>688</v>
      </c>
      <c r="D24" s="61">
        <v>335</v>
      </c>
      <c r="E24" s="62">
        <v>353</v>
      </c>
      <c r="F24" s="61">
        <v>561</v>
      </c>
      <c r="G24" s="61">
        <v>285</v>
      </c>
      <c r="H24" s="62">
        <v>276</v>
      </c>
      <c r="I24" s="61">
        <v>127</v>
      </c>
      <c r="J24" s="61">
        <v>50</v>
      </c>
      <c r="K24" s="62">
        <v>77</v>
      </c>
      <c r="L24" s="63"/>
      <c r="M24" s="63"/>
      <c r="N24" s="63"/>
    </row>
    <row r="25" spans="2:14" ht="13.5" customHeight="1">
      <c r="B25" s="55" t="s">
        <v>2</v>
      </c>
      <c r="C25" s="60">
        <v>348</v>
      </c>
      <c r="D25" s="61">
        <v>187</v>
      </c>
      <c r="E25" s="62">
        <v>161</v>
      </c>
      <c r="F25" s="61">
        <v>267</v>
      </c>
      <c r="G25" s="61">
        <v>139</v>
      </c>
      <c r="H25" s="62">
        <v>128</v>
      </c>
      <c r="I25" s="61">
        <v>81</v>
      </c>
      <c r="J25" s="61">
        <v>48</v>
      </c>
      <c r="K25" s="62">
        <v>33</v>
      </c>
      <c r="L25" s="63"/>
      <c r="M25" s="63"/>
      <c r="N25" s="63"/>
    </row>
    <row r="26" spans="2:14" ht="13.5" customHeight="1">
      <c r="B26" s="55" t="s">
        <v>3</v>
      </c>
      <c r="C26" s="60">
        <v>1181</v>
      </c>
      <c r="D26" s="61">
        <v>630</v>
      </c>
      <c r="E26" s="62">
        <v>551</v>
      </c>
      <c r="F26" s="61">
        <v>856</v>
      </c>
      <c r="G26" s="61">
        <v>465</v>
      </c>
      <c r="H26" s="62">
        <v>391</v>
      </c>
      <c r="I26" s="61">
        <v>325</v>
      </c>
      <c r="J26" s="61">
        <v>165</v>
      </c>
      <c r="K26" s="62">
        <v>160</v>
      </c>
      <c r="L26" s="63"/>
      <c r="M26" s="63"/>
      <c r="N26" s="63"/>
    </row>
    <row r="27" spans="2:14" ht="13.5" customHeight="1">
      <c r="B27" s="55" t="s">
        <v>4</v>
      </c>
      <c r="C27" s="60">
        <v>3490</v>
      </c>
      <c r="D27" s="61">
        <v>1779</v>
      </c>
      <c r="E27" s="62">
        <v>1711</v>
      </c>
      <c r="F27" s="61">
        <v>2646</v>
      </c>
      <c r="G27" s="61">
        <v>1370</v>
      </c>
      <c r="H27" s="62">
        <v>1276</v>
      </c>
      <c r="I27" s="61">
        <v>844</v>
      </c>
      <c r="J27" s="61">
        <v>409</v>
      </c>
      <c r="K27" s="62">
        <v>435</v>
      </c>
      <c r="L27" s="63"/>
      <c r="M27" s="63"/>
      <c r="N27" s="63"/>
    </row>
    <row r="28" spans="2:14" ht="13.5" customHeight="1">
      <c r="B28" s="55" t="s">
        <v>5</v>
      </c>
      <c r="C28" s="60">
        <v>2895</v>
      </c>
      <c r="D28" s="61">
        <v>1511</v>
      </c>
      <c r="E28" s="62">
        <v>1384</v>
      </c>
      <c r="F28" s="61">
        <v>2145</v>
      </c>
      <c r="G28" s="61">
        <v>1154</v>
      </c>
      <c r="H28" s="62">
        <v>991</v>
      </c>
      <c r="I28" s="61">
        <v>750</v>
      </c>
      <c r="J28" s="61">
        <v>357</v>
      </c>
      <c r="K28" s="62">
        <v>393</v>
      </c>
      <c r="L28" s="63"/>
      <c r="M28" s="63"/>
      <c r="N28" s="63"/>
    </row>
    <row r="29" spans="2:14" ht="13.5" customHeight="1">
      <c r="B29" s="55" t="s">
        <v>6</v>
      </c>
      <c r="C29" s="60">
        <v>2149</v>
      </c>
      <c r="D29" s="61">
        <v>1084</v>
      </c>
      <c r="E29" s="62">
        <v>1065</v>
      </c>
      <c r="F29" s="61">
        <v>1609</v>
      </c>
      <c r="G29" s="61">
        <v>832</v>
      </c>
      <c r="H29" s="62">
        <v>777</v>
      </c>
      <c r="I29" s="61">
        <v>540</v>
      </c>
      <c r="J29" s="61">
        <v>252</v>
      </c>
      <c r="K29" s="62">
        <v>288</v>
      </c>
      <c r="L29" s="63"/>
      <c r="M29" s="63"/>
      <c r="N29" s="63"/>
    </row>
    <row r="30" spans="2:14" ht="13.5" customHeight="1">
      <c r="B30" s="55" t="s">
        <v>7</v>
      </c>
      <c r="C30" s="60">
        <v>1548</v>
      </c>
      <c r="D30" s="61">
        <v>788</v>
      </c>
      <c r="E30" s="62">
        <v>760</v>
      </c>
      <c r="F30" s="61">
        <v>1218</v>
      </c>
      <c r="G30" s="61">
        <v>623</v>
      </c>
      <c r="H30" s="62">
        <v>595</v>
      </c>
      <c r="I30" s="61">
        <v>330</v>
      </c>
      <c r="J30" s="61">
        <v>165</v>
      </c>
      <c r="K30" s="62">
        <v>165</v>
      </c>
      <c r="L30" s="63"/>
      <c r="M30" s="63"/>
      <c r="N30" s="63"/>
    </row>
    <row r="31" spans="2:14" ht="13.5" customHeight="1">
      <c r="B31" s="55" t="s">
        <v>8</v>
      </c>
      <c r="C31" s="60">
        <v>1080</v>
      </c>
      <c r="D31" s="61">
        <v>607</v>
      </c>
      <c r="E31" s="62">
        <v>473</v>
      </c>
      <c r="F31" s="61">
        <v>853</v>
      </c>
      <c r="G31" s="61">
        <v>503</v>
      </c>
      <c r="H31" s="62">
        <v>350</v>
      </c>
      <c r="I31" s="61">
        <v>227</v>
      </c>
      <c r="J31" s="61">
        <v>104</v>
      </c>
      <c r="K31" s="62">
        <v>123</v>
      </c>
      <c r="L31" s="63"/>
      <c r="M31" s="63"/>
      <c r="N31" s="63"/>
    </row>
    <row r="32" spans="2:14" ht="13.5" customHeight="1">
      <c r="B32" s="55" t="s">
        <v>9</v>
      </c>
      <c r="C32" s="60">
        <v>829</v>
      </c>
      <c r="D32" s="61">
        <v>488</v>
      </c>
      <c r="E32" s="62">
        <v>341</v>
      </c>
      <c r="F32" s="61">
        <v>659</v>
      </c>
      <c r="G32" s="61">
        <v>400</v>
      </c>
      <c r="H32" s="62">
        <v>259</v>
      </c>
      <c r="I32" s="61">
        <v>170</v>
      </c>
      <c r="J32" s="61">
        <v>88</v>
      </c>
      <c r="K32" s="62">
        <v>82</v>
      </c>
      <c r="L32" s="63"/>
      <c r="M32" s="63"/>
      <c r="N32" s="63"/>
    </row>
    <row r="33" spans="2:14" ht="13.5" customHeight="1">
      <c r="B33" s="55" t="s">
        <v>10</v>
      </c>
      <c r="C33" s="60">
        <v>564</v>
      </c>
      <c r="D33" s="61">
        <v>353</v>
      </c>
      <c r="E33" s="62">
        <v>211</v>
      </c>
      <c r="F33" s="61">
        <v>448</v>
      </c>
      <c r="G33" s="61">
        <v>287</v>
      </c>
      <c r="H33" s="62">
        <v>161</v>
      </c>
      <c r="I33" s="61">
        <v>116</v>
      </c>
      <c r="J33" s="61">
        <v>66</v>
      </c>
      <c r="K33" s="62">
        <v>50</v>
      </c>
      <c r="L33" s="63"/>
      <c r="M33" s="63"/>
      <c r="N33" s="63"/>
    </row>
    <row r="34" spans="2:14" ht="13.5" customHeight="1">
      <c r="B34" s="55" t="s">
        <v>11</v>
      </c>
      <c r="C34" s="60">
        <v>439</v>
      </c>
      <c r="D34" s="61">
        <v>272</v>
      </c>
      <c r="E34" s="62">
        <v>167</v>
      </c>
      <c r="F34" s="61">
        <v>341</v>
      </c>
      <c r="G34" s="61">
        <v>216</v>
      </c>
      <c r="H34" s="62">
        <v>125</v>
      </c>
      <c r="I34" s="61">
        <v>98</v>
      </c>
      <c r="J34" s="61">
        <v>56</v>
      </c>
      <c r="K34" s="62">
        <v>42</v>
      </c>
      <c r="L34" s="63"/>
      <c r="M34" s="63"/>
      <c r="N34" s="63"/>
    </row>
    <row r="35" spans="2:14" ht="13.5" customHeight="1">
      <c r="B35" s="55" t="s">
        <v>12</v>
      </c>
      <c r="C35" s="60">
        <v>308</v>
      </c>
      <c r="D35" s="61">
        <v>184</v>
      </c>
      <c r="E35" s="62">
        <v>124</v>
      </c>
      <c r="F35" s="61">
        <v>220</v>
      </c>
      <c r="G35" s="61">
        <v>136</v>
      </c>
      <c r="H35" s="62">
        <v>84</v>
      </c>
      <c r="I35" s="61">
        <v>88</v>
      </c>
      <c r="J35" s="61">
        <v>48</v>
      </c>
      <c r="K35" s="62">
        <v>40</v>
      </c>
      <c r="L35" s="63"/>
      <c r="M35" s="63"/>
      <c r="N35" s="63"/>
    </row>
    <row r="36" spans="2:14" ht="13.5" customHeight="1">
      <c r="B36" s="55" t="s">
        <v>13</v>
      </c>
      <c r="C36" s="60">
        <v>241</v>
      </c>
      <c r="D36" s="61">
        <v>146</v>
      </c>
      <c r="E36" s="62">
        <v>95</v>
      </c>
      <c r="F36" s="61">
        <v>161</v>
      </c>
      <c r="G36" s="61">
        <v>99</v>
      </c>
      <c r="H36" s="62">
        <v>62</v>
      </c>
      <c r="I36" s="61">
        <v>80</v>
      </c>
      <c r="J36" s="61">
        <v>47</v>
      </c>
      <c r="K36" s="62">
        <v>33</v>
      </c>
      <c r="L36" s="63"/>
      <c r="M36" s="63"/>
      <c r="N36" s="63"/>
    </row>
    <row r="37" spans="2:14" ht="13.5" customHeight="1">
      <c r="B37" s="55" t="s">
        <v>14</v>
      </c>
      <c r="C37" s="60">
        <v>142</v>
      </c>
      <c r="D37" s="61">
        <v>68</v>
      </c>
      <c r="E37" s="62">
        <v>74</v>
      </c>
      <c r="F37" s="61">
        <v>103</v>
      </c>
      <c r="G37" s="61">
        <v>50</v>
      </c>
      <c r="H37" s="62">
        <v>53</v>
      </c>
      <c r="I37" s="61">
        <v>39</v>
      </c>
      <c r="J37" s="61">
        <v>18</v>
      </c>
      <c r="K37" s="62">
        <v>21</v>
      </c>
      <c r="L37" s="63"/>
      <c r="M37" s="63"/>
      <c r="N37" s="63"/>
    </row>
    <row r="38" spans="2:14" ht="13.5" customHeight="1" thickBot="1">
      <c r="B38" s="55" t="s">
        <v>51</v>
      </c>
      <c r="C38" s="60">
        <v>544</v>
      </c>
      <c r="D38" s="61">
        <v>149</v>
      </c>
      <c r="E38" s="62">
        <v>395</v>
      </c>
      <c r="F38" s="61">
        <v>316</v>
      </c>
      <c r="G38" s="61">
        <v>76</v>
      </c>
      <c r="H38" s="62">
        <v>240</v>
      </c>
      <c r="I38" s="61">
        <v>228</v>
      </c>
      <c r="J38" s="61">
        <v>73</v>
      </c>
      <c r="K38" s="62">
        <v>155</v>
      </c>
      <c r="L38" s="63"/>
      <c r="M38" s="63"/>
      <c r="N38" s="63"/>
    </row>
    <row r="39" spans="2:14" ht="13.5" customHeight="1">
      <c r="B39" s="68" t="s">
        <v>56</v>
      </c>
      <c r="C39" s="69">
        <v>-1151</v>
      </c>
      <c r="D39" s="70">
        <v>-359</v>
      </c>
      <c r="E39" s="71">
        <v>-792</v>
      </c>
      <c r="F39" s="70">
        <v>-798</v>
      </c>
      <c r="G39" s="70">
        <v>-232</v>
      </c>
      <c r="H39" s="71">
        <v>-566</v>
      </c>
      <c r="I39" s="70">
        <v>-353</v>
      </c>
      <c r="J39" s="70">
        <v>-127</v>
      </c>
      <c r="K39" s="71">
        <v>-226</v>
      </c>
      <c r="L39" s="63"/>
      <c r="M39" s="63"/>
      <c r="N39" s="63"/>
    </row>
    <row r="40" spans="2:14" ht="13.5" customHeight="1">
      <c r="B40" s="55" t="s">
        <v>0</v>
      </c>
      <c r="C40" s="60">
        <v>50</v>
      </c>
      <c r="D40" s="61">
        <v>52</v>
      </c>
      <c r="E40" s="62">
        <v>-2</v>
      </c>
      <c r="F40" s="61">
        <v>-92</v>
      </c>
      <c r="G40" s="61">
        <v>-46</v>
      </c>
      <c r="H40" s="62">
        <v>-46</v>
      </c>
      <c r="I40" s="61">
        <v>142</v>
      </c>
      <c r="J40" s="61">
        <v>98</v>
      </c>
      <c r="K40" s="62">
        <v>44</v>
      </c>
      <c r="L40" s="63"/>
      <c r="M40" s="63"/>
      <c r="N40" s="63"/>
    </row>
    <row r="41" spans="2:14" ht="13.5" customHeight="1">
      <c r="B41" s="55" t="s">
        <v>1</v>
      </c>
      <c r="C41" s="60">
        <v>-29</v>
      </c>
      <c r="D41" s="61">
        <v>-27</v>
      </c>
      <c r="E41" s="62">
        <v>-2</v>
      </c>
      <c r="F41" s="61">
        <v>-67</v>
      </c>
      <c r="G41" s="61">
        <v>-60</v>
      </c>
      <c r="H41" s="62">
        <v>-7</v>
      </c>
      <c r="I41" s="61">
        <v>38</v>
      </c>
      <c r="J41" s="61">
        <v>33</v>
      </c>
      <c r="K41" s="62">
        <v>5</v>
      </c>
      <c r="L41" s="63"/>
      <c r="M41" s="63"/>
      <c r="N41" s="63"/>
    </row>
    <row r="42" spans="2:14" ht="13.5" customHeight="1">
      <c r="B42" s="55" t="s">
        <v>2</v>
      </c>
      <c r="C42" s="60">
        <v>-35</v>
      </c>
      <c r="D42" s="61">
        <v>-18</v>
      </c>
      <c r="E42" s="62">
        <v>-17</v>
      </c>
      <c r="F42" s="61">
        <v>-32</v>
      </c>
      <c r="G42" s="61">
        <v>-9</v>
      </c>
      <c r="H42" s="62">
        <v>-23</v>
      </c>
      <c r="I42" s="61">
        <v>-3</v>
      </c>
      <c r="J42" s="61">
        <v>-9</v>
      </c>
      <c r="K42" s="62">
        <v>6</v>
      </c>
      <c r="L42" s="63"/>
      <c r="M42" s="63"/>
      <c r="N42" s="63"/>
    </row>
    <row r="43" spans="2:14" ht="13.5" customHeight="1">
      <c r="B43" s="55" t="s">
        <v>3</v>
      </c>
      <c r="C43" s="60">
        <v>-246</v>
      </c>
      <c r="D43" s="61">
        <v>-97</v>
      </c>
      <c r="E43" s="62">
        <v>-149</v>
      </c>
      <c r="F43" s="61">
        <v>-83</v>
      </c>
      <c r="G43" s="61">
        <v>-11</v>
      </c>
      <c r="H43" s="62">
        <v>-72</v>
      </c>
      <c r="I43" s="61">
        <v>-163</v>
      </c>
      <c r="J43" s="61">
        <v>-86</v>
      </c>
      <c r="K43" s="62">
        <v>-77</v>
      </c>
      <c r="L43" s="63"/>
      <c r="M43" s="63"/>
      <c r="N43" s="63"/>
    </row>
    <row r="44" spans="2:14" ht="13.5" customHeight="1">
      <c r="B44" s="55" t="s">
        <v>4</v>
      </c>
      <c r="C44" s="60">
        <v>-858</v>
      </c>
      <c r="D44" s="61">
        <v>-389</v>
      </c>
      <c r="E44" s="62">
        <v>-469</v>
      </c>
      <c r="F44" s="61">
        <v>-522</v>
      </c>
      <c r="G44" s="61">
        <v>-227</v>
      </c>
      <c r="H44" s="62">
        <v>-295</v>
      </c>
      <c r="I44" s="61">
        <v>-336</v>
      </c>
      <c r="J44" s="61">
        <v>-162</v>
      </c>
      <c r="K44" s="62">
        <v>-174</v>
      </c>
      <c r="L44" s="63"/>
      <c r="M44" s="63"/>
      <c r="N44" s="63"/>
    </row>
    <row r="45" spans="2:14" ht="13.5" customHeight="1">
      <c r="B45" s="55" t="s">
        <v>5</v>
      </c>
      <c r="C45" s="60">
        <v>-210</v>
      </c>
      <c r="D45" s="61">
        <v>-136</v>
      </c>
      <c r="E45" s="62">
        <v>-74</v>
      </c>
      <c r="F45" s="61">
        <v>-89</v>
      </c>
      <c r="G45" s="61">
        <v>-71</v>
      </c>
      <c r="H45" s="62">
        <v>-18</v>
      </c>
      <c r="I45" s="61">
        <v>-121</v>
      </c>
      <c r="J45" s="61">
        <v>-65</v>
      </c>
      <c r="K45" s="62">
        <v>-56</v>
      </c>
      <c r="L45" s="63"/>
      <c r="M45" s="63"/>
      <c r="N45" s="63"/>
    </row>
    <row r="46" spans="2:14" ht="13.5" customHeight="1">
      <c r="B46" s="55" t="s">
        <v>6</v>
      </c>
      <c r="C46" s="60">
        <v>105</v>
      </c>
      <c r="D46" s="61">
        <v>67</v>
      </c>
      <c r="E46" s="62">
        <v>38</v>
      </c>
      <c r="F46" s="61">
        <v>67</v>
      </c>
      <c r="G46" s="61">
        <v>60</v>
      </c>
      <c r="H46" s="62">
        <v>7</v>
      </c>
      <c r="I46" s="61">
        <v>38</v>
      </c>
      <c r="J46" s="61">
        <v>7</v>
      </c>
      <c r="K46" s="62">
        <v>31</v>
      </c>
      <c r="L46" s="63"/>
      <c r="M46" s="63"/>
      <c r="N46" s="63"/>
    </row>
    <row r="47" spans="2:14" ht="13.5" customHeight="1">
      <c r="B47" s="55" t="s">
        <v>7</v>
      </c>
      <c r="C47" s="60">
        <v>29</v>
      </c>
      <c r="D47" s="61">
        <v>62</v>
      </c>
      <c r="E47" s="62">
        <v>-33</v>
      </c>
      <c r="F47" s="61">
        <v>-28</v>
      </c>
      <c r="G47" s="61">
        <v>40</v>
      </c>
      <c r="H47" s="62">
        <v>-68</v>
      </c>
      <c r="I47" s="61">
        <v>57</v>
      </c>
      <c r="J47" s="61">
        <v>22</v>
      </c>
      <c r="K47" s="62">
        <v>35</v>
      </c>
      <c r="L47" s="63"/>
      <c r="M47" s="63"/>
      <c r="N47" s="63"/>
    </row>
    <row r="48" spans="2:14" ht="13.5" customHeight="1">
      <c r="B48" s="55" t="s">
        <v>8</v>
      </c>
      <c r="C48" s="60">
        <v>-23</v>
      </c>
      <c r="D48" s="61">
        <v>10</v>
      </c>
      <c r="E48" s="62">
        <v>-33</v>
      </c>
      <c r="F48" s="61">
        <v>-26</v>
      </c>
      <c r="G48" s="61">
        <v>-5</v>
      </c>
      <c r="H48" s="62">
        <v>-21</v>
      </c>
      <c r="I48" s="61">
        <v>3</v>
      </c>
      <c r="J48" s="61">
        <v>15</v>
      </c>
      <c r="K48" s="62">
        <v>-12</v>
      </c>
      <c r="L48" s="63"/>
      <c r="M48" s="63"/>
      <c r="N48" s="63"/>
    </row>
    <row r="49" spans="2:14" ht="13.5" customHeight="1">
      <c r="B49" s="55" t="s">
        <v>9</v>
      </c>
      <c r="C49" s="60">
        <v>-66</v>
      </c>
      <c r="D49" s="61">
        <v>-36</v>
      </c>
      <c r="E49" s="62">
        <v>-30</v>
      </c>
      <c r="F49" s="61">
        <v>-42</v>
      </c>
      <c r="G49" s="61">
        <v>-19</v>
      </c>
      <c r="H49" s="62">
        <v>-23</v>
      </c>
      <c r="I49" s="61">
        <v>-24</v>
      </c>
      <c r="J49" s="61">
        <v>-17</v>
      </c>
      <c r="K49" s="62">
        <v>-7</v>
      </c>
      <c r="L49" s="63"/>
      <c r="M49" s="63"/>
      <c r="N49" s="63"/>
    </row>
    <row r="50" spans="2:14" ht="13.5" customHeight="1">
      <c r="B50" s="55" t="s">
        <v>10</v>
      </c>
      <c r="C50" s="60">
        <v>11</v>
      </c>
      <c r="D50" s="61">
        <v>19</v>
      </c>
      <c r="E50" s="62">
        <v>-8</v>
      </c>
      <c r="F50" s="61">
        <v>29</v>
      </c>
      <c r="G50" s="61">
        <v>22</v>
      </c>
      <c r="H50" s="62">
        <v>7</v>
      </c>
      <c r="I50" s="61">
        <v>-18</v>
      </c>
      <c r="J50" s="61">
        <v>-3</v>
      </c>
      <c r="K50" s="62">
        <v>-15</v>
      </c>
      <c r="L50" s="63"/>
      <c r="M50" s="63"/>
      <c r="N50" s="63"/>
    </row>
    <row r="51" spans="2:14" ht="13.5" customHeight="1">
      <c r="B51" s="55" t="s">
        <v>11</v>
      </c>
      <c r="C51" s="60">
        <v>48</v>
      </c>
      <c r="D51" s="61">
        <v>33</v>
      </c>
      <c r="E51" s="62">
        <v>15</v>
      </c>
      <c r="F51" s="61">
        <v>24</v>
      </c>
      <c r="G51" s="61">
        <v>23</v>
      </c>
      <c r="H51" s="62">
        <v>1</v>
      </c>
      <c r="I51" s="61">
        <v>24</v>
      </c>
      <c r="J51" s="61">
        <v>10</v>
      </c>
      <c r="K51" s="62">
        <v>14</v>
      </c>
      <c r="L51" s="63"/>
      <c r="M51" s="63"/>
      <c r="N51" s="63"/>
    </row>
    <row r="52" spans="2:14" ht="13.5" customHeight="1">
      <c r="B52" s="55" t="s">
        <v>12</v>
      </c>
      <c r="C52" s="60">
        <v>87</v>
      </c>
      <c r="D52" s="61">
        <v>72</v>
      </c>
      <c r="E52" s="62">
        <v>15</v>
      </c>
      <c r="F52" s="61">
        <v>51</v>
      </c>
      <c r="G52" s="61">
        <v>46</v>
      </c>
      <c r="H52" s="62">
        <v>5</v>
      </c>
      <c r="I52" s="61">
        <v>36</v>
      </c>
      <c r="J52" s="61">
        <v>26</v>
      </c>
      <c r="K52" s="62">
        <v>10</v>
      </c>
      <c r="L52" s="63"/>
      <c r="M52" s="63"/>
      <c r="N52" s="63"/>
    </row>
    <row r="53" spans="2:14" ht="13.5" customHeight="1">
      <c r="B53" s="55" t="s">
        <v>13</v>
      </c>
      <c r="C53" s="60">
        <v>14</v>
      </c>
      <c r="D53" s="61">
        <v>3</v>
      </c>
      <c r="E53" s="62">
        <v>11</v>
      </c>
      <c r="F53" s="61">
        <v>-3</v>
      </c>
      <c r="G53" s="61">
        <v>-8</v>
      </c>
      <c r="H53" s="62">
        <v>5</v>
      </c>
      <c r="I53" s="61">
        <v>17</v>
      </c>
      <c r="J53" s="61">
        <v>11</v>
      </c>
      <c r="K53" s="62">
        <v>6</v>
      </c>
      <c r="L53" s="63"/>
      <c r="M53" s="63"/>
      <c r="N53" s="63"/>
    </row>
    <row r="54" spans="2:14" ht="13.5" customHeight="1">
      <c r="B54" s="55" t="s">
        <v>14</v>
      </c>
      <c r="C54" s="60">
        <v>0</v>
      </c>
      <c r="D54" s="61">
        <v>13</v>
      </c>
      <c r="E54" s="62">
        <v>-13</v>
      </c>
      <c r="F54" s="61">
        <v>-5</v>
      </c>
      <c r="G54" s="61">
        <v>0</v>
      </c>
      <c r="H54" s="62">
        <v>-5</v>
      </c>
      <c r="I54" s="61">
        <v>5</v>
      </c>
      <c r="J54" s="61">
        <v>13</v>
      </c>
      <c r="K54" s="62">
        <v>-8</v>
      </c>
      <c r="L54" s="63"/>
      <c r="M54" s="63"/>
      <c r="N54" s="63"/>
    </row>
    <row r="55" spans="2:14" ht="13.5" customHeight="1" thickBot="1">
      <c r="B55" s="64" t="s">
        <v>51</v>
      </c>
      <c r="C55" s="65">
        <v>-28</v>
      </c>
      <c r="D55" s="66">
        <v>13</v>
      </c>
      <c r="E55" s="67">
        <v>-41</v>
      </c>
      <c r="F55" s="66">
        <v>20</v>
      </c>
      <c r="G55" s="66">
        <v>33</v>
      </c>
      <c r="H55" s="67">
        <v>-13</v>
      </c>
      <c r="I55" s="66">
        <v>-48</v>
      </c>
      <c r="J55" s="66">
        <v>-20</v>
      </c>
      <c r="K55" s="67">
        <v>-28</v>
      </c>
      <c r="L55" s="63"/>
      <c r="M55" s="63"/>
      <c r="N55" s="63"/>
    </row>
    <row r="56" ht="12">
      <c r="B56" s="95" t="s">
        <v>52</v>
      </c>
    </row>
    <row r="57" spans="2:11" ht="21.7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ht="16.5" customHeight="1" thickBot="1">
      <c r="K58" s="94" t="s">
        <v>50</v>
      </c>
    </row>
    <row r="59" spans="1:13" ht="13.5" customHeight="1">
      <c r="A59" s="51"/>
      <c r="B59" s="106" t="s">
        <v>23</v>
      </c>
      <c r="C59" s="111" t="s">
        <v>31</v>
      </c>
      <c r="D59" s="112"/>
      <c r="E59" s="113"/>
      <c r="F59" s="112" t="s">
        <v>32</v>
      </c>
      <c r="G59" s="112"/>
      <c r="H59" s="113"/>
      <c r="I59" s="112" t="s">
        <v>33</v>
      </c>
      <c r="J59" s="112"/>
      <c r="K59" s="113"/>
      <c r="L59" s="51"/>
      <c r="M59" s="51"/>
    </row>
    <row r="60" spans="1:13" ht="13.5" customHeight="1" thickBot="1">
      <c r="A60" s="51"/>
      <c r="B60" s="107"/>
      <c r="C60" s="72" t="s">
        <v>19</v>
      </c>
      <c r="D60" s="73" t="s">
        <v>20</v>
      </c>
      <c r="E60" s="74" t="s">
        <v>21</v>
      </c>
      <c r="F60" s="73" t="s">
        <v>19</v>
      </c>
      <c r="G60" s="73" t="s">
        <v>20</v>
      </c>
      <c r="H60" s="74" t="s">
        <v>21</v>
      </c>
      <c r="I60" s="73" t="s">
        <v>19</v>
      </c>
      <c r="J60" s="73" t="s">
        <v>20</v>
      </c>
      <c r="K60" s="74" t="s">
        <v>21</v>
      </c>
      <c r="L60" s="51"/>
      <c r="M60" s="51"/>
    </row>
    <row r="61" spans="1:13" ht="13.5" customHeight="1">
      <c r="A61" s="51"/>
      <c r="B61" s="75" t="s">
        <v>24</v>
      </c>
      <c r="C61" s="76">
        <v>5029</v>
      </c>
      <c r="D61" s="77">
        <v>2791</v>
      </c>
      <c r="E61" s="78">
        <v>2238</v>
      </c>
      <c r="F61" s="77">
        <v>5017</v>
      </c>
      <c r="G61" s="77">
        <v>2737</v>
      </c>
      <c r="H61" s="78">
        <v>2280</v>
      </c>
      <c r="I61" s="77">
        <v>1268</v>
      </c>
      <c r="J61" s="77">
        <v>658</v>
      </c>
      <c r="K61" s="78">
        <v>610</v>
      </c>
      <c r="L61" s="51"/>
      <c r="M61" s="51"/>
    </row>
    <row r="62" spans="2:11" ht="13.5" customHeight="1">
      <c r="B62" s="55" t="s">
        <v>0</v>
      </c>
      <c r="C62" s="60">
        <v>313</v>
      </c>
      <c r="D62" s="61">
        <v>158</v>
      </c>
      <c r="E62" s="62">
        <v>155</v>
      </c>
      <c r="F62" s="61">
        <v>346</v>
      </c>
      <c r="G62" s="61">
        <v>180</v>
      </c>
      <c r="H62" s="62">
        <v>166</v>
      </c>
      <c r="I62" s="61">
        <v>86</v>
      </c>
      <c r="J62" s="61">
        <v>41</v>
      </c>
      <c r="K62" s="62">
        <v>45</v>
      </c>
    </row>
    <row r="63" spans="2:11" ht="13.5" customHeight="1">
      <c r="B63" s="55" t="s">
        <v>1</v>
      </c>
      <c r="C63" s="60">
        <v>202</v>
      </c>
      <c r="D63" s="61">
        <v>91</v>
      </c>
      <c r="E63" s="62">
        <v>111</v>
      </c>
      <c r="F63" s="61">
        <v>198</v>
      </c>
      <c r="G63" s="61">
        <v>91</v>
      </c>
      <c r="H63" s="62">
        <v>107</v>
      </c>
      <c r="I63" s="61">
        <v>48</v>
      </c>
      <c r="J63" s="61">
        <v>21</v>
      </c>
      <c r="K63" s="62">
        <v>27</v>
      </c>
    </row>
    <row r="64" spans="2:11" ht="13.5" customHeight="1">
      <c r="B64" s="55" t="s">
        <v>2</v>
      </c>
      <c r="C64" s="60">
        <v>90</v>
      </c>
      <c r="D64" s="61">
        <v>46</v>
      </c>
      <c r="E64" s="62">
        <v>44</v>
      </c>
      <c r="F64" s="61">
        <v>93</v>
      </c>
      <c r="G64" s="61">
        <v>55</v>
      </c>
      <c r="H64" s="62">
        <v>38</v>
      </c>
      <c r="I64" s="61">
        <v>35</v>
      </c>
      <c r="J64" s="61">
        <v>19</v>
      </c>
      <c r="K64" s="62">
        <v>16</v>
      </c>
    </row>
    <row r="65" spans="2:11" ht="13.5" customHeight="1">
      <c r="B65" s="55" t="s">
        <v>3</v>
      </c>
      <c r="C65" s="60">
        <v>390</v>
      </c>
      <c r="D65" s="61">
        <v>234</v>
      </c>
      <c r="E65" s="62">
        <v>156</v>
      </c>
      <c r="F65" s="61">
        <v>271</v>
      </c>
      <c r="G65" s="61">
        <v>158</v>
      </c>
      <c r="H65" s="62">
        <v>113</v>
      </c>
      <c r="I65" s="61">
        <v>66</v>
      </c>
      <c r="J65" s="61">
        <v>36</v>
      </c>
      <c r="K65" s="62">
        <v>30</v>
      </c>
    </row>
    <row r="66" spans="2:11" ht="13.5" customHeight="1">
      <c r="B66" s="55" t="s">
        <v>4</v>
      </c>
      <c r="C66" s="60">
        <v>865</v>
      </c>
      <c r="D66" s="61">
        <v>468</v>
      </c>
      <c r="E66" s="62">
        <v>397</v>
      </c>
      <c r="F66" s="61">
        <v>838</v>
      </c>
      <c r="G66" s="61">
        <v>440</v>
      </c>
      <c r="H66" s="62">
        <v>398</v>
      </c>
      <c r="I66" s="61">
        <v>197</v>
      </c>
      <c r="J66" s="61">
        <v>97</v>
      </c>
      <c r="K66" s="62">
        <v>100</v>
      </c>
    </row>
    <row r="67" spans="2:11" ht="13.5" customHeight="1">
      <c r="B67" s="55" t="s">
        <v>5</v>
      </c>
      <c r="C67" s="60">
        <v>804</v>
      </c>
      <c r="D67" s="61">
        <v>414</v>
      </c>
      <c r="E67" s="62">
        <v>390</v>
      </c>
      <c r="F67" s="61">
        <v>821</v>
      </c>
      <c r="G67" s="61">
        <v>447</v>
      </c>
      <c r="H67" s="62">
        <v>374</v>
      </c>
      <c r="I67" s="61">
        <v>237</v>
      </c>
      <c r="J67" s="61">
        <v>114</v>
      </c>
      <c r="K67" s="62">
        <v>123</v>
      </c>
    </row>
    <row r="68" spans="2:11" ht="13.5" customHeight="1">
      <c r="B68" s="55" t="s">
        <v>6</v>
      </c>
      <c r="C68" s="60">
        <v>693</v>
      </c>
      <c r="D68" s="61">
        <v>378</v>
      </c>
      <c r="E68" s="62">
        <v>315</v>
      </c>
      <c r="F68" s="61">
        <v>658</v>
      </c>
      <c r="G68" s="61">
        <v>347</v>
      </c>
      <c r="H68" s="62">
        <v>311</v>
      </c>
      <c r="I68" s="61">
        <v>162</v>
      </c>
      <c r="J68" s="61">
        <v>86</v>
      </c>
      <c r="K68" s="62">
        <v>76</v>
      </c>
    </row>
    <row r="69" spans="2:11" ht="13.5" customHeight="1">
      <c r="B69" s="55" t="s">
        <v>7</v>
      </c>
      <c r="C69" s="60">
        <v>458</v>
      </c>
      <c r="D69" s="61">
        <v>265</v>
      </c>
      <c r="E69" s="62">
        <v>193</v>
      </c>
      <c r="F69" s="61">
        <v>500</v>
      </c>
      <c r="G69" s="61">
        <v>274</v>
      </c>
      <c r="H69" s="62">
        <v>226</v>
      </c>
      <c r="I69" s="61">
        <v>107</v>
      </c>
      <c r="J69" s="61">
        <v>55</v>
      </c>
      <c r="K69" s="62">
        <v>52</v>
      </c>
    </row>
    <row r="70" spans="2:11" ht="13.5" customHeight="1">
      <c r="B70" s="55" t="s">
        <v>8</v>
      </c>
      <c r="C70" s="60">
        <v>331</v>
      </c>
      <c r="D70" s="61">
        <v>194</v>
      </c>
      <c r="E70" s="62">
        <v>137</v>
      </c>
      <c r="F70" s="61">
        <v>331</v>
      </c>
      <c r="G70" s="61">
        <v>200</v>
      </c>
      <c r="H70" s="62">
        <v>131</v>
      </c>
      <c r="I70" s="61">
        <v>86</v>
      </c>
      <c r="J70" s="61">
        <v>58</v>
      </c>
      <c r="K70" s="62">
        <v>28</v>
      </c>
    </row>
    <row r="71" spans="2:11" ht="13.5" customHeight="1">
      <c r="B71" s="55" t="s">
        <v>9</v>
      </c>
      <c r="C71" s="60">
        <v>249</v>
      </c>
      <c r="D71" s="61">
        <v>154</v>
      </c>
      <c r="E71" s="62">
        <v>95</v>
      </c>
      <c r="F71" s="61">
        <v>247</v>
      </c>
      <c r="G71" s="61">
        <v>155</v>
      </c>
      <c r="H71" s="62">
        <v>92</v>
      </c>
      <c r="I71" s="61">
        <v>61</v>
      </c>
      <c r="J71" s="61">
        <v>33</v>
      </c>
      <c r="K71" s="62">
        <v>28</v>
      </c>
    </row>
    <row r="72" spans="2:11" ht="13.5" customHeight="1">
      <c r="B72" s="55" t="s">
        <v>10</v>
      </c>
      <c r="C72" s="60">
        <v>194</v>
      </c>
      <c r="D72" s="61">
        <v>126</v>
      </c>
      <c r="E72" s="62">
        <v>68</v>
      </c>
      <c r="F72" s="61">
        <v>197</v>
      </c>
      <c r="G72" s="61">
        <v>123</v>
      </c>
      <c r="H72" s="62">
        <v>74</v>
      </c>
      <c r="I72" s="61">
        <v>45</v>
      </c>
      <c r="J72" s="61">
        <v>30</v>
      </c>
      <c r="K72" s="62">
        <v>15</v>
      </c>
    </row>
    <row r="73" spans="2:11" ht="13.5" customHeight="1">
      <c r="B73" s="55" t="s">
        <v>11</v>
      </c>
      <c r="C73" s="60">
        <v>135</v>
      </c>
      <c r="D73" s="61">
        <v>97</v>
      </c>
      <c r="E73" s="62">
        <v>38</v>
      </c>
      <c r="F73" s="61">
        <v>158</v>
      </c>
      <c r="G73" s="61">
        <v>99</v>
      </c>
      <c r="H73" s="62">
        <v>59</v>
      </c>
      <c r="I73" s="61">
        <v>38</v>
      </c>
      <c r="J73" s="61">
        <v>21</v>
      </c>
      <c r="K73" s="62">
        <v>17</v>
      </c>
    </row>
    <row r="74" spans="2:11" ht="13.5" customHeight="1">
      <c r="B74" s="55" t="s">
        <v>12</v>
      </c>
      <c r="C74" s="60">
        <v>112</v>
      </c>
      <c r="D74" s="61">
        <v>77</v>
      </c>
      <c r="E74" s="62">
        <v>35</v>
      </c>
      <c r="F74" s="61">
        <v>107</v>
      </c>
      <c r="G74" s="61">
        <v>70</v>
      </c>
      <c r="H74" s="62">
        <v>37</v>
      </c>
      <c r="I74" s="61">
        <v>30</v>
      </c>
      <c r="J74" s="61">
        <v>19</v>
      </c>
      <c r="K74" s="62">
        <v>11</v>
      </c>
    </row>
    <row r="75" spans="2:11" ht="13.5" customHeight="1">
      <c r="B75" s="55" t="s">
        <v>13</v>
      </c>
      <c r="C75" s="60">
        <v>54</v>
      </c>
      <c r="D75" s="61">
        <v>31</v>
      </c>
      <c r="E75" s="62">
        <v>23</v>
      </c>
      <c r="F75" s="61">
        <v>66</v>
      </c>
      <c r="G75" s="61">
        <v>37</v>
      </c>
      <c r="H75" s="62">
        <v>29</v>
      </c>
      <c r="I75" s="61">
        <v>20</v>
      </c>
      <c r="J75" s="61">
        <v>10</v>
      </c>
      <c r="K75" s="62">
        <v>10</v>
      </c>
    </row>
    <row r="76" spans="2:11" ht="13.5" customHeight="1">
      <c r="B76" s="55" t="s">
        <v>14</v>
      </c>
      <c r="C76" s="60">
        <v>28</v>
      </c>
      <c r="D76" s="61">
        <v>16</v>
      </c>
      <c r="E76" s="62">
        <v>12</v>
      </c>
      <c r="F76" s="61">
        <v>38</v>
      </c>
      <c r="G76" s="61">
        <v>21</v>
      </c>
      <c r="H76" s="62">
        <v>17</v>
      </c>
      <c r="I76" s="61">
        <v>19</v>
      </c>
      <c r="J76" s="61">
        <v>7</v>
      </c>
      <c r="K76" s="62">
        <v>12</v>
      </c>
    </row>
    <row r="77" spans="2:11" ht="13.5" customHeight="1" thickBot="1">
      <c r="B77" s="55" t="s">
        <v>51</v>
      </c>
      <c r="C77" s="60">
        <v>111</v>
      </c>
      <c r="D77" s="61">
        <v>42</v>
      </c>
      <c r="E77" s="62">
        <v>69</v>
      </c>
      <c r="F77" s="61">
        <v>148</v>
      </c>
      <c r="G77" s="61">
        <v>40</v>
      </c>
      <c r="H77" s="62">
        <v>108</v>
      </c>
      <c r="I77" s="61">
        <v>31</v>
      </c>
      <c r="J77" s="61">
        <v>11</v>
      </c>
      <c r="K77" s="62">
        <v>20</v>
      </c>
    </row>
    <row r="78" spans="2:11" ht="13.5" customHeight="1">
      <c r="B78" s="68" t="s">
        <v>25</v>
      </c>
      <c r="C78" s="69">
        <v>5308</v>
      </c>
      <c r="D78" s="70">
        <v>2890</v>
      </c>
      <c r="E78" s="71">
        <v>2418</v>
      </c>
      <c r="F78" s="70">
        <v>5083</v>
      </c>
      <c r="G78" s="70">
        <v>2699</v>
      </c>
      <c r="H78" s="71">
        <v>2384</v>
      </c>
      <c r="I78" s="70">
        <v>1566</v>
      </c>
      <c r="J78" s="70">
        <v>793</v>
      </c>
      <c r="K78" s="71">
        <v>773</v>
      </c>
    </row>
    <row r="79" spans="2:11" ht="13.5" customHeight="1">
      <c r="B79" s="55" t="s">
        <v>0</v>
      </c>
      <c r="C79" s="60">
        <v>339</v>
      </c>
      <c r="D79" s="61">
        <v>178</v>
      </c>
      <c r="E79" s="62">
        <v>161</v>
      </c>
      <c r="F79" s="61">
        <v>391</v>
      </c>
      <c r="G79" s="61">
        <v>186</v>
      </c>
      <c r="H79" s="62">
        <v>205</v>
      </c>
      <c r="I79" s="61">
        <v>107</v>
      </c>
      <c r="J79" s="61">
        <v>63</v>
      </c>
      <c r="K79" s="62">
        <v>44</v>
      </c>
    </row>
    <row r="80" spans="2:11" ht="13.5" customHeight="1">
      <c r="B80" s="55" t="s">
        <v>1</v>
      </c>
      <c r="C80" s="60">
        <v>232</v>
      </c>
      <c r="D80" s="61">
        <v>124</v>
      </c>
      <c r="E80" s="62">
        <v>108</v>
      </c>
      <c r="F80" s="61">
        <v>204</v>
      </c>
      <c r="G80" s="61">
        <v>97</v>
      </c>
      <c r="H80" s="62">
        <v>107</v>
      </c>
      <c r="I80" s="61">
        <v>71</v>
      </c>
      <c r="J80" s="61">
        <v>33</v>
      </c>
      <c r="K80" s="62">
        <v>38</v>
      </c>
    </row>
    <row r="81" spans="2:11" ht="13.5" customHeight="1">
      <c r="B81" s="55" t="s">
        <v>2</v>
      </c>
      <c r="C81" s="60">
        <v>109</v>
      </c>
      <c r="D81" s="61">
        <v>56</v>
      </c>
      <c r="E81" s="62">
        <v>53</v>
      </c>
      <c r="F81" s="61">
        <v>101</v>
      </c>
      <c r="G81" s="61">
        <v>50</v>
      </c>
      <c r="H81" s="62">
        <v>51</v>
      </c>
      <c r="I81" s="61">
        <v>30</v>
      </c>
      <c r="J81" s="61">
        <v>19</v>
      </c>
      <c r="K81" s="62">
        <v>11</v>
      </c>
    </row>
    <row r="82" spans="2:11" ht="13.5" customHeight="1">
      <c r="B82" s="55" t="s">
        <v>3</v>
      </c>
      <c r="C82" s="60">
        <v>297</v>
      </c>
      <c r="D82" s="61">
        <v>157</v>
      </c>
      <c r="E82" s="62">
        <v>140</v>
      </c>
      <c r="F82" s="61">
        <v>366</v>
      </c>
      <c r="G82" s="61">
        <v>201</v>
      </c>
      <c r="H82" s="62">
        <v>165</v>
      </c>
      <c r="I82" s="61">
        <v>110</v>
      </c>
      <c r="J82" s="61">
        <v>64</v>
      </c>
      <c r="K82" s="62">
        <v>46</v>
      </c>
    </row>
    <row r="83" spans="2:11" ht="13.5" customHeight="1">
      <c r="B83" s="55" t="s">
        <v>4</v>
      </c>
      <c r="C83" s="60">
        <v>1162</v>
      </c>
      <c r="D83" s="61">
        <v>593</v>
      </c>
      <c r="E83" s="62">
        <v>569</v>
      </c>
      <c r="F83" s="61">
        <v>923</v>
      </c>
      <c r="G83" s="61">
        <v>512</v>
      </c>
      <c r="H83" s="62">
        <v>411</v>
      </c>
      <c r="I83" s="61">
        <v>301</v>
      </c>
      <c r="J83" s="61">
        <v>128</v>
      </c>
      <c r="K83" s="62">
        <v>173</v>
      </c>
    </row>
    <row r="84" spans="2:11" ht="13.5" customHeight="1">
      <c r="B84" s="55" t="s">
        <v>5</v>
      </c>
      <c r="C84" s="60">
        <v>886</v>
      </c>
      <c r="D84" s="61">
        <v>482</v>
      </c>
      <c r="E84" s="62">
        <v>404</v>
      </c>
      <c r="F84" s="61">
        <v>774</v>
      </c>
      <c r="G84" s="61">
        <v>421</v>
      </c>
      <c r="H84" s="62">
        <v>353</v>
      </c>
      <c r="I84" s="61">
        <v>257</v>
      </c>
      <c r="J84" s="61">
        <v>131</v>
      </c>
      <c r="K84" s="62">
        <v>126</v>
      </c>
    </row>
    <row r="85" spans="2:11" ht="13.5" customHeight="1">
      <c r="B85" s="55" t="s">
        <v>6</v>
      </c>
      <c r="C85" s="60">
        <v>615</v>
      </c>
      <c r="D85" s="61">
        <v>320</v>
      </c>
      <c r="E85" s="62">
        <v>295</v>
      </c>
      <c r="F85" s="61">
        <v>603</v>
      </c>
      <c r="G85" s="61">
        <v>310</v>
      </c>
      <c r="H85" s="62">
        <v>293</v>
      </c>
      <c r="I85" s="61">
        <v>199</v>
      </c>
      <c r="J85" s="61">
        <v>96</v>
      </c>
      <c r="K85" s="62">
        <v>103</v>
      </c>
    </row>
    <row r="86" spans="2:11" ht="13.5" customHeight="1">
      <c r="B86" s="55" t="s">
        <v>7</v>
      </c>
      <c r="C86" s="60">
        <v>469</v>
      </c>
      <c r="D86" s="61">
        <v>245</v>
      </c>
      <c r="E86" s="62">
        <v>224</v>
      </c>
      <c r="F86" s="61">
        <v>484</v>
      </c>
      <c r="G86" s="61">
        <v>239</v>
      </c>
      <c r="H86" s="62">
        <v>245</v>
      </c>
      <c r="I86" s="61">
        <v>129</v>
      </c>
      <c r="J86" s="61">
        <v>66</v>
      </c>
      <c r="K86" s="62">
        <v>63</v>
      </c>
    </row>
    <row r="87" spans="2:11" ht="13.5" customHeight="1">
      <c r="B87" s="55" t="s">
        <v>8</v>
      </c>
      <c r="C87" s="60">
        <v>322</v>
      </c>
      <c r="D87" s="61">
        <v>197</v>
      </c>
      <c r="E87" s="62">
        <v>125</v>
      </c>
      <c r="F87" s="61">
        <v>357</v>
      </c>
      <c r="G87" s="61">
        <v>211</v>
      </c>
      <c r="H87" s="62">
        <v>146</v>
      </c>
      <c r="I87" s="61">
        <v>85</v>
      </c>
      <c r="J87" s="61">
        <v>48</v>
      </c>
      <c r="K87" s="62">
        <v>37</v>
      </c>
    </row>
    <row r="88" spans="2:11" ht="13.5" customHeight="1">
      <c r="B88" s="55" t="s">
        <v>9</v>
      </c>
      <c r="C88" s="60">
        <v>297</v>
      </c>
      <c r="D88" s="61">
        <v>188</v>
      </c>
      <c r="E88" s="62">
        <v>109</v>
      </c>
      <c r="F88" s="61">
        <v>243</v>
      </c>
      <c r="G88" s="61">
        <v>147</v>
      </c>
      <c r="H88" s="62">
        <v>96</v>
      </c>
      <c r="I88" s="61">
        <v>55</v>
      </c>
      <c r="J88" s="61">
        <v>33</v>
      </c>
      <c r="K88" s="62">
        <v>22</v>
      </c>
    </row>
    <row r="89" spans="2:11" ht="13.5" customHeight="1">
      <c r="B89" s="55" t="s">
        <v>10</v>
      </c>
      <c r="C89" s="60">
        <v>191</v>
      </c>
      <c r="D89" s="61">
        <v>140</v>
      </c>
      <c r="E89" s="62">
        <v>51</v>
      </c>
      <c r="F89" s="61">
        <v>178</v>
      </c>
      <c r="G89" s="61">
        <v>102</v>
      </c>
      <c r="H89" s="62">
        <v>76</v>
      </c>
      <c r="I89" s="61">
        <v>46</v>
      </c>
      <c r="J89" s="61">
        <v>23</v>
      </c>
      <c r="K89" s="62">
        <v>23</v>
      </c>
    </row>
    <row r="90" spans="2:11" ht="13.5" customHeight="1">
      <c r="B90" s="55" t="s">
        <v>11</v>
      </c>
      <c r="C90" s="60">
        <v>133</v>
      </c>
      <c r="D90" s="61">
        <v>88</v>
      </c>
      <c r="E90" s="62">
        <v>45</v>
      </c>
      <c r="F90" s="61">
        <v>136</v>
      </c>
      <c r="G90" s="61">
        <v>87</v>
      </c>
      <c r="H90" s="62">
        <v>49</v>
      </c>
      <c r="I90" s="61">
        <v>38</v>
      </c>
      <c r="J90" s="61">
        <v>23</v>
      </c>
      <c r="K90" s="62">
        <v>15</v>
      </c>
    </row>
    <row r="91" spans="2:11" ht="13.5" customHeight="1">
      <c r="B91" s="55" t="s">
        <v>12</v>
      </c>
      <c r="C91" s="60">
        <v>84</v>
      </c>
      <c r="D91" s="61">
        <v>53</v>
      </c>
      <c r="E91" s="62">
        <v>31</v>
      </c>
      <c r="F91" s="61">
        <v>89</v>
      </c>
      <c r="G91" s="61">
        <v>55</v>
      </c>
      <c r="H91" s="62">
        <v>34</v>
      </c>
      <c r="I91" s="61">
        <v>29</v>
      </c>
      <c r="J91" s="61">
        <v>15</v>
      </c>
      <c r="K91" s="62">
        <v>14</v>
      </c>
    </row>
    <row r="92" spans="2:11" ht="13.5" customHeight="1">
      <c r="B92" s="55" t="s">
        <v>13</v>
      </c>
      <c r="C92" s="60">
        <v>49</v>
      </c>
      <c r="D92" s="61">
        <v>34</v>
      </c>
      <c r="E92" s="62">
        <v>15</v>
      </c>
      <c r="F92" s="61">
        <v>70</v>
      </c>
      <c r="G92" s="61">
        <v>38</v>
      </c>
      <c r="H92" s="62">
        <v>32</v>
      </c>
      <c r="I92" s="61">
        <v>33</v>
      </c>
      <c r="J92" s="61">
        <v>21</v>
      </c>
      <c r="K92" s="62">
        <v>12</v>
      </c>
    </row>
    <row r="93" spans="2:11" ht="13.5" customHeight="1">
      <c r="B93" s="55" t="s">
        <v>14</v>
      </c>
      <c r="C93" s="60">
        <v>31</v>
      </c>
      <c r="D93" s="61">
        <v>14</v>
      </c>
      <c r="E93" s="62">
        <v>17</v>
      </c>
      <c r="F93" s="61">
        <v>31</v>
      </c>
      <c r="G93" s="61">
        <v>13</v>
      </c>
      <c r="H93" s="62">
        <v>18</v>
      </c>
      <c r="I93" s="61">
        <v>20</v>
      </c>
      <c r="J93" s="61">
        <v>11</v>
      </c>
      <c r="K93" s="62">
        <v>9</v>
      </c>
    </row>
    <row r="94" spans="2:11" ht="13.5" customHeight="1" thickBot="1">
      <c r="B94" s="55" t="s">
        <v>51</v>
      </c>
      <c r="C94" s="60">
        <v>92</v>
      </c>
      <c r="D94" s="61">
        <v>21</v>
      </c>
      <c r="E94" s="62">
        <v>71</v>
      </c>
      <c r="F94" s="61">
        <v>133</v>
      </c>
      <c r="G94" s="61">
        <v>30</v>
      </c>
      <c r="H94" s="62">
        <v>103</v>
      </c>
      <c r="I94" s="61">
        <v>56</v>
      </c>
      <c r="J94" s="61">
        <v>19</v>
      </c>
      <c r="K94" s="62">
        <v>37</v>
      </c>
    </row>
    <row r="95" spans="2:11" ht="13.5" customHeight="1">
      <c r="B95" s="68" t="s">
        <v>56</v>
      </c>
      <c r="C95" s="69">
        <v>-279</v>
      </c>
      <c r="D95" s="70">
        <v>-99</v>
      </c>
      <c r="E95" s="71">
        <v>-180</v>
      </c>
      <c r="F95" s="70">
        <v>-66</v>
      </c>
      <c r="G95" s="70">
        <v>38</v>
      </c>
      <c r="H95" s="71">
        <v>-104</v>
      </c>
      <c r="I95" s="70">
        <v>-298</v>
      </c>
      <c r="J95" s="70">
        <v>-135</v>
      </c>
      <c r="K95" s="71">
        <v>-163</v>
      </c>
    </row>
    <row r="96" spans="2:11" ht="13.5" customHeight="1">
      <c r="B96" s="55" t="s">
        <v>0</v>
      </c>
      <c r="C96" s="60">
        <v>-26</v>
      </c>
      <c r="D96" s="61">
        <v>-20</v>
      </c>
      <c r="E96" s="62">
        <v>-6</v>
      </c>
      <c r="F96" s="61">
        <v>-45</v>
      </c>
      <c r="G96" s="61">
        <v>-6</v>
      </c>
      <c r="H96" s="62">
        <v>-39</v>
      </c>
      <c r="I96" s="61">
        <v>-21</v>
      </c>
      <c r="J96" s="61">
        <v>-22</v>
      </c>
      <c r="K96" s="62">
        <v>1</v>
      </c>
    </row>
    <row r="97" spans="2:11" ht="13.5" customHeight="1">
      <c r="B97" s="55" t="s">
        <v>1</v>
      </c>
      <c r="C97" s="60">
        <v>-30</v>
      </c>
      <c r="D97" s="61">
        <v>-33</v>
      </c>
      <c r="E97" s="62">
        <v>3</v>
      </c>
      <c r="F97" s="61">
        <v>-6</v>
      </c>
      <c r="G97" s="61">
        <v>-6</v>
      </c>
      <c r="H97" s="62">
        <v>0</v>
      </c>
      <c r="I97" s="61">
        <v>-23</v>
      </c>
      <c r="J97" s="61">
        <v>-12</v>
      </c>
      <c r="K97" s="62">
        <v>-11</v>
      </c>
    </row>
    <row r="98" spans="2:11" ht="13.5" customHeight="1">
      <c r="B98" s="55" t="s">
        <v>2</v>
      </c>
      <c r="C98" s="60">
        <v>-19</v>
      </c>
      <c r="D98" s="61">
        <v>-10</v>
      </c>
      <c r="E98" s="62">
        <v>-9</v>
      </c>
      <c r="F98" s="61">
        <v>-8</v>
      </c>
      <c r="G98" s="61">
        <v>5</v>
      </c>
      <c r="H98" s="62">
        <v>-13</v>
      </c>
      <c r="I98" s="61">
        <v>5</v>
      </c>
      <c r="J98" s="61">
        <v>0</v>
      </c>
      <c r="K98" s="62">
        <v>5</v>
      </c>
    </row>
    <row r="99" spans="2:11" ht="13.5" customHeight="1">
      <c r="B99" s="55" t="s">
        <v>3</v>
      </c>
      <c r="C99" s="60">
        <v>93</v>
      </c>
      <c r="D99" s="61">
        <v>77</v>
      </c>
      <c r="E99" s="62">
        <v>16</v>
      </c>
      <c r="F99" s="61">
        <v>-95</v>
      </c>
      <c r="G99" s="61">
        <v>-43</v>
      </c>
      <c r="H99" s="62">
        <v>-52</v>
      </c>
      <c r="I99" s="61">
        <v>-44</v>
      </c>
      <c r="J99" s="61">
        <v>-28</v>
      </c>
      <c r="K99" s="62">
        <v>-16</v>
      </c>
    </row>
    <row r="100" spans="2:11" ht="13.5" customHeight="1">
      <c r="B100" s="55" t="s">
        <v>4</v>
      </c>
      <c r="C100" s="60">
        <v>-297</v>
      </c>
      <c r="D100" s="61">
        <v>-125</v>
      </c>
      <c r="E100" s="62">
        <v>-172</v>
      </c>
      <c r="F100" s="61">
        <v>-85</v>
      </c>
      <c r="G100" s="61">
        <v>-72</v>
      </c>
      <c r="H100" s="62">
        <v>-13</v>
      </c>
      <c r="I100" s="61">
        <v>-104</v>
      </c>
      <c r="J100" s="61">
        <v>-31</v>
      </c>
      <c r="K100" s="62">
        <v>-73</v>
      </c>
    </row>
    <row r="101" spans="2:11" ht="13.5" customHeight="1">
      <c r="B101" s="55" t="s">
        <v>5</v>
      </c>
      <c r="C101" s="60">
        <v>-82</v>
      </c>
      <c r="D101" s="61">
        <v>-68</v>
      </c>
      <c r="E101" s="62">
        <v>-14</v>
      </c>
      <c r="F101" s="61">
        <v>47</v>
      </c>
      <c r="G101" s="61">
        <v>26</v>
      </c>
      <c r="H101" s="62">
        <v>21</v>
      </c>
      <c r="I101" s="61">
        <v>-20</v>
      </c>
      <c r="J101" s="61">
        <v>-17</v>
      </c>
      <c r="K101" s="62">
        <v>-3</v>
      </c>
    </row>
    <row r="102" spans="2:11" ht="13.5" customHeight="1">
      <c r="B102" s="55" t="s">
        <v>6</v>
      </c>
      <c r="C102" s="60">
        <v>78</v>
      </c>
      <c r="D102" s="61">
        <v>58</v>
      </c>
      <c r="E102" s="62">
        <v>20</v>
      </c>
      <c r="F102" s="61">
        <v>55</v>
      </c>
      <c r="G102" s="61">
        <v>37</v>
      </c>
      <c r="H102" s="62">
        <v>18</v>
      </c>
      <c r="I102" s="61">
        <v>-37</v>
      </c>
      <c r="J102" s="61">
        <v>-10</v>
      </c>
      <c r="K102" s="62">
        <v>-27</v>
      </c>
    </row>
    <row r="103" spans="2:11" ht="13.5" customHeight="1">
      <c r="B103" s="55" t="s">
        <v>7</v>
      </c>
      <c r="C103" s="60">
        <v>-11</v>
      </c>
      <c r="D103" s="61">
        <v>20</v>
      </c>
      <c r="E103" s="62">
        <v>-31</v>
      </c>
      <c r="F103" s="61">
        <v>16</v>
      </c>
      <c r="G103" s="61">
        <v>35</v>
      </c>
      <c r="H103" s="62">
        <v>-19</v>
      </c>
      <c r="I103" s="61">
        <v>-22</v>
      </c>
      <c r="J103" s="61">
        <v>-11</v>
      </c>
      <c r="K103" s="62">
        <v>-11</v>
      </c>
    </row>
    <row r="104" spans="2:11" ht="13.5" customHeight="1">
      <c r="B104" s="55" t="s">
        <v>8</v>
      </c>
      <c r="C104" s="60">
        <v>9</v>
      </c>
      <c r="D104" s="61">
        <v>-3</v>
      </c>
      <c r="E104" s="62">
        <v>12</v>
      </c>
      <c r="F104" s="61">
        <v>-26</v>
      </c>
      <c r="G104" s="61">
        <v>-11</v>
      </c>
      <c r="H104" s="62">
        <v>-15</v>
      </c>
      <c r="I104" s="61">
        <v>1</v>
      </c>
      <c r="J104" s="61">
        <v>10</v>
      </c>
      <c r="K104" s="62">
        <v>-9</v>
      </c>
    </row>
    <row r="105" spans="2:11" ht="13.5" customHeight="1">
      <c r="B105" s="55" t="s">
        <v>9</v>
      </c>
      <c r="C105" s="60">
        <v>-48</v>
      </c>
      <c r="D105" s="61">
        <v>-34</v>
      </c>
      <c r="E105" s="62">
        <v>-14</v>
      </c>
      <c r="F105" s="61">
        <v>4</v>
      </c>
      <c r="G105" s="61">
        <v>8</v>
      </c>
      <c r="H105" s="62">
        <v>-4</v>
      </c>
      <c r="I105" s="61">
        <v>6</v>
      </c>
      <c r="J105" s="61">
        <v>0</v>
      </c>
      <c r="K105" s="62">
        <v>6</v>
      </c>
    </row>
    <row r="106" spans="2:11" ht="13.5" customHeight="1">
      <c r="B106" s="55" t="s">
        <v>10</v>
      </c>
      <c r="C106" s="60">
        <v>3</v>
      </c>
      <c r="D106" s="61">
        <v>-14</v>
      </c>
      <c r="E106" s="62">
        <v>17</v>
      </c>
      <c r="F106" s="61">
        <v>19</v>
      </c>
      <c r="G106" s="61">
        <v>21</v>
      </c>
      <c r="H106" s="62">
        <v>-2</v>
      </c>
      <c r="I106" s="61">
        <v>-1</v>
      </c>
      <c r="J106" s="61">
        <v>7</v>
      </c>
      <c r="K106" s="62">
        <v>-8</v>
      </c>
    </row>
    <row r="107" spans="2:11" ht="13.5" customHeight="1">
      <c r="B107" s="55" t="s">
        <v>11</v>
      </c>
      <c r="C107" s="60">
        <v>2</v>
      </c>
      <c r="D107" s="61">
        <v>9</v>
      </c>
      <c r="E107" s="62">
        <v>-7</v>
      </c>
      <c r="F107" s="61">
        <v>22</v>
      </c>
      <c r="G107" s="61">
        <v>12</v>
      </c>
      <c r="H107" s="62">
        <v>10</v>
      </c>
      <c r="I107" s="61">
        <v>0</v>
      </c>
      <c r="J107" s="61">
        <v>-2</v>
      </c>
      <c r="K107" s="62">
        <v>2</v>
      </c>
    </row>
    <row r="108" spans="2:11" ht="13.5" customHeight="1">
      <c r="B108" s="55" t="s">
        <v>12</v>
      </c>
      <c r="C108" s="60">
        <v>28</v>
      </c>
      <c r="D108" s="61">
        <v>24</v>
      </c>
      <c r="E108" s="62">
        <v>4</v>
      </c>
      <c r="F108" s="61">
        <v>18</v>
      </c>
      <c r="G108" s="61">
        <v>15</v>
      </c>
      <c r="H108" s="62">
        <v>3</v>
      </c>
      <c r="I108" s="61">
        <v>1</v>
      </c>
      <c r="J108" s="61">
        <v>4</v>
      </c>
      <c r="K108" s="62">
        <v>-3</v>
      </c>
    </row>
    <row r="109" spans="2:11" ht="13.5" customHeight="1">
      <c r="B109" s="55" t="s">
        <v>13</v>
      </c>
      <c r="C109" s="60">
        <v>5</v>
      </c>
      <c r="D109" s="61">
        <v>-3</v>
      </c>
      <c r="E109" s="62">
        <v>8</v>
      </c>
      <c r="F109" s="61">
        <v>-4</v>
      </c>
      <c r="G109" s="61">
        <v>-1</v>
      </c>
      <c r="H109" s="62">
        <v>-3</v>
      </c>
      <c r="I109" s="61">
        <v>-13</v>
      </c>
      <c r="J109" s="61">
        <v>-11</v>
      </c>
      <c r="K109" s="62">
        <v>-2</v>
      </c>
    </row>
    <row r="110" spans="2:11" ht="13.5" customHeight="1">
      <c r="B110" s="55" t="s">
        <v>14</v>
      </c>
      <c r="C110" s="60">
        <v>-3</v>
      </c>
      <c r="D110" s="61">
        <v>2</v>
      </c>
      <c r="E110" s="62">
        <v>-5</v>
      </c>
      <c r="F110" s="61">
        <v>7</v>
      </c>
      <c r="G110" s="61">
        <v>8</v>
      </c>
      <c r="H110" s="62">
        <v>-1</v>
      </c>
      <c r="I110" s="61">
        <v>-1</v>
      </c>
      <c r="J110" s="61">
        <v>-4</v>
      </c>
      <c r="K110" s="62">
        <v>3</v>
      </c>
    </row>
    <row r="111" spans="2:11" ht="13.5" customHeight="1" thickBot="1">
      <c r="B111" s="64" t="s">
        <v>51</v>
      </c>
      <c r="C111" s="65">
        <v>19</v>
      </c>
      <c r="D111" s="66">
        <v>21</v>
      </c>
      <c r="E111" s="67">
        <v>-2</v>
      </c>
      <c r="F111" s="66">
        <v>15</v>
      </c>
      <c r="G111" s="66">
        <v>10</v>
      </c>
      <c r="H111" s="67">
        <v>5</v>
      </c>
      <c r="I111" s="66">
        <v>-25</v>
      </c>
      <c r="J111" s="66">
        <v>-8</v>
      </c>
      <c r="K111" s="67">
        <v>-17</v>
      </c>
    </row>
    <row r="112" ht="12">
      <c r="B112" s="95" t="s">
        <v>52</v>
      </c>
    </row>
    <row r="114" spans="3:11" ht="12"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3:11" ht="12.75" thickBot="1">
      <c r="C115" s="79"/>
      <c r="D115" s="79"/>
      <c r="E115" s="79"/>
      <c r="F115" s="79"/>
      <c r="G115" s="79"/>
      <c r="H115" s="79"/>
      <c r="I115" s="79"/>
      <c r="J115" s="79"/>
      <c r="K115" s="50" t="s">
        <v>50</v>
      </c>
    </row>
    <row r="116" spans="1:13" ht="13.5" customHeight="1">
      <c r="A116" s="51"/>
      <c r="B116" s="106" t="s">
        <v>23</v>
      </c>
      <c r="C116" s="108" t="s">
        <v>34</v>
      </c>
      <c r="D116" s="109"/>
      <c r="E116" s="110"/>
      <c r="F116" s="109" t="s">
        <v>35</v>
      </c>
      <c r="G116" s="109"/>
      <c r="H116" s="110"/>
      <c r="I116" s="109" t="s">
        <v>36</v>
      </c>
      <c r="J116" s="109"/>
      <c r="K116" s="110"/>
      <c r="L116" s="51"/>
      <c r="M116" s="51"/>
    </row>
    <row r="117" spans="1:13" ht="13.5" customHeight="1" thickBot="1">
      <c r="A117" s="51"/>
      <c r="B117" s="107"/>
      <c r="C117" s="80" t="s">
        <v>19</v>
      </c>
      <c r="D117" s="81" t="s">
        <v>20</v>
      </c>
      <c r="E117" s="82" t="s">
        <v>21</v>
      </c>
      <c r="F117" s="81" t="s">
        <v>19</v>
      </c>
      <c r="G117" s="81" t="s">
        <v>20</v>
      </c>
      <c r="H117" s="82" t="s">
        <v>21</v>
      </c>
      <c r="I117" s="81" t="s">
        <v>19</v>
      </c>
      <c r="J117" s="81" t="s">
        <v>20</v>
      </c>
      <c r="K117" s="82" t="s">
        <v>21</v>
      </c>
      <c r="L117" s="51"/>
      <c r="M117" s="51"/>
    </row>
    <row r="118" spans="1:13" ht="13.5" customHeight="1">
      <c r="A118" s="51"/>
      <c r="B118" s="75" t="s">
        <v>24</v>
      </c>
      <c r="C118" s="83">
        <v>1224</v>
      </c>
      <c r="D118" s="84">
        <v>692</v>
      </c>
      <c r="E118" s="85">
        <v>532</v>
      </c>
      <c r="F118" s="84">
        <v>369</v>
      </c>
      <c r="G118" s="84">
        <v>194</v>
      </c>
      <c r="H118" s="85">
        <v>175</v>
      </c>
      <c r="I118" s="84">
        <v>64</v>
      </c>
      <c r="J118" s="84">
        <v>35</v>
      </c>
      <c r="K118" s="85">
        <v>29</v>
      </c>
      <c r="L118" s="51"/>
      <c r="M118" s="51"/>
    </row>
    <row r="119" spans="2:11" ht="13.5" customHeight="1">
      <c r="B119" s="55" t="s">
        <v>0</v>
      </c>
      <c r="C119" s="86">
        <v>96</v>
      </c>
      <c r="D119" s="87">
        <v>50</v>
      </c>
      <c r="E119" s="88">
        <v>46</v>
      </c>
      <c r="F119" s="87">
        <v>38</v>
      </c>
      <c r="G119" s="87">
        <v>29</v>
      </c>
      <c r="H119" s="88">
        <v>9</v>
      </c>
      <c r="I119" s="87">
        <v>9</v>
      </c>
      <c r="J119" s="87">
        <v>7</v>
      </c>
      <c r="K119" s="88">
        <v>2</v>
      </c>
    </row>
    <row r="120" spans="2:11" ht="13.5" customHeight="1">
      <c r="B120" s="55" t="s">
        <v>1</v>
      </c>
      <c r="C120" s="86">
        <v>46</v>
      </c>
      <c r="D120" s="87">
        <v>22</v>
      </c>
      <c r="E120" s="88">
        <v>24</v>
      </c>
      <c r="F120" s="87">
        <v>13</v>
      </c>
      <c r="G120" s="87">
        <v>7</v>
      </c>
      <c r="H120" s="88">
        <v>6</v>
      </c>
      <c r="I120" s="87">
        <v>3</v>
      </c>
      <c r="J120" s="87">
        <v>2</v>
      </c>
      <c r="K120" s="88">
        <v>1</v>
      </c>
    </row>
    <row r="121" spans="2:11" ht="13.5" customHeight="1">
      <c r="B121" s="55" t="s">
        <v>2</v>
      </c>
      <c r="C121" s="86">
        <v>17</v>
      </c>
      <c r="D121" s="87">
        <v>10</v>
      </c>
      <c r="E121" s="88">
        <v>7</v>
      </c>
      <c r="F121" s="87">
        <v>7</v>
      </c>
      <c r="G121" s="87">
        <v>6</v>
      </c>
      <c r="H121" s="88">
        <v>1</v>
      </c>
      <c r="I121" s="87">
        <v>1</v>
      </c>
      <c r="J121" s="87">
        <v>1</v>
      </c>
      <c r="K121" s="88">
        <v>0</v>
      </c>
    </row>
    <row r="122" spans="2:11" ht="13.5" customHeight="1">
      <c r="B122" s="55" t="s">
        <v>3</v>
      </c>
      <c r="C122" s="86">
        <v>46</v>
      </c>
      <c r="D122" s="87">
        <v>26</v>
      </c>
      <c r="E122" s="88">
        <v>20</v>
      </c>
      <c r="F122" s="87">
        <v>25</v>
      </c>
      <c r="G122" s="87">
        <v>14</v>
      </c>
      <c r="H122" s="88">
        <v>11</v>
      </c>
      <c r="I122" s="87">
        <v>0</v>
      </c>
      <c r="J122" s="87">
        <v>0</v>
      </c>
      <c r="K122" s="88">
        <v>0</v>
      </c>
    </row>
    <row r="123" spans="2:11" ht="13.5" customHeight="1">
      <c r="B123" s="55" t="s">
        <v>4</v>
      </c>
      <c r="C123" s="86">
        <v>224</v>
      </c>
      <c r="D123" s="87">
        <v>138</v>
      </c>
      <c r="E123" s="88">
        <v>86</v>
      </c>
      <c r="F123" s="87">
        <v>41</v>
      </c>
      <c r="G123" s="87">
        <v>15</v>
      </c>
      <c r="H123" s="88">
        <v>26</v>
      </c>
      <c r="I123" s="87">
        <v>7</v>
      </c>
      <c r="J123" s="87">
        <v>2</v>
      </c>
      <c r="K123" s="88">
        <v>5</v>
      </c>
    </row>
    <row r="124" spans="2:11" ht="13.5" customHeight="1">
      <c r="B124" s="55" t="s">
        <v>5</v>
      </c>
      <c r="C124" s="86">
        <v>194</v>
      </c>
      <c r="D124" s="87">
        <v>108</v>
      </c>
      <c r="E124" s="88">
        <v>86</v>
      </c>
      <c r="F124" s="87">
        <v>60</v>
      </c>
      <c r="G124" s="87">
        <v>28</v>
      </c>
      <c r="H124" s="88">
        <v>32</v>
      </c>
      <c r="I124" s="87">
        <v>11</v>
      </c>
      <c r="J124" s="87">
        <v>5</v>
      </c>
      <c r="K124" s="88">
        <v>6</v>
      </c>
    </row>
    <row r="125" spans="2:11" ht="13.5" customHeight="1">
      <c r="B125" s="55" t="s">
        <v>6</v>
      </c>
      <c r="C125" s="86">
        <v>163</v>
      </c>
      <c r="D125" s="87">
        <v>81</v>
      </c>
      <c r="E125" s="88">
        <v>82</v>
      </c>
      <c r="F125" s="87">
        <v>50</v>
      </c>
      <c r="G125" s="87">
        <v>23</v>
      </c>
      <c r="H125" s="88">
        <v>27</v>
      </c>
      <c r="I125" s="87">
        <v>8</v>
      </c>
      <c r="J125" s="87">
        <v>2</v>
      </c>
      <c r="K125" s="88">
        <v>6</v>
      </c>
    </row>
    <row r="126" spans="2:11" ht="13.5" customHeight="1">
      <c r="B126" s="55" t="s">
        <v>7</v>
      </c>
      <c r="C126" s="86">
        <v>125</v>
      </c>
      <c r="D126" s="87">
        <v>69</v>
      </c>
      <c r="E126" s="88">
        <v>56</v>
      </c>
      <c r="F126" s="87">
        <v>38</v>
      </c>
      <c r="G126" s="87">
        <v>20</v>
      </c>
      <c r="H126" s="88">
        <v>18</v>
      </c>
      <c r="I126" s="87">
        <v>4</v>
      </c>
      <c r="J126" s="87">
        <v>4</v>
      </c>
      <c r="K126" s="88">
        <v>0</v>
      </c>
    </row>
    <row r="127" spans="2:11" ht="13.5" customHeight="1">
      <c r="B127" s="55" t="s">
        <v>8</v>
      </c>
      <c r="C127" s="86">
        <v>79</v>
      </c>
      <c r="D127" s="87">
        <v>46</v>
      </c>
      <c r="E127" s="88">
        <v>33</v>
      </c>
      <c r="F127" s="87">
        <v>28</v>
      </c>
      <c r="G127" s="87">
        <v>14</v>
      </c>
      <c r="H127" s="88">
        <v>14</v>
      </c>
      <c r="I127" s="87">
        <v>6</v>
      </c>
      <c r="J127" s="87">
        <v>4</v>
      </c>
      <c r="K127" s="88">
        <v>2</v>
      </c>
    </row>
    <row r="128" spans="2:11" ht="13.5" customHeight="1">
      <c r="B128" s="55" t="s">
        <v>9</v>
      </c>
      <c r="C128" s="86">
        <v>60</v>
      </c>
      <c r="D128" s="87">
        <v>39</v>
      </c>
      <c r="E128" s="88">
        <v>21</v>
      </c>
      <c r="F128" s="87">
        <v>14</v>
      </c>
      <c r="G128" s="87">
        <v>8</v>
      </c>
      <c r="H128" s="88">
        <v>6</v>
      </c>
      <c r="I128" s="87">
        <v>7</v>
      </c>
      <c r="J128" s="87">
        <v>2</v>
      </c>
      <c r="K128" s="88">
        <v>5</v>
      </c>
    </row>
    <row r="129" spans="2:11" ht="13.5" customHeight="1">
      <c r="B129" s="55" t="s">
        <v>10</v>
      </c>
      <c r="C129" s="86">
        <v>41</v>
      </c>
      <c r="D129" s="87">
        <v>30</v>
      </c>
      <c r="E129" s="88">
        <v>11</v>
      </c>
      <c r="F129" s="87">
        <v>13</v>
      </c>
      <c r="G129" s="87">
        <v>9</v>
      </c>
      <c r="H129" s="88">
        <v>4</v>
      </c>
      <c r="I129" s="87">
        <v>1</v>
      </c>
      <c r="J129" s="87">
        <v>1</v>
      </c>
      <c r="K129" s="88">
        <v>0</v>
      </c>
    </row>
    <row r="130" spans="2:11" ht="13.5" customHeight="1">
      <c r="B130" s="55" t="s">
        <v>11</v>
      </c>
      <c r="C130" s="86">
        <v>34</v>
      </c>
      <c r="D130" s="87">
        <v>22</v>
      </c>
      <c r="E130" s="88">
        <v>12</v>
      </c>
      <c r="F130" s="87">
        <v>11</v>
      </c>
      <c r="G130" s="87">
        <v>4</v>
      </c>
      <c r="H130" s="88">
        <v>7</v>
      </c>
      <c r="I130" s="87">
        <v>4</v>
      </c>
      <c r="J130" s="87">
        <v>3</v>
      </c>
      <c r="K130" s="88">
        <v>1</v>
      </c>
    </row>
    <row r="131" spans="2:11" ht="13.5" customHeight="1">
      <c r="B131" s="55" t="s">
        <v>12</v>
      </c>
      <c r="C131" s="86">
        <v>22</v>
      </c>
      <c r="D131" s="87">
        <v>16</v>
      </c>
      <c r="E131" s="88">
        <v>6</v>
      </c>
      <c r="F131" s="87">
        <v>11</v>
      </c>
      <c r="G131" s="87">
        <v>6</v>
      </c>
      <c r="H131" s="88">
        <v>5</v>
      </c>
      <c r="I131" s="87">
        <v>0</v>
      </c>
      <c r="J131" s="87">
        <v>0</v>
      </c>
      <c r="K131" s="88">
        <v>0</v>
      </c>
    </row>
    <row r="132" spans="2:11" ht="13.5" customHeight="1">
      <c r="B132" s="55" t="s">
        <v>13</v>
      </c>
      <c r="C132" s="86">
        <v>18</v>
      </c>
      <c r="D132" s="87">
        <v>13</v>
      </c>
      <c r="E132" s="88">
        <v>5</v>
      </c>
      <c r="F132" s="87">
        <v>3</v>
      </c>
      <c r="G132" s="87">
        <v>3</v>
      </c>
      <c r="H132" s="88">
        <v>0</v>
      </c>
      <c r="I132" s="87">
        <v>0</v>
      </c>
      <c r="J132" s="87">
        <v>0</v>
      </c>
      <c r="K132" s="88">
        <v>0</v>
      </c>
    </row>
    <row r="133" spans="2:11" ht="13.5" customHeight="1">
      <c r="B133" s="55" t="s">
        <v>14</v>
      </c>
      <c r="C133" s="86">
        <v>13</v>
      </c>
      <c r="D133" s="87">
        <v>6</v>
      </c>
      <c r="E133" s="88">
        <v>7</v>
      </c>
      <c r="F133" s="87">
        <v>2</v>
      </c>
      <c r="G133" s="87">
        <v>2</v>
      </c>
      <c r="H133" s="88">
        <v>0</v>
      </c>
      <c r="I133" s="87">
        <v>2</v>
      </c>
      <c r="J133" s="87">
        <v>2</v>
      </c>
      <c r="K133" s="88">
        <v>0</v>
      </c>
    </row>
    <row r="134" spans="2:11" ht="13.5" customHeight="1" thickBot="1">
      <c r="B134" s="55" t="s">
        <v>51</v>
      </c>
      <c r="C134" s="60">
        <v>46</v>
      </c>
      <c r="D134" s="61">
        <v>16</v>
      </c>
      <c r="E134" s="62">
        <v>30</v>
      </c>
      <c r="F134" s="61">
        <v>15</v>
      </c>
      <c r="G134" s="61">
        <v>6</v>
      </c>
      <c r="H134" s="62">
        <v>9</v>
      </c>
      <c r="I134" s="61">
        <v>1</v>
      </c>
      <c r="J134" s="61">
        <v>0</v>
      </c>
      <c r="K134" s="62">
        <v>1</v>
      </c>
    </row>
    <row r="135" spans="2:11" ht="13.5" customHeight="1">
      <c r="B135" s="68" t="s">
        <v>25</v>
      </c>
      <c r="C135" s="89">
        <v>1379</v>
      </c>
      <c r="D135" s="90">
        <v>728</v>
      </c>
      <c r="E135" s="91">
        <v>651</v>
      </c>
      <c r="F135" s="90">
        <v>325</v>
      </c>
      <c r="G135" s="90">
        <v>169</v>
      </c>
      <c r="H135" s="91">
        <v>156</v>
      </c>
      <c r="I135" s="90">
        <v>82</v>
      </c>
      <c r="J135" s="90">
        <v>41</v>
      </c>
      <c r="K135" s="91">
        <v>41</v>
      </c>
    </row>
    <row r="136" spans="2:11" ht="13.5" customHeight="1">
      <c r="B136" s="55" t="s">
        <v>0</v>
      </c>
      <c r="C136" s="86">
        <v>96</v>
      </c>
      <c r="D136" s="87">
        <v>48</v>
      </c>
      <c r="E136" s="88">
        <v>48</v>
      </c>
      <c r="F136" s="87">
        <v>23</v>
      </c>
      <c r="G136" s="87">
        <v>13</v>
      </c>
      <c r="H136" s="88">
        <v>10</v>
      </c>
      <c r="I136" s="87">
        <v>2</v>
      </c>
      <c r="J136" s="87">
        <v>1</v>
      </c>
      <c r="K136" s="88">
        <v>1</v>
      </c>
    </row>
    <row r="137" spans="2:11" ht="13.5" customHeight="1">
      <c r="B137" s="55" t="s">
        <v>1</v>
      </c>
      <c r="C137" s="86">
        <v>54</v>
      </c>
      <c r="D137" s="87">
        <v>31</v>
      </c>
      <c r="E137" s="88">
        <v>23</v>
      </c>
      <c r="F137" s="87">
        <v>5</v>
      </c>
      <c r="G137" s="87">
        <v>3</v>
      </c>
      <c r="H137" s="88">
        <v>2</v>
      </c>
      <c r="I137" s="87">
        <v>2</v>
      </c>
      <c r="J137" s="87">
        <v>0</v>
      </c>
      <c r="K137" s="88">
        <v>2</v>
      </c>
    </row>
    <row r="138" spans="2:11" ht="13.5" customHeight="1">
      <c r="B138" s="55" t="s">
        <v>2</v>
      </c>
      <c r="C138" s="86">
        <v>27</v>
      </c>
      <c r="D138" s="87">
        <v>14</v>
      </c>
      <c r="E138" s="88">
        <v>13</v>
      </c>
      <c r="F138" s="87">
        <v>4</v>
      </c>
      <c r="G138" s="87">
        <v>2</v>
      </c>
      <c r="H138" s="88">
        <v>2</v>
      </c>
      <c r="I138" s="87">
        <v>3</v>
      </c>
      <c r="J138" s="87">
        <v>3</v>
      </c>
      <c r="K138" s="88">
        <v>0</v>
      </c>
    </row>
    <row r="139" spans="2:11" ht="13.5" customHeight="1">
      <c r="B139" s="55" t="s">
        <v>3</v>
      </c>
      <c r="C139" s="86">
        <v>83</v>
      </c>
      <c r="D139" s="87">
        <v>43</v>
      </c>
      <c r="E139" s="88">
        <v>40</v>
      </c>
      <c r="F139" s="87">
        <v>23</v>
      </c>
      <c r="G139" s="87">
        <v>13</v>
      </c>
      <c r="H139" s="88">
        <v>10</v>
      </c>
      <c r="I139" s="87">
        <v>4</v>
      </c>
      <c r="J139" s="87">
        <v>3</v>
      </c>
      <c r="K139" s="88">
        <v>1</v>
      </c>
    </row>
    <row r="140" spans="2:11" ht="13.5" customHeight="1">
      <c r="B140" s="55" t="s">
        <v>4</v>
      </c>
      <c r="C140" s="86">
        <v>260</v>
      </c>
      <c r="D140" s="87">
        <v>137</v>
      </c>
      <c r="E140" s="88">
        <v>123</v>
      </c>
      <c r="F140" s="87">
        <v>65</v>
      </c>
      <c r="G140" s="87">
        <v>37</v>
      </c>
      <c r="H140" s="88">
        <v>28</v>
      </c>
      <c r="I140" s="87">
        <v>15</v>
      </c>
      <c r="J140" s="87">
        <v>7</v>
      </c>
      <c r="K140" s="88">
        <v>8</v>
      </c>
    </row>
    <row r="141" spans="2:11" ht="13.5" customHeight="1">
      <c r="B141" s="55" t="s">
        <v>5</v>
      </c>
      <c r="C141" s="86">
        <v>228</v>
      </c>
      <c r="D141" s="87">
        <v>120</v>
      </c>
      <c r="E141" s="88">
        <v>108</v>
      </c>
      <c r="F141" s="87">
        <v>54</v>
      </c>
      <c r="G141" s="87">
        <v>25</v>
      </c>
      <c r="H141" s="88">
        <v>29</v>
      </c>
      <c r="I141" s="87">
        <v>12</v>
      </c>
      <c r="J141" s="87">
        <v>6</v>
      </c>
      <c r="K141" s="88">
        <v>6</v>
      </c>
    </row>
    <row r="142" spans="2:11" ht="13.5" customHeight="1">
      <c r="B142" s="55" t="s">
        <v>6</v>
      </c>
      <c r="C142" s="86">
        <v>192</v>
      </c>
      <c r="D142" s="87">
        <v>106</v>
      </c>
      <c r="E142" s="88">
        <v>86</v>
      </c>
      <c r="F142" s="87">
        <v>35</v>
      </c>
      <c r="G142" s="87">
        <v>18</v>
      </c>
      <c r="H142" s="88">
        <v>17</v>
      </c>
      <c r="I142" s="87">
        <v>11</v>
      </c>
      <c r="J142" s="87">
        <v>5</v>
      </c>
      <c r="K142" s="88">
        <v>6</v>
      </c>
    </row>
    <row r="143" spans="2:11" ht="13.5" customHeight="1">
      <c r="B143" s="55" t="s">
        <v>7</v>
      </c>
      <c r="C143" s="86">
        <v>136</v>
      </c>
      <c r="D143" s="87">
        <v>73</v>
      </c>
      <c r="E143" s="88">
        <v>63</v>
      </c>
      <c r="F143" s="87">
        <v>28</v>
      </c>
      <c r="G143" s="87">
        <v>13</v>
      </c>
      <c r="H143" s="88">
        <v>15</v>
      </c>
      <c r="I143" s="87">
        <v>5</v>
      </c>
      <c r="J143" s="87">
        <v>1</v>
      </c>
      <c r="K143" s="88">
        <v>4</v>
      </c>
    </row>
    <row r="144" spans="2:11" ht="13.5" customHeight="1">
      <c r="B144" s="55" t="s">
        <v>8</v>
      </c>
      <c r="C144" s="86">
        <v>89</v>
      </c>
      <c r="D144" s="87">
        <v>47</v>
      </c>
      <c r="E144" s="88">
        <v>42</v>
      </c>
      <c r="F144" s="87">
        <v>26</v>
      </c>
      <c r="G144" s="87">
        <v>12</v>
      </c>
      <c r="H144" s="88">
        <v>14</v>
      </c>
      <c r="I144" s="87">
        <v>7</v>
      </c>
      <c r="J144" s="87">
        <v>4</v>
      </c>
      <c r="K144" s="88">
        <v>3</v>
      </c>
    </row>
    <row r="145" spans="2:11" ht="13.5" customHeight="1">
      <c r="B145" s="55" t="s">
        <v>9</v>
      </c>
      <c r="C145" s="86">
        <v>64</v>
      </c>
      <c r="D145" s="87">
        <v>32</v>
      </c>
      <c r="E145" s="88">
        <v>32</v>
      </c>
      <c r="F145" s="87">
        <v>15</v>
      </c>
      <c r="G145" s="87">
        <v>11</v>
      </c>
      <c r="H145" s="88">
        <v>4</v>
      </c>
      <c r="I145" s="87">
        <v>2</v>
      </c>
      <c r="J145" s="87">
        <v>1</v>
      </c>
      <c r="K145" s="88">
        <v>1</v>
      </c>
    </row>
    <row r="146" spans="2:11" ht="13.5" customHeight="1">
      <c r="B146" s="55" t="s">
        <v>10</v>
      </c>
      <c r="C146" s="86">
        <v>33</v>
      </c>
      <c r="D146" s="87">
        <v>22</v>
      </c>
      <c r="E146" s="88">
        <v>11</v>
      </c>
      <c r="F146" s="87">
        <v>9</v>
      </c>
      <c r="G146" s="87">
        <v>4</v>
      </c>
      <c r="H146" s="88">
        <v>5</v>
      </c>
      <c r="I146" s="87">
        <v>4</v>
      </c>
      <c r="J146" s="87">
        <v>2</v>
      </c>
      <c r="K146" s="88">
        <v>2</v>
      </c>
    </row>
    <row r="147" spans="2:11" ht="13.5" customHeight="1">
      <c r="B147" s="55" t="s">
        <v>11</v>
      </c>
      <c r="C147" s="86">
        <v>34</v>
      </c>
      <c r="D147" s="87">
        <v>18</v>
      </c>
      <c r="E147" s="88">
        <v>16</v>
      </c>
      <c r="F147" s="87">
        <v>4</v>
      </c>
      <c r="G147" s="87">
        <v>2</v>
      </c>
      <c r="H147" s="88">
        <v>2</v>
      </c>
      <c r="I147" s="87">
        <v>1</v>
      </c>
      <c r="J147" s="87">
        <v>1</v>
      </c>
      <c r="K147" s="88">
        <v>0</v>
      </c>
    </row>
    <row r="148" spans="2:11" ht="13.5" customHeight="1">
      <c r="B148" s="55" t="s">
        <v>12</v>
      </c>
      <c r="C148" s="86">
        <v>18</v>
      </c>
      <c r="D148" s="87">
        <v>13</v>
      </c>
      <c r="E148" s="88">
        <v>5</v>
      </c>
      <c r="F148" s="87">
        <v>9</v>
      </c>
      <c r="G148" s="87">
        <v>6</v>
      </c>
      <c r="H148" s="88">
        <v>3</v>
      </c>
      <c r="I148" s="87">
        <v>5</v>
      </c>
      <c r="J148" s="87">
        <v>4</v>
      </c>
      <c r="K148" s="88">
        <v>1</v>
      </c>
    </row>
    <row r="149" spans="2:11" ht="13.5" customHeight="1">
      <c r="B149" s="55" t="s">
        <v>13</v>
      </c>
      <c r="C149" s="86">
        <v>9</v>
      </c>
      <c r="D149" s="87">
        <v>6</v>
      </c>
      <c r="E149" s="88">
        <v>3</v>
      </c>
      <c r="F149" s="87">
        <v>6</v>
      </c>
      <c r="G149" s="87">
        <v>4</v>
      </c>
      <c r="H149" s="88">
        <v>2</v>
      </c>
      <c r="I149" s="87">
        <v>0</v>
      </c>
      <c r="J149" s="87">
        <v>0</v>
      </c>
      <c r="K149" s="88">
        <v>0</v>
      </c>
    </row>
    <row r="150" spans="2:11" ht="13.5" customHeight="1">
      <c r="B150" s="55" t="s">
        <v>14</v>
      </c>
      <c r="C150" s="86">
        <v>21</v>
      </c>
      <c r="D150" s="87">
        <v>12</v>
      </c>
      <c r="E150" s="88">
        <v>9</v>
      </c>
      <c r="F150" s="87">
        <v>2</v>
      </c>
      <c r="G150" s="87">
        <v>1</v>
      </c>
      <c r="H150" s="88">
        <v>1</v>
      </c>
      <c r="I150" s="87">
        <v>0</v>
      </c>
      <c r="J150" s="87">
        <v>0</v>
      </c>
      <c r="K150" s="88">
        <v>0</v>
      </c>
    </row>
    <row r="151" spans="2:11" ht="13.5" customHeight="1" thickBot="1">
      <c r="B151" s="55" t="s">
        <v>51</v>
      </c>
      <c r="C151" s="60">
        <v>35</v>
      </c>
      <c r="D151" s="61">
        <v>6</v>
      </c>
      <c r="E151" s="62">
        <v>29</v>
      </c>
      <c r="F151" s="61">
        <v>17</v>
      </c>
      <c r="G151" s="61">
        <v>5</v>
      </c>
      <c r="H151" s="62">
        <v>12</v>
      </c>
      <c r="I151" s="61">
        <v>9</v>
      </c>
      <c r="J151" s="61">
        <v>3</v>
      </c>
      <c r="K151" s="62">
        <v>6</v>
      </c>
    </row>
    <row r="152" spans="2:11" ht="13.5" customHeight="1">
      <c r="B152" s="68" t="s">
        <v>56</v>
      </c>
      <c r="C152" s="69">
        <v>-155</v>
      </c>
      <c r="D152" s="70">
        <v>-36</v>
      </c>
      <c r="E152" s="71">
        <v>-119</v>
      </c>
      <c r="F152" s="70">
        <v>44</v>
      </c>
      <c r="G152" s="70">
        <v>25</v>
      </c>
      <c r="H152" s="71">
        <v>19</v>
      </c>
      <c r="I152" s="70">
        <v>-18</v>
      </c>
      <c r="J152" s="70">
        <v>-6</v>
      </c>
      <c r="K152" s="71">
        <v>-12</v>
      </c>
    </row>
    <row r="153" spans="2:11" ht="13.5" customHeight="1">
      <c r="B153" s="55" t="s">
        <v>0</v>
      </c>
      <c r="C153" s="60">
        <v>0</v>
      </c>
      <c r="D153" s="61">
        <v>2</v>
      </c>
      <c r="E153" s="62">
        <v>-2</v>
      </c>
      <c r="F153" s="61">
        <v>15</v>
      </c>
      <c r="G153" s="61">
        <v>16</v>
      </c>
      <c r="H153" s="62">
        <v>-1</v>
      </c>
      <c r="I153" s="61">
        <v>7</v>
      </c>
      <c r="J153" s="61">
        <v>6</v>
      </c>
      <c r="K153" s="62">
        <v>1</v>
      </c>
    </row>
    <row r="154" spans="2:11" ht="13.5" customHeight="1">
      <c r="B154" s="55" t="s">
        <v>1</v>
      </c>
      <c r="C154" s="60">
        <v>-8</v>
      </c>
      <c r="D154" s="61">
        <v>-9</v>
      </c>
      <c r="E154" s="62">
        <v>1</v>
      </c>
      <c r="F154" s="61">
        <v>8</v>
      </c>
      <c r="G154" s="61">
        <v>4</v>
      </c>
      <c r="H154" s="62">
        <v>4</v>
      </c>
      <c r="I154" s="61">
        <v>1</v>
      </c>
      <c r="J154" s="61">
        <v>2</v>
      </c>
      <c r="K154" s="62">
        <v>-1</v>
      </c>
    </row>
    <row r="155" spans="2:11" ht="13.5" customHeight="1">
      <c r="B155" s="55" t="s">
        <v>2</v>
      </c>
      <c r="C155" s="60">
        <v>-10</v>
      </c>
      <c r="D155" s="61">
        <v>-4</v>
      </c>
      <c r="E155" s="62">
        <v>-6</v>
      </c>
      <c r="F155" s="61">
        <v>3</v>
      </c>
      <c r="G155" s="61">
        <v>4</v>
      </c>
      <c r="H155" s="62">
        <v>-1</v>
      </c>
      <c r="I155" s="61">
        <v>-2</v>
      </c>
      <c r="J155" s="61">
        <v>-2</v>
      </c>
      <c r="K155" s="62">
        <v>0</v>
      </c>
    </row>
    <row r="156" spans="2:11" ht="13.5" customHeight="1">
      <c r="B156" s="55" t="s">
        <v>3</v>
      </c>
      <c r="C156" s="60">
        <v>-37</v>
      </c>
      <c r="D156" s="61">
        <v>-17</v>
      </c>
      <c r="E156" s="62">
        <v>-20</v>
      </c>
      <c r="F156" s="61">
        <v>2</v>
      </c>
      <c r="G156" s="61">
        <v>1</v>
      </c>
      <c r="H156" s="62">
        <v>1</v>
      </c>
      <c r="I156" s="61">
        <v>-4</v>
      </c>
      <c r="J156" s="61">
        <v>-3</v>
      </c>
      <c r="K156" s="62">
        <v>-1</v>
      </c>
    </row>
    <row r="157" spans="2:11" ht="13.5" customHeight="1">
      <c r="B157" s="55" t="s">
        <v>4</v>
      </c>
      <c r="C157" s="60">
        <v>-36</v>
      </c>
      <c r="D157" s="61">
        <v>1</v>
      </c>
      <c r="E157" s="62">
        <v>-37</v>
      </c>
      <c r="F157" s="61">
        <v>-24</v>
      </c>
      <c r="G157" s="61">
        <v>-22</v>
      </c>
      <c r="H157" s="62">
        <v>-2</v>
      </c>
      <c r="I157" s="61">
        <v>-8</v>
      </c>
      <c r="J157" s="61">
        <v>-5</v>
      </c>
      <c r="K157" s="62">
        <v>-3</v>
      </c>
    </row>
    <row r="158" spans="2:11" ht="13.5" customHeight="1">
      <c r="B158" s="55" t="s">
        <v>5</v>
      </c>
      <c r="C158" s="60">
        <v>-34</v>
      </c>
      <c r="D158" s="61">
        <v>-12</v>
      </c>
      <c r="E158" s="62">
        <v>-22</v>
      </c>
      <c r="F158" s="61">
        <v>6</v>
      </c>
      <c r="G158" s="61">
        <v>3</v>
      </c>
      <c r="H158" s="62">
        <v>3</v>
      </c>
      <c r="I158" s="61">
        <v>-1</v>
      </c>
      <c r="J158" s="61">
        <v>-1</v>
      </c>
      <c r="K158" s="62">
        <v>0</v>
      </c>
    </row>
    <row r="159" spans="2:11" ht="13.5" customHeight="1">
      <c r="B159" s="55" t="s">
        <v>6</v>
      </c>
      <c r="C159" s="60">
        <v>-29</v>
      </c>
      <c r="D159" s="61">
        <v>-25</v>
      </c>
      <c r="E159" s="62">
        <v>-4</v>
      </c>
      <c r="F159" s="61">
        <v>15</v>
      </c>
      <c r="G159" s="61">
        <v>5</v>
      </c>
      <c r="H159" s="62">
        <v>10</v>
      </c>
      <c r="I159" s="61">
        <v>-3</v>
      </c>
      <c r="J159" s="61">
        <v>-3</v>
      </c>
      <c r="K159" s="62">
        <v>0</v>
      </c>
    </row>
    <row r="160" spans="2:11" ht="13.5" customHeight="1">
      <c r="B160" s="55" t="s">
        <v>7</v>
      </c>
      <c r="C160" s="60">
        <v>-11</v>
      </c>
      <c r="D160" s="61">
        <v>-4</v>
      </c>
      <c r="E160" s="62">
        <v>-7</v>
      </c>
      <c r="F160" s="61">
        <v>10</v>
      </c>
      <c r="G160" s="61">
        <v>7</v>
      </c>
      <c r="H160" s="62">
        <v>3</v>
      </c>
      <c r="I160" s="61">
        <v>-1</v>
      </c>
      <c r="J160" s="61">
        <v>3</v>
      </c>
      <c r="K160" s="62">
        <v>-4</v>
      </c>
    </row>
    <row r="161" spans="2:11" ht="13.5" customHeight="1">
      <c r="B161" s="55" t="s">
        <v>8</v>
      </c>
      <c r="C161" s="60">
        <v>-10</v>
      </c>
      <c r="D161" s="61">
        <v>-1</v>
      </c>
      <c r="E161" s="62">
        <v>-9</v>
      </c>
      <c r="F161" s="61">
        <v>2</v>
      </c>
      <c r="G161" s="61">
        <v>2</v>
      </c>
      <c r="H161" s="62">
        <v>0</v>
      </c>
      <c r="I161" s="61">
        <v>-1</v>
      </c>
      <c r="J161" s="61">
        <v>0</v>
      </c>
      <c r="K161" s="62">
        <v>-1</v>
      </c>
    </row>
    <row r="162" spans="2:11" ht="13.5" customHeight="1">
      <c r="B162" s="55" t="s">
        <v>9</v>
      </c>
      <c r="C162" s="60">
        <v>-4</v>
      </c>
      <c r="D162" s="61">
        <v>7</v>
      </c>
      <c r="E162" s="62">
        <v>-11</v>
      </c>
      <c r="F162" s="61">
        <v>-1</v>
      </c>
      <c r="G162" s="61">
        <v>-3</v>
      </c>
      <c r="H162" s="62">
        <v>2</v>
      </c>
      <c r="I162" s="61">
        <v>5</v>
      </c>
      <c r="J162" s="61">
        <v>1</v>
      </c>
      <c r="K162" s="62">
        <v>4</v>
      </c>
    </row>
    <row r="163" spans="2:11" ht="13.5" customHeight="1">
      <c r="B163" s="55" t="s">
        <v>10</v>
      </c>
      <c r="C163" s="60">
        <v>8</v>
      </c>
      <c r="D163" s="61">
        <v>8</v>
      </c>
      <c r="E163" s="62">
        <v>0</v>
      </c>
      <c r="F163" s="61">
        <v>4</v>
      </c>
      <c r="G163" s="61">
        <v>5</v>
      </c>
      <c r="H163" s="62">
        <v>-1</v>
      </c>
      <c r="I163" s="61">
        <v>-3</v>
      </c>
      <c r="J163" s="61">
        <v>-1</v>
      </c>
      <c r="K163" s="62">
        <v>-2</v>
      </c>
    </row>
    <row r="164" spans="2:11" ht="13.5" customHeight="1">
      <c r="B164" s="55" t="s">
        <v>11</v>
      </c>
      <c r="C164" s="60">
        <v>0</v>
      </c>
      <c r="D164" s="61">
        <v>4</v>
      </c>
      <c r="E164" s="62">
        <v>-4</v>
      </c>
      <c r="F164" s="61">
        <v>7</v>
      </c>
      <c r="G164" s="61">
        <v>2</v>
      </c>
      <c r="H164" s="62">
        <v>5</v>
      </c>
      <c r="I164" s="61">
        <v>3</v>
      </c>
      <c r="J164" s="61">
        <v>2</v>
      </c>
      <c r="K164" s="62">
        <v>1</v>
      </c>
    </row>
    <row r="165" spans="2:11" ht="13.5" customHeight="1">
      <c r="B165" s="55" t="s">
        <v>12</v>
      </c>
      <c r="C165" s="60">
        <v>4</v>
      </c>
      <c r="D165" s="61">
        <v>3</v>
      </c>
      <c r="E165" s="62">
        <v>1</v>
      </c>
      <c r="F165" s="61">
        <v>2</v>
      </c>
      <c r="G165" s="61">
        <v>0</v>
      </c>
      <c r="H165" s="62">
        <v>2</v>
      </c>
      <c r="I165" s="61">
        <v>-5</v>
      </c>
      <c r="J165" s="61">
        <v>-4</v>
      </c>
      <c r="K165" s="62">
        <v>-1</v>
      </c>
    </row>
    <row r="166" spans="2:11" ht="13.5" customHeight="1">
      <c r="B166" s="55" t="s">
        <v>13</v>
      </c>
      <c r="C166" s="60">
        <v>9</v>
      </c>
      <c r="D166" s="61">
        <v>7</v>
      </c>
      <c r="E166" s="62">
        <v>2</v>
      </c>
      <c r="F166" s="61">
        <v>-3</v>
      </c>
      <c r="G166" s="61">
        <v>-1</v>
      </c>
      <c r="H166" s="62">
        <v>-2</v>
      </c>
      <c r="I166" s="61">
        <v>0</v>
      </c>
      <c r="J166" s="61">
        <v>0</v>
      </c>
      <c r="K166" s="62">
        <v>0</v>
      </c>
    </row>
    <row r="167" spans="2:11" ht="13.5" customHeight="1">
      <c r="B167" s="55" t="s">
        <v>14</v>
      </c>
      <c r="C167" s="60">
        <v>-8</v>
      </c>
      <c r="D167" s="61">
        <v>-6</v>
      </c>
      <c r="E167" s="62">
        <v>-2</v>
      </c>
      <c r="F167" s="61">
        <v>0</v>
      </c>
      <c r="G167" s="61">
        <v>1</v>
      </c>
      <c r="H167" s="62">
        <v>-1</v>
      </c>
      <c r="I167" s="61">
        <v>2</v>
      </c>
      <c r="J167" s="61">
        <v>2</v>
      </c>
      <c r="K167" s="62">
        <v>0</v>
      </c>
    </row>
    <row r="168" spans="2:11" ht="13.5" customHeight="1" thickBot="1">
      <c r="B168" s="64" t="s">
        <v>51</v>
      </c>
      <c r="C168" s="65">
        <v>11</v>
      </c>
      <c r="D168" s="66">
        <v>10</v>
      </c>
      <c r="E168" s="67">
        <v>1</v>
      </c>
      <c r="F168" s="66">
        <v>-2</v>
      </c>
      <c r="G168" s="66">
        <v>1</v>
      </c>
      <c r="H168" s="67">
        <v>-3</v>
      </c>
      <c r="I168" s="66">
        <v>-8</v>
      </c>
      <c r="J168" s="66">
        <v>-3</v>
      </c>
      <c r="K168" s="67">
        <v>-5</v>
      </c>
    </row>
    <row r="169" spans="3:11" ht="12"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3:11" ht="12"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3:11" ht="12"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3:11" ht="12.75" thickBot="1">
      <c r="C172" s="79"/>
      <c r="D172" s="79"/>
      <c r="E172" s="79"/>
      <c r="F172" s="79"/>
      <c r="G172" s="79"/>
      <c r="H172" s="79"/>
      <c r="I172" s="79"/>
      <c r="J172" s="79"/>
      <c r="K172" s="50" t="s">
        <v>50</v>
      </c>
    </row>
    <row r="173" spans="1:13" ht="13.5">
      <c r="A173" s="51"/>
      <c r="B173" s="106" t="s">
        <v>23</v>
      </c>
      <c r="C173" s="108" t="s">
        <v>37</v>
      </c>
      <c r="D173" s="109"/>
      <c r="E173" s="110"/>
      <c r="F173" s="109" t="s">
        <v>38</v>
      </c>
      <c r="G173" s="109"/>
      <c r="H173" s="110"/>
      <c r="I173" s="109" t="s">
        <v>39</v>
      </c>
      <c r="J173" s="109"/>
      <c r="K173" s="110"/>
      <c r="L173" s="51"/>
      <c r="M173" s="51"/>
    </row>
    <row r="174" spans="1:13" ht="14.25" thickBot="1">
      <c r="A174" s="51"/>
      <c r="B174" s="107"/>
      <c r="C174" s="80" t="s">
        <v>19</v>
      </c>
      <c r="D174" s="81" t="s">
        <v>20</v>
      </c>
      <c r="E174" s="82" t="s">
        <v>21</v>
      </c>
      <c r="F174" s="81" t="s">
        <v>19</v>
      </c>
      <c r="G174" s="81" t="s">
        <v>20</v>
      </c>
      <c r="H174" s="82" t="s">
        <v>21</v>
      </c>
      <c r="I174" s="81" t="s">
        <v>19</v>
      </c>
      <c r="J174" s="81" t="s">
        <v>20</v>
      </c>
      <c r="K174" s="82" t="s">
        <v>21</v>
      </c>
      <c r="L174" s="51"/>
      <c r="M174" s="51"/>
    </row>
    <row r="175" spans="1:13" ht="13.5" customHeight="1">
      <c r="A175" s="51"/>
      <c r="B175" s="75" t="s">
        <v>24</v>
      </c>
      <c r="C175" s="83">
        <v>201</v>
      </c>
      <c r="D175" s="84">
        <v>97</v>
      </c>
      <c r="E175" s="85">
        <v>104</v>
      </c>
      <c r="F175" s="84">
        <v>357</v>
      </c>
      <c r="G175" s="84">
        <v>190</v>
      </c>
      <c r="H175" s="85">
        <v>167</v>
      </c>
      <c r="I175" s="84">
        <v>172</v>
      </c>
      <c r="J175" s="84">
        <v>91</v>
      </c>
      <c r="K175" s="85">
        <v>81</v>
      </c>
      <c r="L175" s="51"/>
      <c r="M175" s="51"/>
    </row>
    <row r="176" spans="2:11" ht="13.5" customHeight="1">
      <c r="B176" s="55" t="s">
        <v>0</v>
      </c>
      <c r="C176" s="86">
        <v>29</v>
      </c>
      <c r="D176" s="87">
        <v>16</v>
      </c>
      <c r="E176" s="88">
        <v>13</v>
      </c>
      <c r="F176" s="87">
        <v>30</v>
      </c>
      <c r="G176" s="87">
        <v>16</v>
      </c>
      <c r="H176" s="88">
        <v>14</v>
      </c>
      <c r="I176" s="87">
        <v>14</v>
      </c>
      <c r="J176" s="87">
        <v>7</v>
      </c>
      <c r="K176" s="88">
        <v>7</v>
      </c>
    </row>
    <row r="177" spans="2:11" ht="13.5" customHeight="1">
      <c r="B177" s="55" t="s">
        <v>1</v>
      </c>
      <c r="C177" s="86">
        <v>13</v>
      </c>
      <c r="D177" s="87">
        <v>7</v>
      </c>
      <c r="E177" s="88">
        <v>6</v>
      </c>
      <c r="F177" s="87">
        <v>10</v>
      </c>
      <c r="G177" s="87">
        <v>6</v>
      </c>
      <c r="H177" s="88">
        <v>4</v>
      </c>
      <c r="I177" s="87">
        <v>3</v>
      </c>
      <c r="J177" s="87">
        <v>0</v>
      </c>
      <c r="K177" s="88">
        <v>3</v>
      </c>
    </row>
    <row r="178" spans="2:11" ht="13.5" customHeight="1">
      <c r="B178" s="55" t="s">
        <v>2</v>
      </c>
      <c r="C178" s="86">
        <v>5</v>
      </c>
      <c r="D178" s="87">
        <v>3</v>
      </c>
      <c r="E178" s="88">
        <v>2</v>
      </c>
      <c r="F178" s="87">
        <v>8</v>
      </c>
      <c r="G178" s="87">
        <v>3</v>
      </c>
      <c r="H178" s="88">
        <v>5</v>
      </c>
      <c r="I178" s="87">
        <v>3</v>
      </c>
      <c r="J178" s="87">
        <v>1</v>
      </c>
      <c r="K178" s="88">
        <v>2</v>
      </c>
    </row>
    <row r="179" spans="2:11" ht="13.5" customHeight="1">
      <c r="B179" s="55" t="s">
        <v>3</v>
      </c>
      <c r="C179" s="86">
        <v>14</v>
      </c>
      <c r="D179" s="87">
        <v>7</v>
      </c>
      <c r="E179" s="88">
        <v>7</v>
      </c>
      <c r="F179" s="87">
        <v>15</v>
      </c>
      <c r="G179" s="87">
        <v>8</v>
      </c>
      <c r="H179" s="88">
        <v>7</v>
      </c>
      <c r="I179" s="87">
        <v>8</v>
      </c>
      <c r="J179" s="87">
        <v>4</v>
      </c>
      <c r="K179" s="88">
        <v>4</v>
      </c>
    </row>
    <row r="180" spans="2:11" ht="13.5" customHeight="1">
      <c r="B180" s="55" t="s">
        <v>4</v>
      </c>
      <c r="C180" s="86">
        <v>22</v>
      </c>
      <c r="D180" s="87">
        <v>11</v>
      </c>
      <c r="E180" s="88">
        <v>11</v>
      </c>
      <c r="F180" s="87">
        <v>47</v>
      </c>
      <c r="G180" s="87">
        <v>23</v>
      </c>
      <c r="H180" s="88">
        <v>24</v>
      </c>
      <c r="I180" s="87">
        <v>23</v>
      </c>
      <c r="J180" s="87">
        <v>8</v>
      </c>
      <c r="K180" s="88">
        <v>15</v>
      </c>
    </row>
    <row r="181" spans="2:11" ht="13.5" customHeight="1">
      <c r="B181" s="55" t="s">
        <v>5</v>
      </c>
      <c r="C181" s="86">
        <v>29</v>
      </c>
      <c r="D181" s="87">
        <v>9</v>
      </c>
      <c r="E181" s="88">
        <v>20</v>
      </c>
      <c r="F181" s="87">
        <v>56</v>
      </c>
      <c r="G181" s="87">
        <v>32</v>
      </c>
      <c r="H181" s="88">
        <v>24</v>
      </c>
      <c r="I181" s="87">
        <v>32</v>
      </c>
      <c r="J181" s="87">
        <v>18</v>
      </c>
      <c r="K181" s="88">
        <v>14</v>
      </c>
    </row>
    <row r="182" spans="2:11" ht="13.5" customHeight="1">
      <c r="B182" s="55" t="s">
        <v>6</v>
      </c>
      <c r="C182" s="86">
        <v>35</v>
      </c>
      <c r="D182" s="87">
        <v>10</v>
      </c>
      <c r="E182" s="88">
        <v>25</v>
      </c>
      <c r="F182" s="87">
        <v>52</v>
      </c>
      <c r="G182" s="87">
        <v>28</v>
      </c>
      <c r="H182" s="88">
        <v>24</v>
      </c>
      <c r="I182" s="87">
        <v>28</v>
      </c>
      <c r="J182" s="87">
        <v>15</v>
      </c>
      <c r="K182" s="88">
        <v>13</v>
      </c>
    </row>
    <row r="183" spans="2:11" ht="13.5" customHeight="1">
      <c r="B183" s="55" t="s">
        <v>7</v>
      </c>
      <c r="C183" s="86">
        <v>14</v>
      </c>
      <c r="D183" s="87">
        <v>8</v>
      </c>
      <c r="E183" s="88">
        <v>6</v>
      </c>
      <c r="F183" s="87">
        <v>43</v>
      </c>
      <c r="G183" s="87">
        <v>22</v>
      </c>
      <c r="H183" s="88">
        <v>21</v>
      </c>
      <c r="I183" s="87">
        <v>16</v>
      </c>
      <c r="J183" s="87">
        <v>4</v>
      </c>
      <c r="K183" s="88">
        <v>12</v>
      </c>
    </row>
    <row r="184" spans="2:11" ht="13.5" customHeight="1">
      <c r="B184" s="55" t="s">
        <v>8</v>
      </c>
      <c r="C184" s="86">
        <v>18</v>
      </c>
      <c r="D184" s="87">
        <v>9</v>
      </c>
      <c r="E184" s="88">
        <v>9</v>
      </c>
      <c r="F184" s="87">
        <v>19</v>
      </c>
      <c r="G184" s="87">
        <v>12</v>
      </c>
      <c r="H184" s="88">
        <v>7</v>
      </c>
      <c r="I184" s="87">
        <v>9</v>
      </c>
      <c r="J184" s="87">
        <v>9</v>
      </c>
      <c r="K184" s="88">
        <v>0</v>
      </c>
    </row>
    <row r="185" spans="2:11" ht="13.5" customHeight="1">
      <c r="B185" s="55" t="s">
        <v>9</v>
      </c>
      <c r="C185" s="86">
        <v>6</v>
      </c>
      <c r="D185" s="87">
        <v>3</v>
      </c>
      <c r="E185" s="88">
        <v>3</v>
      </c>
      <c r="F185" s="87">
        <v>25</v>
      </c>
      <c r="G185" s="87">
        <v>11</v>
      </c>
      <c r="H185" s="88">
        <v>14</v>
      </c>
      <c r="I185" s="87">
        <v>9</v>
      </c>
      <c r="J185" s="87">
        <v>8</v>
      </c>
      <c r="K185" s="88">
        <v>1</v>
      </c>
    </row>
    <row r="186" spans="2:11" ht="13.5" customHeight="1">
      <c r="B186" s="55" t="s">
        <v>10</v>
      </c>
      <c r="C186" s="86">
        <v>5</v>
      </c>
      <c r="D186" s="87">
        <v>4</v>
      </c>
      <c r="E186" s="88">
        <v>1</v>
      </c>
      <c r="F186" s="87">
        <v>9</v>
      </c>
      <c r="G186" s="87">
        <v>8</v>
      </c>
      <c r="H186" s="88">
        <v>1</v>
      </c>
      <c r="I186" s="87">
        <v>2</v>
      </c>
      <c r="J186" s="87">
        <v>2</v>
      </c>
      <c r="K186" s="88">
        <v>0</v>
      </c>
    </row>
    <row r="187" spans="2:11" ht="13.5" customHeight="1">
      <c r="B187" s="55" t="s">
        <v>11</v>
      </c>
      <c r="C187" s="86">
        <v>4</v>
      </c>
      <c r="D187" s="87">
        <v>4</v>
      </c>
      <c r="E187" s="88">
        <v>0</v>
      </c>
      <c r="F187" s="87">
        <v>11</v>
      </c>
      <c r="G187" s="87">
        <v>8</v>
      </c>
      <c r="H187" s="88">
        <v>3</v>
      </c>
      <c r="I187" s="87">
        <v>9</v>
      </c>
      <c r="J187" s="87">
        <v>4</v>
      </c>
      <c r="K187" s="88">
        <v>5</v>
      </c>
    </row>
    <row r="188" spans="2:11" ht="13.5" customHeight="1">
      <c r="B188" s="55" t="s">
        <v>12</v>
      </c>
      <c r="C188" s="86">
        <v>3</v>
      </c>
      <c r="D188" s="87">
        <v>2</v>
      </c>
      <c r="E188" s="88">
        <v>1</v>
      </c>
      <c r="F188" s="87">
        <v>7</v>
      </c>
      <c r="G188" s="87">
        <v>2</v>
      </c>
      <c r="H188" s="88">
        <v>5</v>
      </c>
      <c r="I188" s="87">
        <v>5</v>
      </c>
      <c r="J188" s="87">
        <v>4</v>
      </c>
      <c r="K188" s="88">
        <v>1</v>
      </c>
    </row>
    <row r="189" spans="2:11" ht="13.5" customHeight="1">
      <c r="B189" s="55" t="s">
        <v>13</v>
      </c>
      <c r="C189" s="86">
        <v>1</v>
      </c>
      <c r="D189" s="87">
        <v>1</v>
      </c>
      <c r="E189" s="88">
        <v>0</v>
      </c>
      <c r="F189" s="87">
        <v>5</v>
      </c>
      <c r="G189" s="87">
        <v>4</v>
      </c>
      <c r="H189" s="88">
        <v>1</v>
      </c>
      <c r="I189" s="87">
        <v>6</v>
      </c>
      <c r="J189" s="87">
        <v>3</v>
      </c>
      <c r="K189" s="88">
        <v>3</v>
      </c>
    </row>
    <row r="190" spans="2:11" ht="13.5" customHeight="1">
      <c r="B190" s="55" t="s">
        <v>14</v>
      </c>
      <c r="C190" s="86">
        <v>1</v>
      </c>
      <c r="D190" s="87">
        <v>1</v>
      </c>
      <c r="E190" s="88">
        <v>0</v>
      </c>
      <c r="F190" s="87">
        <v>0</v>
      </c>
      <c r="G190" s="87">
        <v>0</v>
      </c>
      <c r="H190" s="88">
        <v>0</v>
      </c>
      <c r="I190" s="87">
        <v>1</v>
      </c>
      <c r="J190" s="87">
        <v>1</v>
      </c>
      <c r="K190" s="88">
        <v>0</v>
      </c>
    </row>
    <row r="191" spans="2:11" ht="13.5" customHeight="1" thickBot="1">
      <c r="B191" s="55" t="s">
        <v>51</v>
      </c>
      <c r="C191" s="60">
        <v>2</v>
      </c>
      <c r="D191" s="61">
        <v>2</v>
      </c>
      <c r="E191" s="62">
        <v>0</v>
      </c>
      <c r="F191" s="61">
        <v>20</v>
      </c>
      <c r="G191" s="61">
        <v>7</v>
      </c>
      <c r="H191" s="62">
        <v>13</v>
      </c>
      <c r="I191" s="61">
        <v>4</v>
      </c>
      <c r="J191" s="61">
        <v>3</v>
      </c>
      <c r="K191" s="62">
        <v>1</v>
      </c>
    </row>
    <row r="192" spans="2:11" ht="13.5" customHeight="1">
      <c r="B192" s="68" t="s">
        <v>25</v>
      </c>
      <c r="C192" s="89">
        <v>234</v>
      </c>
      <c r="D192" s="90">
        <v>122</v>
      </c>
      <c r="E192" s="91">
        <v>112</v>
      </c>
      <c r="F192" s="90">
        <v>471</v>
      </c>
      <c r="G192" s="90">
        <v>229</v>
      </c>
      <c r="H192" s="91">
        <v>242</v>
      </c>
      <c r="I192" s="90">
        <v>177</v>
      </c>
      <c r="J192" s="90">
        <v>80</v>
      </c>
      <c r="K192" s="91">
        <v>97</v>
      </c>
    </row>
    <row r="193" spans="2:11" ht="13.5" customHeight="1">
      <c r="B193" s="55" t="s">
        <v>0</v>
      </c>
      <c r="C193" s="86">
        <v>14</v>
      </c>
      <c r="D193" s="87">
        <v>9</v>
      </c>
      <c r="E193" s="88">
        <v>5</v>
      </c>
      <c r="F193" s="87">
        <v>23</v>
      </c>
      <c r="G193" s="87">
        <v>13</v>
      </c>
      <c r="H193" s="88">
        <v>10</v>
      </c>
      <c r="I193" s="87">
        <v>12</v>
      </c>
      <c r="J193" s="87">
        <v>5</v>
      </c>
      <c r="K193" s="88">
        <v>7</v>
      </c>
    </row>
    <row r="194" spans="2:11" ht="13.5" customHeight="1">
      <c r="B194" s="55" t="s">
        <v>1</v>
      </c>
      <c r="C194" s="86">
        <v>11</v>
      </c>
      <c r="D194" s="87">
        <v>3</v>
      </c>
      <c r="E194" s="88">
        <v>8</v>
      </c>
      <c r="F194" s="87">
        <v>13</v>
      </c>
      <c r="G194" s="87">
        <v>4</v>
      </c>
      <c r="H194" s="88">
        <v>9</v>
      </c>
      <c r="I194" s="87">
        <v>6</v>
      </c>
      <c r="J194" s="87">
        <v>2</v>
      </c>
      <c r="K194" s="88">
        <v>4</v>
      </c>
    </row>
    <row r="195" spans="2:11" ht="13.5" customHeight="1">
      <c r="B195" s="55" t="s">
        <v>2</v>
      </c>
      <c r="C195" s="86">
        <v>3</v>
      </c>
      <c r="D195" s="87">
        <v>1</v>
      </c>
      <c r="E195" s="88">
        <v>2</v>
      </c>
      <c r="F195" s="87">
        <v>9</v>
      </c>
      <c r="G195" s="87">
        <v>6</v>
      </c>
      <c r="H195" s="88">
        <v>3</v>
      </c>
      <c r="I195" s="87">
        <v>0</v>
      </c>
      <c r="J195" s="87">
        <v>0</v>
      </c>
      <c r="K195" s="88">
        <v>0</v>
      </c>
    </row>
    <row r="196" spans="2:11" ht="13.5" customHeight="1">
      <c r="B196" s="55" t="s">
        <v>3</v>
      </c>
      <c r="C196" s="86">
        <v>9</v>
      </c>
      <c r="D196" s="87">
        <v>4</v>
      </c>
      <c r="E196" s="88">
        <v>5</v>
      </c>
      <c r="F196" s="87">
        <v>40</v>
      </c>
      <c r="G196" s="87">
        <v>23</v>
      </c>
      <c r="H196" s="88">
        <v>17</v>
      </c>
      <c r="I196" s="87">
        <v>13</v>
      </c>
      <c r="J196" s="87">
        <v>7</v>
      </c>
      <c r="K196" s="88">
        <v>6</v>
      </c>
    </row>
    <row r="197" spans="2:11" ht="13.5" customHeight="1">
      <c r="B197" s="55" t="s">
        <v>4</v>
      </c>
      <c r="C197" s="86">
        <v>39</v>
      </c>
      <c r="D197" s="87">
        <v>23</v>
      </c>
      <c r="E197" s="88">
        <v>16</v>
      </c>
      <c r="F197" s="87">
        <v>86</v>
      </c>
      <c r="G197" s="87">
        <v>38</v>
      </c>
      <c r="H197" s="88">
        <v>48</v>
      </c>
      <c r="I197" s="87">
        <v>38</v>
      </c>
      <c r="J197" s="87">
        <v>14</v>
      </c>
      <c r="K197" s="88">
        <v>24</v>
      </c>
    </row>
    <row r="198" spans="2:11" ht="13.5" customHeight="1">
      <c r="B198" s="55" t="s">
        <v>5</v>
      </c>
      <c r="C198" s="86">
        <v>40</v>
      </c>
      <c r="D198" s="87">
        <v>16</v>
      </c>
      <c r="E198" s="88">
        <v>24</v>
      </c>
      <c r="F198" s="87">
        <v>82</v>
      </c>
      <c r="G198" s="87">
        <v>38</v>
      </c>
      <c r="H198" s="88">
        <v>44</v>
      </c>
      <c r="I198" s="87">
        <v>32</v>
      </c>
      <c r="J198" s="87">
        <v>16</v>
      </c>
      <c r="K198" s="88">
        <v>16</v>
      </c>
    </row>
    <row r="199" spans="2:11" ht="13.5" customHeight="1">
      <c r="B199" s="55" t="s">
        <v>6</v>
      </c>
      <c r="C199" s="86">
        <v>32</v>
      </c>
      <c r="D199" s="87">
        <v>19</v>
      </c>
      <c r="E199" s="88">
        <v>13</v>
      </c>
      <c r="F199" s="87">
        <v>65</v>
      </c>
      <c r="G199" s="87">
        <v>31</v>
      </c>
      <c r="H199" s="88">
        <v>34</v>
      </c>
      <c r="I199" s="87">
        <v>25</v>
      </c>
      <c r="J199" s="87">
        <v>7</v>
      </c>
      <c r="K199" s="88">
        <v>18</v>
      </c>
    </row>
    <row r="200" spans="2:11" ht="13.5" customHeight="1">
      <c r="B200" s="55" t="s">
        <v>7</v>
      </c>
      <c r="C200" s="86">
        <v>28</v>
      </c>
      <c r="D200" s="87">
        <v>15</v>
      </c>
      <c r="E200" s="88">
        <v>13</v>
      </c>
      <c r="F200" s="87">
        <v>46</v>
      </c>
      <c r="G200" s="87">
        <v>29</v>
      </c>
      <c r="H200" s="88">
        <v>17</v>
      </c>
      <c r="I200" s="87">
        <v>17</v>
      </c>
      <c r="J200" s="87">
        <v>8</v>
      </c>
      <c r="K200" s="88">
        <v>9</v>
      </c>
    </row>
    <row r="201" spans="2:11" ht="13.5" customHeight="1">
      <c r="B201" s="55" t="s">
        <v>8</v>
      </c>
      <c r="C201" s="86">
        <v>12</v>
      </c>
      <c r="D201" s="87">
        <v>5</v>
      </c>
      <c r="E201" s="88">
        <v>7</v>
      </c>
      <c r="F201" s="87">
        <v>23</v>
      </c>
      <c r="G201" s="87">
        <v>9</v>
      </c>
      <c r="H201" s="88">
        <v>14</v>
      </c>
      <c r="I201" s="87">
        <v>3</v>
      </c>
      <c r="J201" s="87">
        <v>2</v>
      </c>
      <c r="K201" s="88">
        <v>1</v>
      </c>
    </row>
    <row r="202" spans="2:11" ht="13.5" customHeight="1">
      <c r="B202" s="55" t="s">
        <v>9</v>
      </c>
      <c r="C202" s="86">
        <v>7</v>
      </c>
      <c r="D202" s="87">
        <v>3</v>
      </c>
      <c r="E202" s="88">
        <v>4</v>
      </c>
      <c r="F202" s="87">
        <v>15</v>
      </c>
      <c r="G202" s="87">
        <v>5</v>
      </c>
      <c r="H202" s="88">
        <v>10</v>
      </c>
      <c r="I202" s="87">
        <v>5</v>
      </c>
      <c r="J202" s="87">
        <v>4</v>
      </c>
      <c r="K202" s="88">
        <v>1</v>
      </c>
    </row>
    <row r="203" spans="2:11" ht="13.5" customHeight="1">
      <c r="B203" s="55" t="s">
        <v>10</v>
      </c>
      <c r="C203" s="86">
        <v>8</v>
      </c>
      <c r="D203" s="87">
        <v>7</v>
      </c>
      <c r="E203" s="88">
        <v>1</v>
      </c>
      <c r="F203" s="87">
        <v>13</v>
      </c>
      <c r="G203" s="87">
        <v>8</v>
      </c>
      <c r="H203" s="88">
        <v>5</v>
      </c>
      <c r="I203" s="87">
        <v>5</v>
      </c>
      <c r="J203" s="87">
        <v>2</v>
      </c>
      <c r="K203" s="88">
        <v>3</v>
      </c>
    </row>
    <row r="204" spans="2:11" ht="13.5" customHeight="1">
      <c r="B204" s="55" t="s">
        <v>11</v>
      </c>
      <c r="C204" s="86">
        <v>7</v>
      </c>
      <c r="D204" s="87">
        <v>6</v>
      </c>
      <c r="E204" s="88">
        <v>1</v>
      </c>
      <c r="F204" s="87">
        <v>16</v>
      </c>
      <c r="G204" s="87">
        <v>10</v>
      </c>
      <c r="H204" s="88">
        <v>6</v>
      </c>
      <c r="I204" s="87">
        <v>3</v>
      </c>
      <c r="J204" s="87">
        <v>1</v>
      </c>
      <c r="K204" s="88">
        <v>2</v>
      </c>
    </row>
    <row r="205" spans="2:11" ht="13.5" customHeight="1">
      <c r="B205" s="55" t="s">
        <v>12</v>
      </c>
      <c r="C205" s="86">
        <v>2</v>
      </c>
      <c r="D205" s="87">
        <v>1</v>
      </c>
      <c r="E205" s="88">
        <v>1</v>
      </c>
      <c r="F205" s="87">
        <v>8</v>
      </c>
      <c r="G205" s="87">
        <v>3</v>
      </c>
      <c r="H205" s="88">
        <v>5</v>
      </c>
      <c r="I205" s="87">
        <v>3</v>
      </c>
      <c r="J205" s="87">
        <v>2</v>
      </c>
      <c r="K205" s="88">
        <v>1</v>
      </c>
    </row>
    <row r="206" spans="2:11" ht="13.5" customHeight="1">
      <c r="B206" s="55" t="s">
        <v>13</v>
      </c>
      <c r="C206" s="86">
        <v>3</v>
      </c>
      <c r="D206" s="87">
        <v>3</v>
      </c>
      <c r="E206" s="88">
        <v>0</v>
      </c>
      <c r="F206" s="87">
        <v>6</v>
      </c>
      <c r="G206" s="87">
        <v>3</v>
      </c>
      <c r="H206" s="88">
        <v>3</v>
      </c>
      <c r="I206" s="87">
        <v>6</v>
      </c>
      <c r="J206" s="87">
        <v>3</v>
      </c>
      <c r="K206" s="88">
        <v>3</v>
      </c>
    </row>
    <row r="207" spans="2:11" ht="13.5" customHeight="1">
      <c r="B207" s="55" t="s">
        <v>14</v>
      </c>
      <c r="C207" s="86">
        <v>2</v>
      </c>
      <c r="D207" s="87">
        <v>0</v>
      </c>
      <c r="E207" s="88">
        <v>2</v>
      </c>
      <c r="F207" s="87">
        <v>5</v>
      </c>
      <c r="G207" s="87">
        <v>3</v>
      </c>
      <c r="H207" s="88">
        <v>2</v>
      </c>
      <c r="I207" s="87">
        <v>1</v>
      </c>
      <c r="J207" s="87">
        <v>1</v>
      </c>
      <c r="K207" s="88">
        <v>0</v>
      </c>
    </row>
    <row r="208" spans="2:11" ht="13.5" customHeight="1" thickBot="1">
      <c r="B208" s="55" t="s">
        <v>51</v>
      </c>
      <c r="C208" s="60">
        <v>17</v>
      </c>
      <c r="D208" s="61">
        <v>7</v>
      </c>
      <c r="E208" s="62">
        <v>10</v>
      </c>
      <c r="F208" s="61">
        <v>21</v>
      </c>
      <c r="G208" s="61">
        <v>6</v>
      </c>
      <c r="H208" s="62">
        <v>15</v>
      </c>
      <c r="I208" s="61">
        <v>8</v>
      </c>
      <c r="J208" s="61">
        <v>6</v>
      </c>
      <c r="K208" s="62">
        <v>2</v>
      </c>
    </row>
    <row r="209" spans="2:11" ht="13.5" customHeight="1">
      <c r="B209" s="68" t="s">
        <v>56</v>
      </c>
      <c r="C209" s="69">
        <v>-33</v>
      </c>
      <c r="D209" s="70">
        <v>-25</v>
      </c>
      <c r="E209" s="71">
        <v>-8</v>
      </c>
      <c r="F209" s="70">
        <v>-114</v>
      </c>
      <c r="G209" s="70">
        <v>-39</v>
      </c>
      <c r="H209" s="71">
        <v>-75</v>
      </c>
      <c r="I209" s="70">
        <v>-5</v>
      </c>
      <c r="J209" s="70">
        <v>11</v>
      </c>
      <c r="K209" s="71">
        <v>-16</v>
      </c>
    </row>
    <row r="210" spans="2:11" ht="13.5" customHeight="1">
      <c r="B210" s="55" t="s">
        <v>0</v>
      </c>
      <c r="C210" s="60">
        <v>15</v>
      </c>
      <c r="D210" s="61">
        <v>7</v>
      </c>
      <c r="E210" s="62">
        <v>8</v>
      </c>
      <c r="F210" s="61">
        <v>7</v>
      </c>
      <c r="G210" s="61">
        <v>3</v>
      </c>
      <c r="H210" s="62">
        <v>4</v>
      </c>
      <c r="I210" s="61">
        <v>2</v>
      </c>
      <c r="J210" s="61">
        <v>2</v>
      </c>
      <c r="K210" s="62">
        <v>0</v>
      </c>
    </row>
    <row r="211" spans="2:11" ht="13.5" customHeight="1">
      <c r="B211" s="55" t="s">
        <v>1</v>
      </c>
      <c r="C211" s="60">
        <v>2</v>
      </c>
      <c r="D211" s="61">
        <v>4</v>
      </c>
      <c r="E211" s="62">
        <v>-2</v>
      </c>
      <c r="F211" s="61">
        <v>-3</v>
      </c>
      <c r="G211" s="61">
        <v>2</v>
      </c>
      <c r="H211" s="62">
        <v>-5</v>
      </c>
      <c r="I211" s="61">
        <v>-3</v>
      </c>
      <c r="J211" s="61">
        <v>-2</v>
      </c>
      <c r="K211" s="62">
        <v>-1</v>
      </c>
    </row>
    <row r="212" spans="2:11" ht="13.5" customHeight="1">
      <c r="B212" s="55" t="s">
        <v>2</v>
      </c>
      <c r="C212" s="60">
        <v>2</v>
      </c>
      <c r="D212" s="61">
        <v>2</v>
      </c>
      <c r="E212" s="62">
        <v>0</v>
      </c>
      <c r="F212" s="61">
        <v>-1</v>
      </c>
      <c r="G212" s="61">
        <v>-3</v>
      </c>
      <c r="H212" s="62">
        <v>2</v>
      </c>
      <c r="I212" s="61">
        <v>3</v>
      </c>
      <c r="J212" s="61">
        <v>1</v>
      </c>
      <c r="K212" s="62">
        <v>2</v>
      </c>
    </row>
    <row r="213" spans="2:11" ht="13.5" customHeight="1">
      <c r="B213" s="55" t="s">
        <v>3</v>
      </c>
      <c r="C213" s="60">
        <v>5</v>
      </c>
      <c r="D213" s="61">
        <v>3</v>
      </c>
      <c r="E213" s="62">
        <v>2</v>
      </c>
      <c r="F213" s="61">
        <v>-25</v>
      </c>
      <c r="G213" s="61">
        <v>-15</v>
      </c>
      <c r="H213" s="62">
        <v>-10</v>
      </c>
      <c r="I213" s="61">
        <v>-5</v>
      </c>
      <c r="J213" s="61">
        <v>-3</v>
      </c>
      <c r="K213" s="62">
        <v>-2</v>
      </c>
    </row>
    <row r="214" spans="2:11" ht="13.5" customHeight="1">
      <c r="B214" s="55" t="s">
        <v>4</v>
      </c>
      <c r="C214" s="60">
        <v>-17</v>
      </c>
      <c r="D214" s="61">
        <v>-12</v>
      </c>
      <c r="E214" s="62">
        <v>-5</v>
      </c>
      <c r="F214" s="61">
        <v>-39</v>
      </c>
      <c r="G214" s="61">
        <v>-15</v>
      </c>
      <c r="H214" s="62">
        <v>-24</v>
      </c>
      <c r="I214" s="61">
        <v>-15</v>
      </c>
      <c r="J214" s="61">
        <v>-6</v>
      </c>
      <c r="K214" s="62">
        <v>-9</v>
      </c>
    </row>
    <row r="215" spans="2:11" ht="13.5" customHeight="1">
      <c r="B215" s="55" t="s">
        <v>5</v>
      </c>
      <c r="C215" s="60">
        <v>-11</v>
      </c>
      <c r="D215" s="61">
        <v>-7</v>
      </c>
      <c r="E215" s="62">
        <v>-4</v>
      </c>
      <c r="F215" s="61">
        <v>-26</v>
      </c>
      <c r="G215" s="61">
        <v>-6</v>
      </c>
      <c r="H215" s="62">
        <v>-20</v>
      </c>
      <c r="I215" s="61">
        <v>0</v>
      </c>
      <c r="J215" s="61">
        <v>2</v>
      </c>
      <c r="K215" s="62">
        <v>-2</v>
      </c>
    </row>
    <row r="216" spans="2:11" ht="13.5" customHeight="1">
      <c r="B216" s="55" t="s">
        <v>6</v>
      </c>
      <c r="C216" s="60">
        <v>3</v>
      </c>
      <c r="D216" s="61">
        <v>-9</v>
      </c>
      <c r="E216" s="62">
        <v>12</v>
      </c>
      <c r="F216" s="61">
        <v>-13</v>
      </c>
      <c r="G216" s="61">
        <v>-3</v>
      </c>
      <c r="H216" s="62">
        <v>-10</v>
      </c>
      <c r="I216" s="61">
        <v>3</v>
      </c>
      <c r="J216" s="61">
        <v>8</v>
      </c>
      <c r="K216" s="62">
        <v>-5</v>
      </c>
    </row>
    <row r="217" spans="2:11" ht="13.5" customHeight="1">
      <c r="B217" s="55" t="s">
        <v>7</v>
      </c>
      <c r="C217" s="60">
        <v>-14</v>
      </c>
      <c r="D217" s="61">
        <v>-7</v>
      </c>
      <c r="E217" s="62">
        <v>-7</v>
      </c>
      <c r="F217" s="61">
        <v>-3</v>
      </c>
      <c r="G217" s="61">
        <v>-7</v>
      </c>
      <c r="H217" s="62">
        <v>4</v>
      </c>
      <c r="I217" s="61">
        <v>-1</v>
      </c>
      <c r="J217" s="61">
        <v>-4</v>
      </c>
      <c r="K217" s="62">
        <v>3</v>
      </c>
    </row>
    <row r="218" spans="2:11" ht="13.5" customHeight="1">
      <c r="B218" s="55" t="s">
        <v>8</v>
      </c>
      <c r="C218" s="60">
        <v>6</v>
      </c>
      <c r="D218" s="61">
        <v>4</v>
      </c>
      <c r="E218" s="62">
        <v>2</v>
      </c>
      <c r="F218" s="61">
        <v>-4</v>
      </c>
      <c r="G218" s="61">
        <v>3</v>
      </c>
      <c r="H218" s="62">
        <v>-7</v>
      </c>
      <c r="I218" s="61">
        <v>6</v>
      </c>
      <c r="J218" s="61">
        <v>7</v>
      </c>
      <c r="K218" s="62">
        <v>-1</v>
      </c>
    </row>
    <row r="219" spans="2:11" ht="13.5" customHeight="1">
      <c r="B219" s="55" t="s">
        <v>9</v>
      </c>
      <c r="C219" s="60">
        <v>-1</v>
      </c>
      <c r="D219" s="61">
        <v>0</v>
      </c>
      <c r="E219" s="62">
        <v>-1</v>
      </c>
      <c r="F219" s="61">
        <v>10</v>
      </c>
      <c r="G219" s="61">
        <v>6</v>
      </c>
      <c r="H219" s="62">
        <v>4</v>
      </c>
      <c r="I219" s="61">
        <v>4</v>
      </c>
      <c r="J219" s="61">
        <v>4</v>
      </c>
      <c r="K219" s="62">
        <v>0</v>
      </c>
    </row>
    <row r="220" spans="2:11" ht="13.5" customHeight="1">
      <c r="B220" s="55" t="s">
        <v>10</v>
      </c>
      <c r="C220" s="60">
        <v>-3</v>
      </c>
      <c r="D220" s="61">
        <v>-3</v>
      </c>
      <c r="E220" s="62">
        <v>0</v>
      </c>
      <c r="F220" s="61">
        <v>-4</v>
      </c>
      <c r="G220" s="61">
        <v>0</v>
      </c>
      <c r="H220" s="62">
        <v>-4</v>
      </c>
      <c r="I220" s="61">
        <v>-3</v>
      </c>
      <c r="J220" s="61">
        <v>0</v>
      </c>
      <c r="K220" s="62">
        <v>-3</v>
      </c>
    </row>
    <row r="221" spans="2:11" ht="13.5" customHeight="1">
      <c r="B221" s="55" t="s">
        <v>11</v>
      </c>
      <c r="C221" s="60">
        <v>-3</v>
      </c>
      <c r="D221" s="61">
        <v>-2</v>
      </c>
      <c r="E221" s="62">
        <v>-1</v>
      </c>
      <c r="F221" s="61">
        <v>-5</v>
      </c>
      <c r="G221" s="61">
        <v>-2</v>
      </c>
      <c r="H221" s="62">
        <v>-3</v>
      </c>
      <c r="I221" s="61">
        <v>6</v>
      </c>
      <c r="J221" s="61">
        <v>3</v>
      </c>
      <c r="K221" s="62">
        <v>3</v>
      </c>
    </row>
    <row r="222" spans="2:11" ht="13.5" customHeight="1">
      <c r="B222" s="55" t="s">
        <v>12</v>
      </c>
      <c r="C222" s="60">
        <v>1</v>
      </c>
      <c r="D222" s="61">
        <v>1</v>
      </c>
      <c r="E222" s="62">
        <v>0</v>
      </c>
      <c r="F222" s="61">
        <v>-1</v>
      </c>
      <c r="G222" s="61">
        <v>-1</v>
      </c>
      <c r="H222" s="62">
        <v>0</v>
      </c>
      <c r="I222" s="61">
        <v>2</v>
      </c>
      <c r="J222" s="61">
        <v>2</v>
      </c>
      <c r="K222" s="62">
        <v>0</v>
      </c>
    </row>
    <row r="223" spans="2:11" ht="13.5" customHeight="1">
      <c r="B223" s="55" t="s">
        <v>13</v>
      </c>
      <c r="C223" s="60">
        <v>-2</v>
      </c>
      <c r="D223" s="61">
        <v>-2</v>
      </c>
      <c r="E223" s="62">
        <v>0</v>
      </c>
      <c r="F223" s="61">
        <v>-1</v>
      </c>
      <c r="G223" s="61">
        <v>1</v>
      </c>
      <c r="H223" s="62">
        <v>-2</v>
      </c>
      <c r="I223" s="61">
        <v>0</v>
      </c>
      <c r="J223" s="61">
        <v>0</v>
      </c>
      <c r="K223" s="62">
        <v>0</v>
      </c>
    </row>
    <row r="224" spans="2:11" ht="13.5" customHeight="1">
      <c r="B224" s="55" t="s">
        <v>14</v>
      </c>
      <c r="C224" s="60">
        <v>-1</v>
      </c>
      <c r="D224" s="61">
        <v>1</v>
      </c>
      <c r="E224" s="62">
        <v>-2</v>
      </c>
      <c r="F224" s="61">
        <v>-5</v>
      </c>
      <c r="G224" s="61">
        <v>-3</v>
      </c>
      <c r="H224" s="62">
        <v>-2</v>
      </c>
      <c r="I224" s="61">
        <v>0</v>
      </c>
      <c r="J224" s="61">
        <v>0</v>
      </c>
      <c r="K224" s="62">
        <v>0</v>
      </c>
    </row>
    <row r="225" spans="2:11" ht="13.5" customHeight="1" thickBot="1">
      <c r="B225" s="64" t="s">
        <v>51</v>
      </c>
      <c r="C225" s="65">
        <v>-15</v>
      </c>
      <c r="D225" s="66">
        <v>-5</v>
      </c>
      <c r="E225" s="67">
        <v>-10</v>
      </c>
      <c r="F225" s="66">
        <v>-1</v>
      </c>
      <c r="G225" s="66">
        <v>1</v>
      </c>
      <c r="H225" s="67">
        <v>-2</v>
      </c>
      <c r="I225" s="66">
        <v>-4</v>
      </c>
      <c r="J225" s="66">
        <v>-3</v>
      </c>
      <c r="K225" s="67">
        <v>-1</v>
      </c>
    </row>
    <row r="226" spans="3:11" ht="12"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3:11" ht="12"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3:11" ht="12"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3:11" ht="12.75" thickBot="1">
      <c r="C229" s="79"/>
      <c r="D229" s="79"/>
      <c r="E229" s="79"/>
      <c r="F229" s="79"/>
      <c r="G229" s="79"/>
      <c r="H229" s="79"/>
      <c r="I229" s="79"/>
      <c r="J229" s="79"/>
      <c r="K229" s="50" t="s">
        <v>50</v>
      </c>
    </row>
    <row r="230" spans="1:13" ht="13.5">
      <c r="A230" s="51"/>
      <c r="B230" s="106" t="s">
        <v>23</v>
      </c>
      <c r="C230" s="108" t="s">
        <v>40</v>
      </c>
      <c r="D230" s="109"/>
      <c r="E230" s="110"/>
      <c r="F230" s="109" t="s">
        <v>41</v>
      </c>
      <c r="G230" s="109"/>
      <c r="H230" s="110"/>
      <c r="I230" s="109" t="s">
        <v>42</v>
      </c>
      <c r="J230" s="109"/>
      <c r="K230" s="110"/>
      <c r="L230" s="51"/>
      <c r="M230" s="51"/>
    </row>
    <row r="231" spans="1:13" ht="14.25" thickBot="1">
      <c r="A231" s="51"/>
      <c r="B231" s="107"/>
      <c r="C231" s="80" t="s">
        <v>19</v>
      </c>
      <c r="D231" s="81" t="s">
        <v>20</v>
      </c>
      <c r="E231" s="82" t="s">
        <v>21</v>
      </c>
      <c r="F231" s="81" t="s">
        <v>19</v>
      </c>
      <c r="G231" s="81" t="s">
        <v>20</v>
      </c>
      <c r="H231" s="82" t="s">
        <v>21</v>
      </c>
      <c r="I231" s="81" t="s">
        <v>19</v>
      </c>
      <c r="J231" s="81" t="s">
        <v>20</v>
      </c>
      <c r="K231" s="82" t="s">
        <v>21</v>
      </c>
      <c r="L231" s="51"/>
      <c r="M231" s="51"/>
    </row>
    <row r="232" spans="1:13" ht="13.5" customHeight="1">
      <c r="A232" s="51"/>
      <c r="B232" s="75" t="s">
        <v>24</v>
      </c>
      <c r="C232" s="83">
        <v>569</v>
      </c>
      <c r="D232" s="84">
        <v>269</v>
      </c>
      <c r="E232" s="85">
        <v>300</v>
      </c>
      <c r="F232" s="84">
        <v>427</v>
      </c>
      <c r="G232" s="84">
        <v>200</v>
      </c>
      <c r="H232" s="85">
        <v>227</v>
      </c>
      <c r="I232" s="84">
        <v>343</v>
      </c>
      <c r="J232" s="84">
        <v>163</v>
      </c>
      <c r="K232" s="85">
        <v>180</v>
      </c>
      <c r="L232" s="51"/>
      <c r="M232" s="51"/>
    </row>
    <row r="233" spans="2:11" ht="13.5" customHeight="1">
      <c r="B233" s="55" t="s">
        <v>0</v>
      </c>
      <c r="C233" s="86">
        <v>58</v>
      </c>
      <c r="D233" s="87">
        <v>31</v>
      </c>
      <c r="E233" s="88">
        <v>27</v>
      </c>
      <c r="F233" s="87">
        <v>38</v>
      </c>
      <c r="G233" s="87">
        <v>23</v>
      </c>
      <c r="H233" s="88">
        <v>15</v>
      </c>
      <c r="I233" s="87">
        <v>26</v>
      </c>
      <c r="J233" s="87">
        <v>18</v>
      </c>
      <c r="K233" s="88">
        <v>8</v>
      </c>
    </row>
    <row r="234" spans="2:11" ht="13.5" customHeight="1">
      <c r="B234" s="55" t="s">
        <v>1</v>
      </c>
      <c r="C234" s="86">
        <v>31</v>
      </c>
      <c r="D234" s="87">
        <v>14</v>
      </c>
      <c r="E234" s="88">
        <v>17</v>
      </c>
      <c r="F234" s="87">
        <v>21</v>
      </c>
      <c r="G234" s="87">
        <v>10</v>
      </c>
      <c r="H234" s="88">
        <v>11</v>
      </c>
      <c r="I234" s="87">
        <v>15</v>
      </c>
      <c r="J234" s="87">
        <v>8</v>
      </c>
      <c r="K234" s="88">
        <v>7</v>
      </c>
    </row>
    <row r="235" spans="2:11" ht="13.5" customHeight="1">
      <c r="B235" s="55" t="s">
        <v>2</v>
      </c>
      <c r="C235" s="86">
        <v>12</v>
      </c>
      <c r="D235" s="87">
        <v>5</v>
      </c>
      <c r="E235" s="88">
        <v>7</v>
      </c>
      <c r="F235" s="87">
        <v>8</v>
      </c>
      <c r="G235" s="87">
        <v>4</v>
      </c>
      <c r="H235" s="88">
        <v>4</v>
      </c>
      <c r="I235" s="87">
        <v>7</v>
      </c>
      <c r="J235" s="87">
        <v>4</v>
      </c>
      <c r="K235" s="88">
        <v>3</v>
      </c>
    </row>
    <row r="236" spans="2:11" ht="13.5" customHeight="1">
      <c r="B236" s="55" t="s">
        <v>3</v>
      </c>
      <c r="C236" s="86">
        <v>24</v>
      </c>
      <c r="D236" s="87">
        <v>11</v>
      </c>
      <c r="E236" s="88">
        <v>13</v>
      </c>
      <c r="F236" s="87">
        <v>18</v>
      </c>
      <c r="G236" s="87">
        <v>10</v>
      </c>
      <c r="H236" s="88">
        <v>8</v>
      </c>
      <c r="I236" s="87">
        <v>23</v>
      </c>
      <c r="J236" s="87">
        <v>10</v>
      </c>
      <c r="K236" s="88">
        <v>13</v>
      </c>
    </row>
    <row r="237" spans="2:11" ht="13.5" customHeight="1">
      <c r="B237" s="55" t="s">
        <v>4</v>
      </c>
      <c r="C237" s="86">
        <v>56</v>
      </c>
      <c r="D237" s="87">
        <v>29</v>
      </c>
      <c r="E237" s="88">
        <v>27</v>
      </c>
      <c r="F237" s="87">
        <v>83</v>
      </c>
      <c r="G237" s="87">
        <v>36</v>
      </c>
      <c r="H237" s="88">
        <v>47</v>
      </c>
      <c r="I237" s="87">
        <v>40</v>
      </c>
      <c r="J237" s="87">
        <v>18</v>
      </c>
      <c r="K237" s="88">
        <v>22</v>
      </c>
    </row>
    <row r="238" spans="2:11" ht="13.5" customHeight="1">
      <c r="B238" s="55" t="s">
        <v>5</v>
      </c>
      <c r="C238" s="86">
        <v>89</v>
      </c>
      <c r="D238" s="87">
        <v>43</v>
      </c>
      <c r="E238" s="88">
        <v>46</v>
      </c>
      <c r="F238" s="87">
        <v>75</v>
      </c>
      <c r="G238" s="87">
        <v>28</v>
      </c>
      <c r="H238" s="88">
        <v>47</v>
      </c>
      <c r="I238" s="87">
        <v>53</v>
      </c>
      <c r="J238" s="87">
        <v>19</v>
      </c>
      <c r="K238" s="88">
        <v>34</v>
      </c>
    </row>
    <row r="239" spans="2:11" ht="13.5" customHeight="1">
      <c r="B239" s="55" t="s">
        <v>6</v>
      </c>
      <c r="C239" s="86">
        <v>82</v>
      </c>
      <c r="D239" s="87">
        <v>39</v>
      </c>
      <c r="E239" s="88">
        <v>43</v>
      </c>
      <c r="F239" s="87">
        <v>58</v>
      </c>
      <c r="G239" s="87">
        <v>25</v>
      </c>
      <c r="H239" s="88">
        <v>33</v>
      </c>
      <c r="I239" s="87">
        <v>59</v>
      </c>
      <c r="J239" s="87">
        <v>20</v>
      </c>
      <c r="K239" s="88">
        <v>39</v>
      </c>
    </row>
    <row r="240" spans="2:11" ht="13.5" customHeight="1">
      <c r="B240" s="55" t="s">
        <v>7</v>
      </c>
      <c r="C240" s="86">
        <v>73</v>
      </c>
      <c r="D240" s="87">
        <v>35</v>
      </c>
      <c r="E240" s="88">
        <v>38</v>
      </c>
      <c r="F240" s="87">
        <v>38</v>
      </c>
      <c r="G240" s="87">
        <v>16</v>
      </c>
      <c r="H240" s="88">
        <v>22</v>
      </c>
      <c r="I240" s="87">
        <v>31</v>
      </c>
      <c r="J240" s="87">
        <v>20</v>
      </c>
      <c r="K240" s="88">
        <v>11</v>
      </c>
    </row>
    <row r="241" spans="2:11" ht="13.5" customHeight="1">
      <c r="B241" s="55" t="s">
        <v>8</v>
      </c>
      <c r="C241" s="86">
        <v>29</v>
      </c>
      <c r="D241" s="87">
        <v>15</v>
      </c>
      <c r="E241" s="88">
        <v>14</v>
      </c>
      <c r="F241" s="87">
        <v>20</v>
      </c>
      <c r="G241" s="87">
        <v>8</v>
      </c>
      <c r="H241" s="88">
        <v>12</v>
      </c>
      <c r="I241" s="87">
        <v>27</v>
      </c>
      <c r="J241" s="87">
        <v>13</v>
      </c>
      <c r="K241" s="88">
        <v>14</v>
      </c>
    </row>
    <row r="242" spans="2:11" ht="13.5" customHeight="1">
      <c r="B242" s="55" t="s">
        <v>9</v>
      </c>
      <c r="C242" s="86">
        <v>19</v>
      </c>
      <c r="D242" s="87">
        <v>7</v>
      </c>
      <c r="E242" s="88">
        <v>12</v>
      </c>
      <c r="F242" s="87">
        <v>9</v>
      </c>
      <c r="G242" s="87">
        <v>4</v>
      </c>
      <c r="H242" s="88">
        <v>5</v>
      </c>
      <c r="I242" s="87">
        <v>11</v>
      </c>
      <c r="J242" s="87">
        <v>6</v>
      </c>
      <c r="K242" s="88">
        <v>5</v>
      </c>
    </row>
    <row r="243" spans="2:11" ht="13.5" customHeight="1">
      <c r="B243" s="55" t="s">
        <v>10</v>
      </c>
      <c r="C243" s="86">
        <v>16</v>
      </c>
      <c r="D243" s="87">
        <v>10</v>
      </c>
      <c r="E243" s="88">
        <v>6</v>
      </c>
      <c r="F243" s="87">
        <v>11</v>
      </c>
      <c r="G243" s="87">
        <v>6</v>
      </c>
      <c r="H243" s="88">
        <v>5</v>
      </c>
      <c r="I243" s="87">
        <v>10</v>
      </c>
      <c r="J243" s="87">
        <v>5</v>
      </c>
      <c r="K243" s="88">
        <v>5</v>
      </c>
    </row>
    <row r="244" spans="2:11" ht="13.5" customHeight="1">
      <c r="B244" s="55" t="s">
        <v>11</v>
      </c>
      <c r="C244" s="86">
        <v>14</v>
      </c>
      <c r="D244" s="87">
        <v>5</v>
      </c>
      <c r="E244" s="88">
        <v>9</v>
      </c>
      <c r="F244" s="87">
        <v>9</v>
      </c>
      <c r="G244" s="87">
        <v>8</v>
      </c>
      <c r="H244" s="88">
        <v>1</v>
      </c>
      <c r="I244" s="87">
        <v>10</v>
      </c>
      <c r="J244" s="87">
        <v>4</v>
      </c>
      <c r="K244" s="88">
        <v>6</v>
      </c>
    </row>
    <row r="245" spans="2:11" ht="13.5" customHeight="1">
      <c r="B245" s="55" t="s">
        <v>12</v>
      </c>
      <c r="C245" s="86">
        <v>20</v>
      </c>
      <c r="D245" s="87">
        <v>8</v>
      </c>
      <c r="E245" s="88">
        <v>12</v>
      </c>
      <c r="F245" s="87">
        <v>9</v>
      </c>
      <c r="G245" s="87">
        <v>9</v>
      </c>
      <c r="H245" s="88">
        <v>0</v>
      </c>
      <c r="I245" s="87">
        <v>11</v>
      </c>
      <c r="J245" s="87">
        <v>8</v>
      </c>
      <c r="K245" s="88">
        <v>3</v>
      </c>
    </row>
    <row r="246" spans="2:11" ht="13.5" customHeight="1">
      <c r="B246" s="55" t="s">
        <v>13</v>
      </c>
      <c r="C246" s="86">
        <v>13</v>
      </c>
      <c r="D246" s="87">
        <v>7</v>
      </c>
      <c r="E246" s="88">
        <v>6</v>
      </c>
      <c r="F246" s="87">
        <v>9</v>
      </c>
      <c r="G246" s="87">
        <v>5</v>
      </c>
      <c r="H246" s="88">
        <v>4</v>
      </c>
      <c r="I246" s="87">
        <v>9</v>
      </c>
      <c r="J246" s="87">
        <v>6</v>
      </c>
      <c r="K246" s="88">
        <v>3</v>
      </c>
    </row>
    <row r="247" spans="2:11" ht="13.5" customHeight="1">
      <c r="B247" s="55" t="s">
        <v>14</v>
      </c>
      <c r="C247" s="86">
        <v>9</v>
      </c>
      <c r="D247" s="87">
        <v>3</v>
      </c>
      <c r="E247" s="88">
        <v>6</v>
      </c>
      <c r="F247" s="87">
        <v>7</v>
      </c>
      <c r="G247" s="87">
        <v>6</v>
      </c>
      <c r="H247" s="88">
        <v>1</v>
      </c>
      <c r="I247" s="87">
        <v>1</v>
      </c>
      <c r="J247" s="87">
        <v>1</v>
      </c>
      <c r="K247" s="88">
        <v>0</v>
      </c>
    </row>
    <row r="248" spans="2:11" ht="13.5" customHeight="1" thickBot="1">
      <c r="B248" s="55" t="s">
        <v>51</v>
      </c>
      <c r="C248" s="60">
        <v>24</v>
      </c>
      <c r="D248" s="61">
        <v>7</v>
      </c>
      <c r="E248" s="62">
        <v>17</v>
      </c>
      <c r="F248" s="61">
        <v>14</v>
      </c>
      <c r="G248" s="61">
        <v>2</v>
      </c>
      <c r="H248" s="62">
        <v>12</v>
      </c>
      <c r="I248" s="61">
        <v>10</v>
      </c>
      <c r="J248" s="61">
        <v>3</v>
      </c>
      <c r="K248" s="62">
        <v>7</v>
      </c>
    </row>
    <row r="249" spans="2:11" ht="13.5" customHeight="1">
      <c r="B249" s="68" t="s">
        <v>25</v>
      </c>
      <c r="C249" s="89">
        <v>505</v>
      </c>
      <c r="D249" s="90">
        <v>237</v>
      </c>
      <c r="E249" s="91">
        <v>268</v>
      </c>
      <c r="F249" s="90">
        <v>446</v>
      </c>
      <c r="G249" s="90">
        <v>221</v>
      </c>
      <c r="H249" s="91">
        <v>225</v>
      </c>
      <c r="I249" s="90">
        <v>411</v>
      </c>
      <c r="J249" s="90">
        <v>181</v>
      </c>
      <c r="K249" s="91">
        <v>230</v>
      </c>
    </row>
    <row r="250" spans="2:11" ht="13.5" customHeight="1">
      <c r="B250" s="55" t="s">
        <v>0</v>
      </c>
      <c r="C250" s="86">
        <v>34</v>
      </c>
      <c r="D250" s="87">
        <v>18</v>
      </c>
      <c r="E250" s="88">
        <v>16</v>
      </c>
      <c r="F250" s="87">
        <v>23</v>
      </c>
      <c r="G250" s="87">
        <v>10</v>
      </c>
      <c r="H250" s="88">
        <v>13</v>
      </c>
      <c r="I250" s="87">
        <v>20</v>
      </c>
      <c r="J250" s="87">
        <v>6</v>
      </c>
      <c r="K250" s="88">
        <v>14</v>
      </c>
    </row>
    <row r="251" spans="2:11" ht="13.5" customHeight="1">
      <c r="B251" s="55" t="s">
        <v>1</v>
      </c>
      <c r="C251" s="86">
        <v>26</v>
      </c>
      <c r="D251" s="87">
        <v>12</v>
      </c>
      <c r="E251" s="88">
        <v>14</v>
      </c>
      <c r="F251" s="87">
        <v>15</v>
      </c>
      <c r="G251" s="87">
        <v>10</v>
      </c>
      <c r="H251" s="88">
        <v>5</v>
      </c>
      <c r="I251" s="87">
        <v>9</v>
      </c>
      <c r="J251" s="87">
        <v>1</v>
      </c>
      <c r="K251" s="88">
        <v>8</v>
      </c>
    </row>
    <row r="252" spans="2:11" ht="13.5" customHeight="1">
      <c r="B252" s="55" t="s">
        <v>2</v>
      </c>
      <c r="C252" s="86">
        <v>14</v>
      </c>
      <c r="D252" s="87">
        <v>9</v>
      </c>
      <c r="E252" s="88">
        <v>5</v>
      </c>
      <c r="F252" s="87">
        <v>9</v>
      </c>
      <c r="G252" s="87">
        <v>4</v>
      </c>
      <c r="H252" s="88">
        <v>5</v>
      </c>
      <c r="I252" s="87">
        <v>14</v>
      </c>
      <c r="J252" s="87">
        <v>7</v>
      </c>
      <c r="K252" s="88">
        <v>7</v>
      </c>
    </row>
    <row r="253" spans="2:11" ht="13.5" customHeight="1">
      <c r="B253" s="55" t="s">
        <v>3</v>
      </c>
      <c r="C253" s="86">
        <v>27</v>
      </c>
      <c r="D253" s="87">
        <v>16</v>
      </c>
      <c r="E253" s="88">
        <v>11</v>
      </c>
      <c r="F253" s="87">
        <v>36</v>
      </c>
      <c r="G253" s="87">
        <v>14</v>
      </c>
      <c r="H253" s="88">
        <v>22</v>
      </c>
      <c r="I253" s="87">
        <v>41</v>
      </c>
      <c r="J253" s="87">
        <v>23</v>
      </c>
      <c r="K253" s="88">
        <v>18</v>
      </c>
    </row>
    <row r="254" spans="2:11" ht="13.5" customHeight="1">
      <c r="B254" s="55" t="s">
        <v>4</v>
      </c>
      <c r="C254" s="86">
        <v>103</v>
      </c>
      <c r="D254" s="87">
        <v>42</v>
      </c>
      <c r="E254" s="88">
        <v>61</v>
      </c>
      <c r="F254" s="87">
        <v>103</v>
      </c>
      <c r="G254" s="87">
        <v>56</v>
      </c>
      <c r="H254" s="88">
        <v>47</v>
      </c>
      <c r="I254" s="87">
        <v>92</v>
      </c>
      <c r="J254" s="87">
        <v>38</v>
      </c>
      <c r="K254" s="88">
        <v>54</v>
      </c>
    </row>
    <row r="255" spans="2:11" ht="13.5" customHeight="1">
      <c r="B255" s="55" t="s">
        <v>5</v>
      </c>
      <c r="C255" s="86">
        <v>75</v>
      </c>
      <c r="D255" s="87">
        <v>40</v>
      </c>
      <c r="E255" s="88">
        <v>35</v>
      </c>
      <c r="F255" s="87">
        <v>69</v>
      </c>
      <c r="G255" s="87">
        <v>28</v>
      </c>
      <c r="H255" s="88">
        <v>41</v>
      </c>
      <c r="I255" s="87">
        <v>75</v>
      </c>
      <c r="J255" s="87">
        <v>37</v>
      </c>
      <c r="K255" s="88">
        <v>38</v>
      </c>
    </row>
    <row r="256" spans="2:11" ht="13.5" customHeight="1">
      <c r="B256" s="55" t="s">
        <v>6</v>
      </c>
      <c r="C256" s="86">
        <v>73</v>
      </c>
      <c r="D256" s="87">
        <v>25</v>
      </c>
      <c r="E256" s="88">
        <v>48</v>
      </c>
      <c r="F256" s="87">
        <v>59</v>
      </c>
      <c r="G256" s="87">
        <v>31</v>
      </c>
      <c r="H256" s="88">
        <v>28</v>
      </c>
      <c r="I256" s="87">
        <v>41</v>
      </c>
      <c r="J256" s="87">
        <v>20</v>
      </c>
      <c r="K256" s="88">
        <v>21</v>
      </c>
    </row>
    <row r="257" spans="2:11" ht="13.5" customHeight="1">
      <c r="B257" s="55" t="s">
        <v>7</v>
      </c>
      <c r="C257" s="86">
        <v>38</v>
      </c>
      <c r="D257" s="87">
        <v>22</v>
      </c>
      <c r="E257" s="88">
        <v>16</v>
      </c>
      <c r="F257" s="87">
        <v>28</v>
      </c>
      <c r="G257" s="87">
        <v>14</v>
      </c>
      <c r="H257" s="88">
        <v>14</v>
      </c>
      <c r="I257" s="87">
        <v>28</v>
      </c>
      <c r="J257" s="87">
        <v>12</v>
      </c>
      <c r="K257" s="88">
        <v>16</v>
      </c>
    </row>
    <row r="258" spans="2:11" ht="13.5" customHeight="1">
      <c r="B258" s="55" t="s">
        <v>8</v>
      </c>
      <c r="C258" s="86">
        <v>24</v>
      </c>
      <c r="D258" s="87">
        <v>10</v>
      </c>
      <c r="E258" s="88">
        <v>14</v>
      </c>
      <c r="F258" s="87">
        <v>21</v>
      </c>
      <c r="G258" s="87">
        <v>10</v>
      </c>
      <c r="H258" s="88">
        <v>11</v>
      </c>
      <c r="I258" s="87">
        <v>22</v>
      </c>
      <c r="J258" s="87">
        <v>9</v>
      </c>
      <c r="K258" s="88">
        <v>13</v>
      </c>
    </row>
    <row r="259" spans="2:11" ht="13.5" customHeight="1">
      <c r="B259" s="55" t="s">
        <v>9</v>
      </c>
      <c r="C259" s="86">
        <v>16</v>
      </c>
      <c r="D259" s="87">
        <v>7</v>
      </c>
      <c r="E259" s="88">
        <v>9</v>
      </c>
      <c r="F259" s="87">
        <v>20</v>
      </c>
      <c r="G259" s="87">
        <v>9</v>
      </c>
      <c r="H259" s="88">
        <v>11</v>
      </c>
      <c r="I259" s="87">
        <v>22</v>
      </c>
      <c r="J259" s="87">
        <v>11</v>
      </c>
      <c r="K259" s="88">
        <v>11</v>
      </c>
    </row>
    <row r="260" spans="2:11" ht="13.5" customHeight="1">
      <c r="B260" s="55" t="s">
        <v>10</v>
      </c>
      <c r="C260" s="86">
        <v>16</v>
      </c>
      <c r="D260" s="87">
        <v>8</v>
      </c>
      <c r="E260" s="88">
        <v>8</v>
      </c>
      <c r="F260" s="87">
        <v>13</v>
      </c>
      <c r="G260" s="87">
        <v>10</v>
      </c>
      <c r="H260" s="88">
        <v>3</v>
      </c>
      <c r="I260" s="87">
        <v>14</v>
      </c>
      <c r="J260" s="87">
        <v>4</v>
      </c>
      <c r="K260" s="88">
        <v>10</v>
      </c>
    </row>
    <row r="261" spans="2:11" ht="13.5" customHeight="1">
      <c r="B261" s="55" t="s">
        <v>11</v>
      </c>
      <c r="C261" s="86">
        <v>10</v>
      </c>
      <c r="D261" s="87">
        <v>4</v>
      </c>
      <c r="E261" s="88">
        <v>6</v>
      </c>
      <c r="F261" s="87">
        <v>11</v>
      </c>
      <c r="G261" s="87">
        <v>8</v>
      </c>
      <c r="H261" s="88">
        <v>3</v>
      </c>
      <c r="I261" s="87">
        <v>5</v>
      </c>
      <c r="J261" s="87">
        <v>2</v>
      </c>
      <c r="K261" s="88">
        <v>3</v>
      </c>
    </row>
    <row r="262" spans="2:11" ht="13.5" customHeight="1">
      <c r="B262" s="55" t="s">
        <v>12</v>
      </c>
      <c r="C262" s="86">
        <v>8</v>
      </c>
      <c r="D262" s="87">
        <v>5</v>
      </c>
      <c r="E262" s="88">
        <v>3</v>
      </c>
      <c r="F262" s="87">
        <v>13</v>
      </c>
      <c r="G262" s="87">
        <v>6</v>
      </c>
      <c r="H262" s="88">
        <v>7</v>
      </c>
      <c r="I262" s="87">
        <v>12</v>
      </c>
      <c r="J262" s="87">
        <v>7</v>
      </c>
      <c r="K262" s="88">
        <v>5</v>
      </c>
    </row>
    <row r="263" spans="2:11" ht="13.5" customHeight="1">
      <c r="B263" s="55" t="s">
        <v>13</v>
      </c>
      <c r="C263" s="86">
        <v>9</v>
      </c>
      <c r="D263" s="87">
        <v>5</v>
      </c>
      <c r="E263" s="88">
        <v>4</v>
      </c>
      <c r="F263" s="87">
        <v>6</v>
      </c>
      <c r="G263" s="87">
        <v>4</v>
      </c>
      <c r="H263" s="88">
        <v>2</v>
      </c>
      <c r="I263" s="87">
        <v>6</v>
      </c>
      <c r="J263" s="87">
        <v>3</v>
      </c>
      <c r="K263" s="88">
        <v>3</v>
      </c>
    </row>
    <row r="264" spans="2:11" ht="13.5" customHeight="1">
      <c r="B264" s="55" t="s">
        <v>14</v>
      </c>
      <c r="C264" s="86">
        <v>10</v>
      </c>
      <c r="D264" s="87">
        <v>4</v>
      </c>
      <c r="E264" s="88">
        <v>6</v>
      </c>
      <c r="F264" s="87">
        <v>5</v>
      </c>
      <c r="G264" s="87">
        <v>1</v>
      </c>
      <c r="H264" s="88">
        <v>4</v>
      </c>
      <c r="I264" s="87">
        <v>3</v>
      </c>
      <c r="J264" s="87">
        <v>1</v>
      </c>
      <c r="K264" s="88">
        <v>2</v>
      </c>
    </row>
    <row r="265" spans="2:11" ht="13.5" customHeight="1" thickBot="1">
      <c r="B265" s="55" t="s">
        <v>51</v>
      </c>
      <c r="C265" s="60">
        <v>22</v>
      </c>
      <c r="D265" s="61">
        <v>10</v>
      </c>
      <c r="E265" s="62">
        <v>12</v>
      </c>
      <c r="F265" s="61">
        <v>15</v>
      </c>
      <c r="G265" s="61">
        <v>6</v>
      </c>
      <c r="H265" s="62">
        <v>9</v>
      </c>
      <c r="I265" s="61">
        <v>7</v>
      </c>
      <c r="J265" s="61">
        <v>0</v>
      </c>
      <c r="K265" s="62">
        <v>7</v>
      </c>
    </row>
    <row r="266" spans="2:11" ht="13.5" customHeight="1">
      <c r="B266" s="68" t="s">
        <v>56</v>
      </c>
      <c r="C266" s="69">
        <v>64</v>
      </c>
      <c r="D266" s="70">
        <v>32</v>
      </c>
      <c r="E266" s="71">
        <v>32</v>
      </c>
      <c r="F266" s="70">
        <v>-19</v>
      </c>
      <c r="G266" s="70">
        <v>-21</v>
      </c>
      <c r="H266" s="71">
        <v>2</v>
      </c>
      <c r="I266" s="70">
        <v>-68</v>
      </c>
      <c r="J266" s="70">
        <v>-18</v>
      </c>
      <c r="K266" s="71">
        <v>-50</v>
      </c>
    </row>
    <row r="267" spans="2:11" ht="13.5" customHeight="1">
      <c r="B267" s="55" t="s">
        <v>0</v>
      </c>
      <c r="C267" s="60">
        <v>24</v>
      </c>
      <c r="D267" s="61">
        <v>13</v>
      </c>
      <c r="E267" s="62">
        <v>11</v>
      </c>
      <c r="F267" s="61">
        <v>15</v>
      </c>
      <c r="G267" s="61">
        <v>13</v>
      </c>
      <c r="H267" s="62">
        <v>2</v>
      </c>
      <c r="I267" s="61">
        <v>6</v>
      </c>
      <c r="J267" s="61">
        <v>12</v>
      </c>
      <c r="K267" s="62">
        <v>-6</v>
      </c>
    </row>
    <row r="268" spans="2:11" ht="13.5" customHeight="1">
      <c r="B268" s="55" t="s">
        <v>1</v>
      </c>
      <c r="C268" s="60">
        <v>5</v>
      </c>
      <c r="D268" s="61">
        <v>2</v>
      </c>
      <c r="E268" s="62">
        <v>3</v>
      </c>
      <c r="F268" s="61">
        <v>6</v>
      </c>
      <c r="G268" s="61">
        <v>0</v>
      </c>
      <c r="H268" s="62">
        <v>6</v>
      </c>
      <c r="I268" s="61">
        <v>6</v>
      </c>
      <c r="J268" s="61">
        <v>7</v>
      </c>
      <c r="K268" s="62">
        <v>-1</v>
      </c>
    </row>
    <row r="269" spans="2:11" ht="13.5" customHeight="1">
      <c r="B269" s="55" t="s">
        <v>2</v>
      </c>
      <c r="C269" s="60">
        <v>-2</v>
      </c>
      <c r="D269" s="61">
        <v>-4</v>
      </c>
      <c r="E269" s="62">
        <v>2</v>
      </c>
      <c r="F269" s="61">
        <v>-1</v>
      </c>
      <c r="G269" s="61">
        <v>0</v>
      </c>
      <c r="H269" s="62">
        <v>-1</v>
      </c>
      <c r="I269" s="61">
        <v>-7</v>
      </c>
      <c r="J269" s="61">
        <v>-3</v>
      </c>
      <c r="K269" s="62">
        <v>-4</v>
      </c>
    </row>
    <row r="270" spans="2:11" ht="13.5" customHeight="1">
      <c r="B270" s="55" t="s">
        <v>3</v>
      </c>
      <c r="C270" s="60">
        <v>-3</v>
      </c>
      <c r="D270" s="61">
        <v>-5</v>
      </c>
      <c r="E270" s="62">
        <v>2</v>
      </c>
      <c r="F270" s="61">
        <v>-18</v>
      </c>
      <c r="G270" s="61">
        <v>-4</v>
      </c>
      <c r="H270" s="62">
        <v>-14</v>
      </c>
      <c r="I270" s="61">
        <v>-18</v>
      </c>
      <c r="J270" s="61">
        <v>-13</v>
      </c>
      <c r="K270" s="62">
        <v>-5</v>
      </c>
    </row>
    <row r="271" spans="2:11" ht="13.5" customHeight="1">
      <c r="B271" s="55" t="s">
        <v>4</v>
      </c>
      <c r="C271" s="60">
        <v>-47</v>
      </c>
      <c r="D271" s="61">
        <v>-13</v>
      </c>
      <c r="E271" s="62">
        <v>-34</v>
      </c>
      <c r="F271" s="61">
        <v>-20</v>
      </c>
      <c r="G271" s="61">
        <v>-20</v>
      </c>
      <c r="H271" s="62">
        <v>0</v>
      </c>
      <c r="I271" s="61">
        <v>-52</v>
      </c>
      <c r="J271" s="61">
        <v>-20</v>
      </c>
      <c r="K271" s="62">
        <v>-32</v>
      </c>
    </row>
    <row r="272" spans="2:11" ht="13.5" customHeight="1">
      <c r="B272" s="55" t="s">
        <v>5</v>
      </c>
      <c r="C272" s="60">
        <v>14</v>
      </c>
      <c r="D272" s="61">
        <v>3</v>
      </c>
      <c r="E272" s="62">
        <v>11</v>
      </c>
      <c r="F272" s="61">
        <v>6</v>
      </c>
      <c r="G272" s="61">
        <v>0</v>
      </c>
      <c r="H272" s="62">
        <v>6</v>
      </c>
      <c r="I272" s="61">
        <v>-22</v>
      </c>
      <c r="J272" s="61">
        <v>-18</v>
      </c>
      <c r="K272" s="62">
        <v>-4</v>
      </c>
    </row>
    <row r="273" spans="2:11" ht="13.5" customHeight="1">
      <c r="B273" s="55" t="s">
        <v>6</v>
      </c>
      <c r="C273" s="60">
        <v>9</v>
      </c>
      <c r="D273" s="61">
        <v>14</v>
      </c>
      <c r="E273" s="62">
        <v>-5</v>
      </c>
      <c r="F273" s="61">
        <v>-1</v>
      </c>
      <c r="G273" s="61">
        <v>-6</v>
      </c>
      <c r="H273" s="62">
        <v>5</v>
      </c>
      <c r="I273" s="61">
        <v>18</v>
      </c>
      <c r="J273" s="61">
        <v>0</v>
      </c>
      <c r="K273" s="62">
        <v>18</v>
      </c>
    </row>
    <row r="274" spans="2:11" ht="13.5" customHeight="1">
      <c r="B274" s="55" t="s">
        <v>7</v>
      </c>
      <c r="C274" s="60">
        <v>35</v>
      </c>
      <c r="D274" s="61">
        <v>13</v>
      </c>
      <c r="E274" s="62">
        <v>22</v>
      </c>
      <c r="F274" s="61">
        <v>10</v>
      </c>
      <c r="G274" s="61">
        <v>2</v>
      </c>
      <c r="H274" s="62">
        <v>8</v>
      </c>
      <c r="I274" s="61">
        <v>3</v>
      </c>
      <c r="J274" s="61">
        <v>8</v>
      </c>
      <c r="K274" s="62">
        <v>-5</v>
      </c>
    </row>
    <row r="275" spans="2:11" ht="13.5" customHeight="1">
      <c r="B275" s="55" t="s">
        <v>8</v>
      </c>
      <c r="C275" s="60">
        <v>5</v>
      </c>
      <c r="D275" s="61">
        <v>5</v>
      </c>
      <c r="E275" s="62">
        <v>0</v>
      </c>
      <c r="F275" s="61">
        <v>-1</v>
      </c>
      <c r="G275" s="61">
        <v>-2</v>
      </c>
      <c r="H275" s="62">
        <v>1</v>
      </c>
      <c r="I275" s="61">
        <v>5</v>
      </c>
      <c r="J275" s="61">
        <v>4</v>
      </c>
      <c r="K275" s="62">
        <v>1</v>
      </c>
    </row>
    <row r="276" spans="2:11" ht="13.5" customHeight="1">
      <c r="B276" s="55" t="s">
        <v>9</v>
      </c>
      <c r="C276" s="60">
        <v>3</v>
      </c>
      <c r="D276" s="61">
        <v>0</v>
      </c>
      <c r="E276" s="62">
        <v>3</v>
      </c>
      <c r="F276" s="61">
        <v>-11</v>
      </c>
      <c r="G276" s="61">
        <v>-5</v>
      </c>
      <c r="H276" s="62">
        <v>-6</v>
      </c>
      <c r="I276" s="61">
        <v>-11</v>
      </c>
      <c r="J276" s="61">
        <v>-5</v>
      </c>
      <c r="K276" s="62">
        <v>-6</v>
      </c>
    </row>
    <row r="277" spans="2:11" ht="13.5" customHeight="1">
      <c r="B277" s="55" t="s">
        <v>10</v>
      </c>
      <c r="C277" s="60">
        <v>0</v>
      </c>
      <c r="D277" s="61">
        <v>2</v>
      </c>
      <c r="E277" s="62">
        <v>-2</v>
      </c>
      <c r="F277" s="61">
        <v>-2</v>
      </c>
      <c r="G277" s="61">
        <v>-4</v>
      </c>
      <c r="H277" s="62">
        <v>2</v>
      </c>
      <c r="I277" s="61">
        <v>-4</v>
      </c>
      <c r="J277" s="61">
        <v>1</v>
      </c>
      <c r="K277" s="62">
        <v>-5</v>
      </c>
    </row>
    <row r="278" spans="2:11" ht="13.5" customHeight="1">
      <c r="B278" s="55" t="s">
        <v>11</v>
      </c>
      <c r="C278" s="60">
        <v>4</v>
      </c>
      <c r="D278" s="61">
        <v>1</v>
      </c>
      <c r="E278" s="62">
        <v>3</v>
      </c>
      <c r="F278" s="61">
        <v>-2</v>
      </c>
      <c r="G278" s="61">
        <v>0</v>
      </c>
      <c r="H278" s="62">
        <v>-2</v>
      </c>
      <c r="I278" s="61">
        <v>5</v>
      </c>
      <c r="J278" s="61">
        <v>2</v>
      </c>
      <c r="K278" s="62">
        <v>3</v>
      </c>
    </row>
    <row r="279" spans="2:11" ht="13.5" customHeight="1">
      <c r="B279" s="55" t="s">
        <v>12</v>
      </c>
      <c r="C279" s="60">
        <v>12</v>
      </c>
      <c r="D279" s="61">
        <v>3</v>
      </c>
      <c r="E279" s="62">
        <v>9</v>
      </c>
      <c r="F279" s="61">
        <v>-4</v>
      </c>
      <c r="G279" s="61">
        <v>3</v>
      </c>
      <c r="H279" s="62">
        <v>-7</v>
      </c>
      <c r="I279" s="61">
        <v>-1</v>
      </c>
      <c r="J279" s="61">
        <v>1</v>
      </c>
      <c r="K279" s="62">
        <v>-2</v>
      </c>
    </row>
    <row r="280" spans="2:11" ht="13.5" customHeight="1">
      <c r="B280" s="55" t="s">
        <v>13</v>
      </c>
      <c r="C280" s="60">
        <v>4</v>
      </c>
      <c r="D280" s="61">
        <v>2</v>
      </c>
      <c r="E280" s="62">
        <v>2</v>
      </c>
      <c r="F280" s="61">
        <v>3</v>
      </c>
      <c r="G280" s="61">
        <v>1</v>
      </c>
      <c r="H280" s="62">
        <v>2</v>
      </c>
      <c r="I280" s="61">
        <v>3</v>
      </c>
      <c r="J280" s="61">
        <v>3</v>
      </c>
      <c r="K280" s="62">
        <v>0</v>
      </c>
    </row>
    <row r="281" spans="2:11" ht="13.5" customHeight="1">
      <c r="B281" s="55" t="s">
        <v>14</v>
      </c>
      <c r="C281" s="60">
        <v>-1</v>
      </c>
      <c r="D281" s="61">
        <v>-1</v>
      </c>
      <c r="E281" s="62">
        <v>0</v>
      </c>
      <c r="F281" s="61">
        <v>2</v>
      </c>
      <c r="G281" s="61">
        <v>5</v>
      </c>
      <c r="H281" s="62">
        <v>-3</v>
      </c>
      <c r="I281" s="61">
        <v>-2</v>
      </c>
      <c r="J281" s="61">
        <v>0</v>
      </c>
      <c r="K281" s="62">
        <v>-2</v>
      </c>
    </row>
    <row r="282" spans="2:11" ht="13.5" customHeight="1" thickBot="1">
      <c r="B282" s="64" t="s">
        <v>51</v>
      </c>
      <c r="C282" s="65">
        <v>2</v>
      </c>
      <c r="D282" s="66">
        <v>-3</v>
      </c>
      <c r="E282" s="67">
        <v>5</v>
      </c>
      <c r="F282" s="66">
        <v>-1</v>
      </c>
      <c r="G282" s="66">
        <v>-4</v>
      </c>
      <c r="H282" s="67">
        <v>3</v>
      </c>
      <c r="I282" s="66">
        <v>3</v>
      </c>
      <c r="J282" s="66">
        <v>3</v>
      </c>
      <c r="K282" s="67">
        <v>0</v>
      </c>
    </row>
    <row r="283" spans="3:11" ht="12">
      <c r="C283" s="79"/>
      <c r="D283" s="79"/>
      <c r="E283" s="79"/>
      <c r="F283" s="79"/>
      <c r="G283" s="79"/>
      <c r="H283" s="79"/>
      <c r="I283" s="79"/>
      <c r="J283" s="79"/>
      <c r="K283" s="79"/>
    </row>
    <row r="284" spans="3:11" ht="12">
      <c r="C284" s="79"/>
      <c r="D284" s="79"/>
      <c r="E284" s="79"/>
      <c r="F284" s="79"/>
      <c r="G284" s="79"/>
      <c r="H284" s="79"/>
      <c r="I284" s="79"/>
      <c r="J284" s="79"/>
      <c r="K284" s="79"/>
    </row>
    <row r="285" spans="3:11" ht="12">
      <c r="C285" s="79"/>
      <c r="D285" s="79"/>
      <c r="E285" s="79"/>
      <c r="F285" s="79"/>
      <c r="G285" s="79"/>
      <c r="H285" s="79"/>
      <c r="I285" s="79"/>
      <c r="J285" s="79"/>
      <c r="K285" s="79"/>
    </row>
    <row r="286" spans="3:11" ht="12.75" thickBot="1">
      <c r="C286" s="79"/>
      <c r="D286" s="79"/>
      <c r="E286" s="79"/>
      <c r="F286" s="79"/>
      <c r="G286" s="79"/>
      <c r="H286" s="79"/>
      <c r="I286" s="79"/>
      <c r="J286" s="79"/>
      <c r="K286" s="50" t="s">
        <v>50</v>
      </c>
    </row>
    <row r="287" spans="1:13" ht="13.5">
      <c r="A287" s="51"/>
      <c r="B287" s="106" t="s">
        <v>23</v>
      </c>
      <c r="C287" s="108" t="s">
        <v>43</v>
      </c>
      <c r="D287" s="109"/>
      <c r="E287" s="110"/>
      <c r="F287" s="109" t="s">
        <v>44</v>
      </c>
      <c r="G287" s="109"/>
      <c r="H287" s="110"/>
      <c r="I287" s="109" t="s">
        <v>45</v>
      </c>
      <c r="J287" s="109"/>
      <c r="K287" s="110"/>
      <c r="L287" s="51"/>
      <c r="M287" s="51"/>
    </row>
    <row r="288" spans="1:13" ht="14.25" thickBot="1">
      <c r="A288" s="51"/>
      <c r="B288" s="107"/>
      <c r="C288" s="80" t="s">
        <v>19</v>
      </c>
      <c r="D288" s="81" t="s">
        <v>20</v>
      </c>
      <c r="E288" s="82" t="s">
        <v>21</v>
      </c>
      <c r="F288" s="81" t="s">
        <v>19</v>
      </c>
      <c r="G288" s="81" t="s">
        <v>20</v>
      </c>
      <c r="H288" s="82" t="s">
        <v>21</v>
      </c>
      <c r="I288" s="81" t="s">
        <v>19</v>
      </c>
      <c r="J288" s="81" t="s">
        <v>20</v>
      </c>
      <c r="K288" s="82" t="s">
        <v>21</v>
      </c>
      <c r="L288" s="51"/>
      <c r="M288" s="51"/>
    </row>
    <row r="289" spans="1:13" ht="13.5">
      <c r="A289" s="51"/>
      <c r="B289" s="75" t="s">
        <v>24</v>
      </c>
      <c r="C289" s="83">
        <v>200</v>
      </c>
      <c r="D289" s="84">
        <v>94</v>
      </c>
      <c r="E289" s="85">
        <v>106</v>
      </c>
      <c r="F289" s="84">
        <v>385</v>
      </c>
      <c r="G289" s="84">
        <v>193</v>
      </c>
      <c r="H289" s="85">
        <v>192</v>
      </c>
      <c r="I289" s="84">
        <v>292</v>
      </c>
      <c r="J289" s="84">
        <v>137</v>
      </c>
      <c r="K289" s="85">
        <v>155</v>
      </c>
      <c r="L289" s="51"/>
      <c r="M289" s="51"/>
    </row>
    <row r="290" spans="2:11" ht="13.5" customHeight="1">
      <c r="B290" s="55" t="s">
        <v>0</v>
      </c>
      <c r="C290" s="86">
        <v>22</v>
      </c>
      <c r="D290" s="87">
        <v>8</v>
      </c>
      <c r="E290" s="88">
        <v>14</v>
      </c>
      <c r="F290" s="87">
        <v>28</v>
      </c>
      <c r="G290" s="87">
        <v>19</v>
      </c>
      <c r="H290" s="88">
        <v>9</v>
      </c>
      <c r="I290" s="87">
        <v>23</v>
      </c>
      <c r="J290" s="87">
        <v>14</v>
      </c>
      <c r="K290" s="88">
        <v>9</v>
      </c>
    </row>
    <row r="291" spans="2:11" ht="13.5" customHeight="1">
      <c r="B291" s="55" t="s">
        <v>1</v>
      </c>
      <c r="C291" s="86">
        <v>11</v>
      </c>
      <c r="D291" s="87">
        <v>4</v>
      </c>
      <c r="E291" s="88">
        <v>7</v>
      </c>
      <c r="F291" s="87">
        <v>12</v>
      </c>
      <c r="G291" s="87">
        <v>8</v>
      </c>
      <c r="H291" s="88">
        <v>4</v>
      </c>
      <c r="I291" s="87">
        <v>14</v>
      </c>
      <c r="J291" s="87">
        <v>7</v>
      </c>
      <c r="K291" s="88">
        <v>7</v>
      </c>
    </row>
    <row r="292" spans="2:11" ht="13.5" customHeight="1">
      <c r="B292" s="55" t="s">
        <v>2</v>
      </c>
      <c r="C292" s="86">
        <v>4</v>
      </c>
      <c r="D292" s="87">
        <v>4</v>
      </c>
      <c r="E292" s="88">
        <v>0</v>
      </c>
      <c r="F292" s="87">
        <v>6</v>
      </c>
      <c r="G292" s="87">
        <v>2</v>
      </c>
      <c r="H292" s="88">
        <v>4</v>
      </c>
      <c r="I292" s="87">
        <v>7</v>
      </c>
      <c r="J292" s="87">
        <v>2</v>
      </c>
      <c r="K292" s="88">
        <v>5</v>
      </c>
    </row>
    <row r="293" spans="2:11" ht="13.5" customHeight="1">
      <c r="B293" s="55" t="s">
        <v>3</v>
      </c>
      <c r="C293" s="86">
        <v>5</v>
      </c>
      <c r="D293" s="87">
        <v>2</v>
      </c>
      <c r="E293" s="88">
        <v>3</v>
      </c>
      <c r="F293" s="87">
        <v>8</v>
      </c>
      <c r="G293" s="87">
        <v>2</v>
      </c>
      <c r="H293" s="88">
        <v>6</v>
      </c>
      <c r="I293" s="87">
        <v>6</v>
      </c>
      <c r="J293" s="87">
        <v>2</v>
      </c>
      <c r="K293" s="88">
        <v>4</v>
      </c>
    </row>
    <row r="294" spans="2:11" ht="13.5" customHeight="1">
      <c r="B294" s="55" t="s">
        <v>4</v>
      </c>
      <c r="C294" s="86">
        <v>29</v>
      </c>
      <c r="D294" s="87">
        <v>16</v>
      </c>
      <c r="E294" s="88">
        <v>13</v>
      </c>
      <c r="F294" s="87">
        <v>50</v>
      </c>
      <c r="G294" s="87">
        <v>32</v>
      </c>
      <c r="H294" s="88">
        <v>18</v>
      </c>
      <c r="I294" s="87">
        <v>40</v>
      </c>
      <c r="J294" s="87">
        <v>19</v>
      </c>
      <c r="K294" s="88">
        <v>21</v>
      </c>
    </row>
    <row r="295" spans="2:11" ht="13.5" customHeight="1">
      <c r="B295" s="55" t="s">
        <v>5</v>
      </c>
      <c r="C295" s="86">
        <v>39</v>
      </c>
      <c r="D295" s="87">
        <v>15</v>
      </c>
      <c r="E295" s="88">
        <v>24</v>
      </c>
      <c r="F295" s="87">
        <v>72</v>
      </c>
      <c r="G295" s="87">
        <v>33</v>
      </c>
      <c r="H295" s="88">
        <v>39</v>
      </c>
      <c r="I295" s="87">
        <v>39</v>
      </c>
      <c r="J295" s="87">
        <v>24</v>
      </c>
      <c r="K295" s="88">
        <v>15</v>
      </c>
    </row>
    <row r="296" spans="2:11" ht="13.5" customHeight="1">
      <c r="B296" s="55" t="s">
        <v>6</v>
      </c>
      <c r="C296" s="86">
        <v>32</v>
      </c>
      <c r="D296" s="87">
        <v>18</v>
      </c>
      <c r="E296" s="88">
        <v>14</v>
      </c>
      <c r="F296" s="87">
        <v>60</v>
      </c>
      <c r="G296" s="87">
        <v>27</v>
      </c>
      <c r="H296" s="88">
        <v>33</v>
      </c>
      <c r="I296" s="87">
        <v>40</v>
      </c>
      <c r="J296" s="87">
        <v>15</v>
      </c>
      <c r="K296" s="88">
        <v>25</v>
      </c>
    </row>
    <row r="297" spans="2:11" ht="13.5" customHeight="1">
      <c r="B297" s="55" t="s">
        <v>7</v>
      </c>
      <c r="C297" s="86">
        <v>21</v>
      </c>
      <c r="D297" s="87">
        <v>11</v>
      </c>
      <c r="E297" s="88">
        <v>10</v>
      </c>
      <c r="F297" s="87">
        <v>35</v>
      </c>
      <c r="G297" s="87">
        <v>16</v>
      </c>
      <c r="H297" s="88">
        <v>19</v>
      </c>
      <c r="I297" s="87">
        <v>34</v>
      </c>
      <c r="J297" s="87">
        <v>12</v>
      </c>
      <c r="K297" s="88">
        <v>22</v>
      </c>
    </row>
    <row r="298" spans="2:11" ht="13.5" customHeight="1">
      <c r="B298" s="55" t="s">
        <v>8</v>
      </c>
      <c r="C298" s="86">
        <v>10</v>
      </c>
      <c r="D298" s="87">
        <v>5</v>
      </c>
      <c r="E298" s="88">
        <v>5</v>
      </c>
      <c r="F298" s="87">
        <v>13</v>
      </c>
      <c r="G298" s="87">
        <v>5</v>
      </c>
      <c r="H298" s="88">
        <v>8</v>
      </c>
      <c r="I298" s="87">
        <v>24</v>
      </c>
      <c r="J298" s="87">
        <v>12</v>
      </c>
      <c r="K298" s="88">
        <v>12</v>
      </c>
    </row>
    <row r="299" spans="2:11" ht="13.5" customHeight="1">
      <c r="B299" s="55" t="s">
        <v>9</v>
      </c>
      <c r="C299" s="86">
        <v>7</v>
      </c>
      <c r="D299" s="87">
        <v>4</v>
      </c>
      <c r="E299" s="88">
        <v>3</v>
      </c>
      <c r="F299" s="87">
        <v>12</v>
      </c>
      <c r="G299" s="87">
        <v>5</v>
      </c>
      <c r="H299" s="88">
        <v>7</v>
      </c>
      <c r="I299" s="87">
        <v>7</v>
      </c>
      <c r="J299" s="87">
        <v>3</v>
      </c>
      <c r="K299" s="88">
        <v>4</v>
      </c>
    </row>
    <row r="300" spans="2:11" ht="13.5" customHeight="1">
      <c r="B300" s="55" t="s">
        <v>10</v>
      </c>
      <c r="C300" s="86">
        <v>1</v>
      </c>
      <c r="D300" s="87">
        <v>1</v>
      </c>
      <c r="E300" s="88">
        <v>0</v>
      </c>
      <c r="F300" s="87">
        <v>12</v>
      </c>
      <c r="G300" s="87">
        <v>7</v>
      </c>
      <c r="H300" s="88">
        <v>5</v>
      </c>
      <c r="I300" s="87">
        <v>6</v>
      </c>
      <c r="J300" s="87">
        <v>2</v>
      </c>
      <c r="K300" s="88">
        <v>4</v>
      </c>
    </row>
    <row r="301" spans="2:11" ht="13.5" customHeight="1">
      <c r="B301" s="55" t="s">
        <v>11</v>
      </c>
      <c r="C301" s="86">
        <v>4</v>
      </c>
      <c r="D301" s="87">
        <v>1</v>
      </c>
      <c r="E301" s="88">
        <v>3</v>
      </c>
      <c r="F301" s="87">
        <v>8</v>
      </c>
      <c r="G301" s="87">
        <v>3</v>
      </c>
      <c r="H301" s="88">
        <v>5</v>
      </c>
      <c r="I301" s="87">
        <v>8</v>
      </c>
      <c r="J301" s="87">
        <v>5</v>
      </c>
      <c r="K301" s="88">
        <v>3</v>
      </c>
    </row>
    <row r="302" spans="2:11" ht="13.5" customHeight="1">
      <c r="B302" s="55" t="s">
        <v>12</v>
      </c>
      <c r="C302" s="86">
        <v>5</v>
      </c>
      <c r="D302" s="87">
        <v>4</v>
      </c>
      <c r="E302" s="88">
        <v>1</v>
      </c>
      <c r="F302" s="87">
        <v>14</v>
      </c>
      <c r="G302" s="87">
        <v>7</v>
      </c>
      <c r="H302" s="88">
        <v>7</v>
      </c>
      <c r="I302" s="87">
        <v>10</v>
      </c>
      <c r="J302" s="87">
        <v>7</v>
      </c>
      <c r="K302" s="88">
        <v>3</v>
      </c>
    </row>
    <row r="303" spans="2:11" ht="13.5" customHeight="1">
      <c r="B303" s="55" t="s">
        <v>13</v>
      </c>
      <c r="C303" s="86">
        <v>4</v>
      </c>
      <c r="D303" s="87">
        <v>1</v>
      </c>
      <c r="E303" s="88">
        <v>3</v>
      </c>
      <c r="F303" s="87">
        <v>19</v>
      </c>
      <c r="G303" s="87">
        <v>13</v>
      </c>
      <c r="H303" s="88">
        <v>6</v>
      </c>
      <c r="I303" s="87">
        <v>9</v>
      </c>
      <c r="J303" s="87">
        <v>3</v>
      </c>
      <c r="K303" s="88">
        <v>6</v>
      </c>
    </row>
    <row r="304" spans="2:11" ht="13.5" customHeight="1">
      <c r="B304" s="55" t="s">
        <v>14</v>
      </c>
      <c r="C304" s="86">
        <v>0</v>
      </c>
      <c r="D304" s="87">
        <v>0</v>
      </c>
      <c r="E304" s="88">
        <v>0</v>
      </c>
      <c r="F304" s="87">
        <v>6</v>
      </c>
      <c r="G304" s="87">
        <v>5</v>
      </c>
      <c r="H304" s="88">
        <v>1</v>
      </c>
      <c r="I304" s="87">
        <v>8</v>
      </c>
      <c r="J304" s="87">
        <v>5</v>
      </c>
      <c r="K304" s="88">
        <v>3</v>
      </c>
    </row>
    <row r="305" spans="2:11" ht="13.5" customHeight="1" thickBot="1">
      <c r="B305" s="55" t="s">
        <v>51</v>
      </c>
      <c r="C305" s="60">
        <v>6</v>
      </c>
      <c r="D305" s="61">
        <v>0</v>
      </c>
      <c r="E305" s="62">
        <v>6</v>
      </c>
      <c r="F305" s="61">
        <v>30</v>
      </c>
      <c r="G305" s="61">
        <v>9</v>
      </c>
      <c r="H305" s="62">
        <v>21</v>
      </c>
      <c r="I305" s="61">
        <v>17</v>
      </c>
      <c r="J305" s="61">
        <v>5</v>
      </c>
      <c r="K305" s="62">
        <v>12</v>
      </c>
    </row>
    <row r="306" spans="2:11" ht="13.5" customHeight="1">
      <c r="B306" s="68" t="s">
        <v>25</v>
      </c>
      <c r="C306" s="89">
        <v>167</v>
      </c>
      <c r="D306" s="90">
        <v>81</v>
      </c>
      <c r="E306" s="91">
        <v>86</v>
      </c>
      <c r="F306" s="90">
        <v>447</v>
      </c>
      <c r="G306" s="90">
        <v>211</v>
      </c>
      <c r="H306" s="91">
        <v>236</v>
      </c>
      <c r="I306" s="90">
        <v>304</v>
      </c>
      <c r="J306" s="90">
        <v>145</v>
      </c>
      <c r="K306" s="91">
        <v>159</v>
      </c>
    </row>
    <row r="307" spans="2:11" ht="13.5" customHeight="1">
      <c r="B307" s="55" t="s">
        <v>0</v>
      </c>
      <c r="C307" s="86">
        <v>12</v>
      </c>
      <c r="D307" s="87">
        <v>6</v>
      </c>
      <c r="E307" s="88">
        <v>6</v>
      </c>
      <c r="F307" s="87">
        <v>20</v>
      </c>
      <c r="G307" s="87">
        <v>15</v>
      </c>
      <c r="H307" s="88">
        <v>5</v>
      </c>
      <c r="I307" s="87">
        <v>14</v>
      </c>
      <c r="J307" s="87">
        <v>5</v>
      </c>
      <c r="K307" s="88">
        <v>9</v>
      </c>
    </row>
    <row r="308" spans="2:11" ht="13.5" customHeight="1">
      <c r="B308" s="55" t="s">
        <v>1</v>
      </c>
      <c r="C308" s="86">
        <v>7</v>
      </c>
      <c r="D308" s="87">
        <v>5</v>
      </c>
      <c r="E308" s="88">
        <v>2</v>
      </c>
      <c r="F308" s="87">
        <v>11</v>
      </c>
      <c r="G308" s="87">
        <v>2</v>
      </c>
      <c r="H308" s="88">
        <v>9</v>
      </c>
      <c r="I308" s="87">
        <v>4</v>
      </c>
      <c r="J308" s="87">
        <v>1</v>
      </c>
      <c r="K308" s="88">
        <v>3</v>
      </c>
    </row>
    <row r="309" spans="2:11" ht="13.5" customHeight="1">
      <c r="B309" s="55" t="s">
        <v>2</v>
      </c>
      <c r="C309" s="86">
        <v>3</v>
      </c>
      <c r="D309" s="87">
        <v>3</v>
      </c>
      <c r="E309" s="88">
        <v>0</v>
      </c>
      <c r="F309" s="87">
        <v>5</v>
      </c>
      <c r="G309" s="87">
        <v>2</v>
      </c>
      <c r="H309" s="88">
        <v>3</v>
      </c>
      <c r="I309" s="87">
        <v>8</v>
      </c>
      <c r="J309" s="87">
        <v>5</v>
      </c>
      <c r="K309" s="88">
        <v>3</v>
      </c>
    </row>
    <row r="310" spans="2:11" ht="13.5" customHeight="1">
      <c r="B310" s="55" t="s">
        <v>3</v>
      </c>
      <c r="C310" s="86">
        <v>6</v>
      </c>
      <c r="D310" s="87">
        <v>4</v>
      </c>
      <c r="E310" s="88">
        <v>2</v>
      </c>
      <c r="F310" s="87">
        <v>42</v>
      </c>
      <c r="G310" s="87">
        <v>18</v>
      </c>
      <c r="H310" s="88">
        <v>24</v>
      </c>
      <c r="I310" s="87">
        <v>16</v>
      </c>
      <c r="J310" s="87">
        <v>7</v>
      </c>
      <c r="K310" s="88">
        <v>9</v>
      </c>
    </row>
    <row r="311" spans="2:11" ht="13.5" customHeight="1">
      <c r="B311" s="55" t="s">
        <v>4</v>
      </c>
      <c r="C311" s="86">
        <v>20</v>
      </c>
      <c r="D311" s="87">
        <v>9</v>
      </c>
      <c r="E311" s="88">
        <v>11</v>
      </c>
      <c r="F311" s="87">
        <v>96</v>
      </c>
      <c r="G311" s="87">
        <v>54</v>
      </c>
      <c r="H311" s="88">
        <v>42</v>
      </c>
      <c r="I311" s="87">
        <v>56</v>
      </c>
      <c r="J311" s="87">
        <v>30</v>
      </c>
      <c r="K311" s="88">
        <v>26</v>
      </c>
    </row>
    <row r="312" spans="2:11" ht="13.5" customHeight="1">
      <c r="B312" s="55" t="s">
        <v>5</v>
      </c>
      <c r="C312" s="86">
        <v>27</v>
      </c>
      <c r="D312" s="87">
        <v>9</v>
      </c>
      <c r="E312" s="88">
        <v>18</v>
      </c>
      <c r="F312" s="87">
        <v>91</v>
      </c>
      <c r="G312" s="87">
        <v>42</v>
      </c>
      <c r="H312" s="88">
        <v>49</v>
      </c>
      <c r="I312" s="87">
        <v>61</v>
      </c>
      <c r="J312" s="87">
        <v>32</v>
      </c>
      <c r="K312" s="88">
        <v>29</v>
      </c>
    </row>
    <row r="313" spans="2:11" ht="13.5" customHeight="1">
      <c r="B313" s="55" t="s">
        <v>6</v>
      </c>
      <c r="C313" s="86">
        <v>29</v>
      </c>
      <c r="D313" s="87">
        <v>16</v>
      </c>
      <c r="E313" s="88">
        <v>13</v>
      </c>
      <c r="F313" s="87">
        <v>62</v>
      </c>
      <c r="G313" s="87">
        <v>29</v>
      </c>
      <c r="H313" s="88">
        <v>33</v>
      </c>
      <c r="I313" s="87">
        <v>35</v>
      </c>
      <c r="J313" s="87">
        <v>13</v>
      </c>
      <c r="K313" s="88">
        <v>22</v>
      </c>
    </row>
    <row r="314" spans="2:11" ht="13.5" customHeight="1">
      <c r="B314" s="55" t="s">
        <v>7</v>
      </c>
      <c r="C314" s="86">
        <v>21</v>
      </c>
      <c r="D314" s="87">
        <v>10</v>
      </c>
      <c r="E314" s="88">
        <v>11</v>
      </c>
      <c r="F314" s="87">
        <v>23</v>
      </c>
      <c r="G314" s="87">
        <v>7</v>
      </c>
      <c r="H314" s="88">
        <v>16</v>
      </c>
      <c r="I314" s="87">
        <v>26</v>
      </c>
      <c r="J314" s="87">
        <v>9</v>
      </c>
      <c r="K314" s="88">
        <v>17</v>
      </c>
    </row>
    <row r="315" spans="2:11" ht="13.5" customHeight="1">
      <c r="B315" s="55" t="s">
        <v>8</v>
      </c>
      <c r="C315" s="86">
        <v>7</v>
      </c>
      <c r="D315" s="87">
        <v>3</v>
      </c>
      <c r="E315" s="88">
        <v>4</v>
      </c>
      <c r="F315" s="87">
        <v>24</v>
      </c>
      <c r="G315" s="87">
        <v>15</v>
      </c>
      <c r="H315" s="88">
        <v>9</v>
      </c>
      <c r="I315" s="87">
        <v>29</v>
      </c>
      <c r="J315" s="87">
        <v>13</v>
      </c>
      <c r="K315" s="88">
        <v>16</v>
      </c>
    </row>
    <row r="316" spans="2:11" ht="13.5" customHeight="1">
      <c r="B316" s="55" t="s">
        <v>9</v>
      </c>
      <c r="C316" s="86">
        <v>10</v>
      </c>
      <c r="D316" s="87">
        <v>3</v>
      </c>
      <c r="E316" s="88">
        <v>7</v>
      </c>
      <c r="F316" s="87">
        <v>16</v>
      </c>
      <c r="G316" s="87">
        <v>6</v>
      </c>
      <c r="H316" s="88">
        <v>10</v>
      </c>
      <c r="I316" s="87">
        <v>16</v>
      </c>
      <c r="J316" s="87">
        <v>11</v>
      </c>
      <c r="K316" s="88">
        <v>5</v>
      </c>
    </row>
    <row r="317" spans="2:11" ht="13.5" customHeight="1">
      <c r="B317" s="55" t="s">
        <v>10</v>
      </c>
      <c r="C317" s="86">
        <v>4</v>
      </c>
      <c r="D317" s="87">
        <v>3</v>
      </c>
      <c r="E317" s="88">
        <v>1</v>
      </c>
      <c r="F317" s="87">
        <v>5</v>
      </c>
      <c r="G317" s="87">
        <v>2</v>
      </c>
      <c r="H317" s="88">
        <v>3</v>
      </c>
      <c r="I317" s="87">
        <v>6</v>
      </c>
      <c r="J317" s="87">
        <v>5</v>
      </c>
      <c r="K317" s="88">
        <v>1</v>
      </c>
    </row>
    <row r="318" spans="2:11" ht="13.5" customHeight="1">
      <c r="B318" s="55" t="s">
        <v>11</v>
      </c>
      <c r="C318" s="86">
        <v>4</v>
      </c>
      <c r="D318" s="87">
        <v>2</v>
      </c>
      <c r="E318" s="88">
        <v>2</v>
      </c>
      <c r="F318" s="87">
        <v>7</v>
      </c>
      <c r="G318" s="87">
        <v>4</v>
      </c>
      <c r="H318" s="88">
        <v>3</v>
      </c>
      <c r="I318" s="87">
        <v>3</v>
      </c>
      <c r="J318" s="87">
        <v>2</v>
      </c>
      <c r="K318" s="88">
        <v>1</v>
      </c>
    </row>
    <row r="319" spans="2:11" ht="13.5" customHeight="1">
      <c r="B319" s="55" t="s">
        <v>12</v>
      </c>
      <c r="C319" s="86">
        <v>3</v>
      </c>
      <c r="D319" s="87">
        <v>2</v>
      </c>
      <c r="E319" s="88">
        <v>1</v>
      </c>
      <c r="F319" s="87">
        <v>13</v>
      </c>
      <c r="G319" s="87">
        <v>4</v>
      </c>
      <c r="H319" s="88">
        <v>9</v>
      </c>
      <c r="I319" s="87">
        <v>3</v>
      </c>
      <c r="J319" s="87">
        <v>2</v>
      </c>
      <c r="K319" s="88">
        <v>1</v>
      </c>
    </row>
    <row r="320" spans="2:11" ht="13.5" customHeight="1">
      <c r="B320" s="55" t="s">
        <v>13</v>
      </c>
      <c r="C320" s="86">
        <v>4</v>
      </c>
      <c r="D320" s="87">
        <v>3</v>
      </c>
      <c r="E320" s="88">
        <v>1</v>
      </c>
      <c r="F320" s="87">
        <v>9</v>
      </c>
      <c r="G320" s="87">
        <v>6</v>
      </c>
      <c r="H320" s="88">
        <v>3</v>
      </c>
      <c r="I320" s="87">
        <v>8</v>
      </c>
      <c r="J320" s="87">
        <v>3</v>
      </c>
      <c r="K320" s="88">
        <v>5</v>
      </c>
    </row>
    <row r="321" spans="2:11" ht="13.5" customHeight="1">
      <c r="B321" s="55" t="s">
        <v>14</v>
      </c>
      <c r="C321" s="86">
        <v>1</v>
      </c>
      <c r="D321" s="87">
        <v>1</v>
      </c>
      <c r="E321" s="88">
        <v>0</v>
      </c>
      <c r="F321" s="87">
        <v>4</v>
      </c>
      <c r="G321" s="87">
        <v>2</v>
      </c>
      <c r="H321" s="88">
        <v>2</v>
      </c>
      <c r="I321" s="87">
        <v>1</v>
      </c>
      <c r="J321" s="87">
        <v>1</v>
      </c>
      <c r="K321" s="88">
        <v>0</v>
      </c>
    </row>
    <row r="322" spans="2:11" ht="13.5" customHeight="1" thickBot="1">
      <c r="B322" s="55" t="s">
        <v>51</v>
      </c>
      <c r="C322" s="60">
        <v>9</v>
      </c>
      <c r="D322" s="61">
        <v>2</v>
      </c>
      <c r="E322" s="62">
        <v>7</v>
      </c>
      <c r="F322" s="61">
        <v>19</v>
      </c>
      <c r="G322" s="61">
        <v>3</v>
      </c>
      <c r="H322" s="62">
        <v>16</v>
      </c>
      <c r="I322" s="61">
        <v>18</v>
      </c>
      <c r="J322" s="61">
        <v>6</v>
      </c>
      <c r="K322" s="62">
        <v>12</v>
      </c>
    </row>
    <row r="323" spans="2:11" ht="13.5" customHeight="1">
      <c r="B323" s="68" t="s">
        <v>56</v>
      </c>
      <c r="C323" s="69">
        <v>33</v>
      </c>
      <c r="D323" s="70">
        <v>13</v>
      </c>
      <c r="E323" s="71">
        <v>20</v>
      </c>
      <c r="F323" s="70">
        <v>-62</v>
      </c>
      <c r="G323" s="70">
        <v>-18</v>
      </c>
      <c r="H323" s="71">
        <v>-44</v>
      </c>
      <c r="I323" s="70">
        <v>-12</v>
      </c>
      <c r="J323" s="70">
        <v>-8</v>
      </c>
      <c r="K323" s="71">
        <v>-4</v>
      </c>
    </row>
    <row r="324" spans="2:11" ht="13.5" customHeight="1">
      <c r="B324" s="55" t="s">
        <v>0</v>
      </c>
      <c r="C324" s="60">
        <v>10</v>
      </c>
      <c r="D324" s="61">
        <v>2</v>
      </c>
      <c r="E324" s="62">
        <v>8</v>
      </c>
      <c r="F324" s="61">
        <v>8</v>
      </c>
      <c r="G324" s="61">
        <v>4</v>
      </c>
      <c r="H324" s="62">
        <v>4</v>
      </c>
      <c r="I324" s="61">
        <v>9</v>
      </c>
      <c r="J324" s="61">
        <v>9</v>
      </c>
      <c r="K324" s="62">
        <v>0</v>
      </c>
    </row>
    <row r="325" spans="2:11" ht="13.5" customHeight="1">
      <c r="B325" s="55" t="s">
        <v>1</v>
      </c>
      <c r="C325" s="60">
        <v>4</v>
      </c>
      <c r="D325" s="61">
        <v>-1</v>
      </c>
      <c r="E325" s="62">
        <v>5</v>
      </c>
      <c r="F325" s="61">
        <v>1</v>
      </c>
      <c r="G325" s="61">
        <v>6</v>
      </c>
      <c r="H325" s="62">
        <v>-5</v>
      </c>
      <c r="I325" s="61">
        <v>10</v>
      </c>
      <c r="J325" s="61">
        <v>6</v>
      </c>
      <c r="K325" s="62">
        <v>4</v>
      </c>
    </row>
    <row r="326" spans="2:11" ht="13.5" customHeight="1">
      <c r="B326" s="55" t="s">
        <v>2</v>
      </c>
      <c r="C326" s="60">
        <v>1</v>
      </c>
      <c r="D326" s="61">
        <v>1</v>
      </c>
      <c r="E326" s="62">
        <v>0</v>
      </c>
      <c r="F326" s="61">
        <v>1</v>
      </c>
      <c r="G326" s="61">
        <v>0</v>
      </c>
      <c r="H326" s="62">
        <v>1</v>
      </c>
      <c r="I326" s="61">
        <v>-1</v>
      </c>
      <c r="J326" s="61">
        <v>-3</v>
      </c>
      <c r="K326" s="62">
        <v>2</v>
      </c>
    </row>
    <row r="327" spans="2:11" ht="13.5" customHeight="1">
      <c r="B327" s="55" t="s">
        <v>3</v>
      </c>
      <c r="C327" s="60">
        <v>-1</v>
      </c>
      <c r="D327" s="61">
        <v>-2</v>
      </c>
      <c r="E327" s="62">
        <v>1</v>
      </c>
      <c r="F327" s="61">
        <v>-34</v>
      </c>
      <c r="G327" s="61">
        <v>-16</v>
      </c>
      <c r="H327" s="62">
        <v>-18</v>
      </c>
      <c r="I327" s="61">
        <v>-10</v>
      </c>
      <c r="J327" s="61">
        <v>-5</v>
      </c>
      <c r="K327" s="62">
        <v>-5</v>
      </c>
    </row>
    <row r="328" spans="2:11" ht="13.5" customHeight="1">
      <c r="B328" s="55" t="s">
        <v>4</v>
      </c>
      <c r="C328" s="60">
        <v>9</v>
      </c>
      <c r="D328" s="61">
        <v>7</v>
      </c>
      <c r="E328" s="62">
        <v>2</v>
      </c>
      <c r="F328" s="61">
        <v>-46</v>
      </c>
      <c r="G328" s="61">
        <v>-22</v>
      </c>
      <c r="H328" s="62">
        <v>-24</v>
      </c>
      <c r="I328" s="61">
        <v>-16</v>
      </c>
      <c r="J328" s="61">
        <v>-11</v>
      </c>
      <c r="K328" s="62">
        <v>-5</v>
      </c>
    </row>
    <row r="329" spans="2:11" ht="13.5" customHeight="1">
      <c r="B329" s="55" t="s">
        <v>5</v>
      </c>
      <c r="C329" s="60">
        <v>12</v>
      </c>
      <c r="D329" s="61">
        <v>6</v>
      </c>
      <c r="E329" s="62">
        <v>6</v>
      </c>
      <c r="F329" s="61">
        <v>-19</v>
      </c>
      <c r="G329" s="61">
        <v>-9</v>
      </c>
      <c r="H329" s="62">
        <v>-10</v>
      </c>
      <c r="I329" s="61">
        <v>-22</v>
      </c>
      <c r="J329" s="61">
        <v>-8</v>
      </c>
      <c r="K329" s="62">
        <v>-14</v>
      </c>
    </row>
    <row r="330" spans="2:11" ht="13.5" customHeight="1">
      <c r="B330" s="55" t="s">
        <v>6</v>
      </c>
      <c r="C330" s="60">
        <v>3</v>
      </c>
      <c r="D330" s="61">
        <v>2</v>
      </c>
      <c r="E330" s="62">
        <v>1</v>
      </c>
      <c r="F330" s="61">
        <v>-2</v>
      </c>
      <c r="G330" s="61">
        <v>-2</v>
      </c>
      <c r="H330" s="62">
        <v>0</v>
      </c>
      <c r="I330" s="61">
        <v>5</v>
      </c>
      <c r="J330" s="61">
        <v>2</v>
      </c>
      <c r="K330" s="62">
        <v>3</v>
      </c>
    </row>
    <row r="331" spans="2:11" ht="13.5" customHeight="1">
      <c r="B331" s="55" t="s">
        <v>7</v>
      </c>
      <c r="C331" s="60">
        <v>0</v>
      </c>
      <c r="D331" s="61">
        <v>1</v>
      </c>
      <c r="E331" s="62">
        <v>-1</v>
      </c>
      <c r="F331" s="61">
        <v>12</v>
      </c>
      <c r="G331" s="61">
        <v>9</v>
      </c>
      <c r="H331" s="62">
        <v>3</v>
      </c>
      <c r="I331" s="61">
        <v>8</v>
      </c>
      <c r="J331" s="61">
        <v>3</v>
      </c>
      <c r="K331" s="62">
        <v>5</v>
      </c>
    </row>
    <row r="332" spans="2:11" ht="13.5" customHeight="1">
      <c r="B332" s="55" t="s">
        <v>8</v>
      </c>
      <c r="C332" s="60">
        <v>3</v>
      </c>
      <c r="D332" s="61">
        <v>2</v>
      </c>
      <c r="E332" s="62">
        <v>1</v>
      </c>
      <c r="F332" s="61">
        <v>-11</v>
      </c>
      <c r="G332" s="61">
        <v>-10</v>
      </c>
      <c r="H332" s="62">
        <v>-1</v>
      </c>
      <c r="I332" s="61">
        <v>-5</v>
      </c>
      <c r="J332" s="61">
        <v>-1</v>
      </c>
      <c r="K332" s="62">
        <v>-4</v>
      </c>
    </row>
    <row r="333" spans="2:11" ht="13.5" customHeight="1">
      <c r="B333" s="55" t="s">
        <v>9</v>
      </c>
      <c r="C333" s="60">
        <v>-3</v>
      </c>
      <c r="D333" s="61">
        <v>1</v>
      </c>
      <c r="E333" s="62">
        <v>-4</v>
      </c>
      <c r="F333" s="61">
        <v>-4</v>
      </c>
      <c r="G333" s="61">
        <v>-1</v>
      </c>
      <c r="H333" s="62">
        <v>-3</v>
      </c>
      <c r="I333" s="61">
        <v>-9</v>
      </c>
      <c r="J333" s="61">
        <v>-8</v>
      </c>
      <c r="K333" s="62">
        <v>-1</v>
      </c>
    </row>
    <row r="334" spans="2:11" ht="13.5" customHeight="1">
      <c r="B334" s="55" t="s">
        <v>10</v>
      </c>
      <c r="C334" s="60">
        <v>-3</v>
      </c>
      <c r="D334" s="61">
        <v>-2</v>
      </c>
      <c r="E334" s="62">
        <v>-1</v>
      </c>
      <c r="F334" s="61">
        <v>7</v>
      </c>
      <c r="G334" s="61">
        <v>5</v>
      </c>
      <c r="H334" s="62">
        <v>2</v>
      </c>
      <c r="I334" s="61">
        <v>0</v>
      </c>
      <c r="J334" s="61">
        <v>-3</v>
      </c>
      <c r="K334" s="62">
        <v>3</v>
      </c>
    </row>
    <row r="335" spans="2:11" ht="13.5" customHeight="1">
      <c r="B335" s="55" t="s">
        <v>11</v>
      </c>
      <c r="C335" s="60">
        <v>0</v>
      </c>
      <c r="D335" s="61">
        <v>-1</v>
      </c>
      <c r="E335" s="62">
        <v>1</v>
      </c>
      <c r="F335" s="61">
        <v>1</v>
      </c>
      <c r="G335" s="61">
        <v>-1</v>
      </c>
      <c r="H335" s="62">
        <v>2</v>
      </c>
      <c r="I335" s="61">
        <v>5</v>
      </c>
      <c r="J335" s="61">
        <v>3</v>
      </c>
      <c r="K335" s="62">
        <v>2</v>
      </c>
    </row>
    <row r="336" spans="2:11" ht="13.5" customHeight="1">
      <c r="B336" s="55" t="s">
        <v>12</v>
      </c>
      <c r="C336" s="60">
        <v>2</v>
      </c>
      <c r="D336" s="61">
        <v>2</v>
      </c>
      <c r="E336" s="62">
        <v>0</v>
      </c>
      <c r="F336" s="61">
        <v>1</v>
      </c>
      <c r="G336" s="61">
        <v>3</v>
      </c>
      <c r="H336" s="62">
        <v>-2</v>
      </c>
      <c r="I336" s="61">
        <v>7</v>
      </c>
      <c r="J336" s="61">
        <v>5</v>
      </c>
      <c r="K336" s="62">
        <v>2</v>
      </c>
    </row>
    <row r="337" spans="2:11" ht="13.5" customHeight="1">
      <c r="B337" s="55" t="s">
        <v>13</v>
      </c>
      <c r="C337" s="60">
        <v>0</v>
      </c>
      <c r="D337" s="61">
        <v>-2</v>
      </c>
      <c r="E337" s="62">
        <v>2</v>
      </c>
      <c r="F337" s="61">
        <v>10</v>
      </c>
      <c r="G337" s="61">
        <v>7</v>
      </c>
      <c r="H337" s="62">
        <v>3</v>
      </c>
      <c r="I337" s="61">
        <v>1</v>
      </c>
      <c r="J337" s="61">
        <v>0</v>
      </c>
      <c r="K337" s="62">
        <v>1</v>
      </c>
    </row>
    <row r="338" spans="2:11" ht="13.5" customHeight="1">
      <c r="B338" s="55" t="s">
        <v>14</v>
      </c>
      <c r="C338" s="60">
        <v>-1</v>
      </c>
      <c r="D338" s="61">
        <v>-1</v>
      </c>
      <c r="E338" s="62">
        <v>0</v>
      </c>
      <c r="F338" s="61">
        <v>2</v>
      </c>
      <c r="G338" s="61">
        <v>3</v>
      </c>
      <c r="H338" s="62">
        <v>-1</v>
      </c>
      <c r="I338" s="61">
        <v>7</v>
      </c>
      <c r="J338" s="61">
        <v>4</v>
      </c>
      <c r="K338" s="62">
        <v>3</v>
      </c>
    </row>
    <row r="339" spans="2:11" ht="13.5" customHeight="1" thickBot="1">
      <c r="B339" s="64" t="s">
        <v>51</v>
      </c>
      <c r="C339" s="65">
        <v>-3</v>
      </c>
      <c r="D339" s="66">
        <v>-2</v>
      </c>
      <c r="E339" s="67">
        <v>-1</v>
      </c>
      <c r="F339" s="66">
        <v>11</v>
      </c>
      <c r="G339" s="66">
        <v>6</v>
      </c>
      <c r="H339" s="67">
        <v>5</v>
      </c>
      <c r="I339" s="66">
        <v>-1</v>
      </c>
      <c r="J339" s="66">
        <v>-1</v>
      </c>
      <c r="K339" s="67">
        <v>0</v>
      </c>
    </row>
    <row r="340" spans="3:11" ht="12">
      <c r="C340" s="79"/>
      <c r="D340" s="79"/>
      <c r="E340" s="79"/>
      <c r="F340" s="79"/>
      <c r="G340" s="79"/>
      <c r="H340" s="79"/>
      <c r="I340" s="79"/>
      <c r="J340" s="79"/>
      <c r="K340" s="79"/>
    </row>
    <row r="341" spans="3:11" ht="12">
      <c r="C341" s="79"/>
      <c r="D341" s="79"/>
      <c r="E341" s="79"/>
      <c r="F341" s="79"/>
      <c r="G341" s="79"/>
      <c r="H341" s="79"/>
      <c r="I341" s="79"/>
      <c r="J341" s="79"/>
      <c r="K341" s="79"/>
    </row>
    <row r="342" spans="3:11" ht="12">
      <c r="C342" s="79"/>
      <c r="D342" s="79"/>
      <c r="E342" s="79"/>
      <c r="F342" s="79"/>
      <c r="G342" s="79"/>
      <c r="H342" s="79"/>
      <c r="I342" s="79"/>
      <c r="J342" s="79"/>
      <c r="K342" s="79"/>
    </row>
    <row r="343" spans="3:11" ht="12.75" thickBot="1">
      <c r="C343" s="79"/>
      <c r="D343" s="79"/>
      <c r="E343" s="79"/>
      <c r="F343" s="79"/>
      <c r="G343" s="79"/>
      <c r="H343" s="79"/>
      <c r="I343" s="79"/>
      <c r="J343" s="79"/>
      <c r="K343" s="50" t="s">
        <v>50</v>
      </c>
    </row>
    <row r="344" spans="1:13" ht="13.5">
      <c r="A344" s="51"/>
      <c r="B344" s="106" t="s">
        <v>23</v>
      </c>
      <c r="C344" s="108" t="s">
        <v>46</v>
      </c>
      <c r="D344" s="109"/>
      <c r="E344" s="110"/>
      <c r="F344" s="109" t="s">
        <v>47</v>
      </c>
      <c r="G344" s="109"/>
      <c r="H344" s="110"/>
      <c r="I344" s="109" t="s">
        <v>48</v>
      </c>
      <c r="J344" s="109"/>
      <c r="K344" s="110"/>
      <c r="L344" s="51"/>
      <c r="M344" s="51"/>
    </row>
    <row r="345" spans="1:13" ht="14.25" thickBot="1">
      <c r="A345" s="51"/>
      <c r="B345" s="107"/>
      <c r="C345" s="80" t="s">
        <v>19</v>
      </c>
      <c r="D345" s="81" t="s">
        <v>20</v>
      </c>
      <c r="E345" s="82" t="s">
        <v>21</v>
      </c>
      <c r="F345" s="81" t="s">
        <v>19</v>
      </c>
      <c r="G345" s="81" t="s">
        <v>20</v>
      </c>
      <c r="H345" s="82" t="s">
        <v>21</v>
      </c>
      <c r="I345" s="81" t="s">
        <v>19</v>
      </c>
      <c r="J345" s="81" t="s">
        <v>20</v>
      </c>
      <c r="K345" s="82" t="s">
        <v>21</v>
      </c>
      <c r="L345" s="51"/>
      <c r="M345" s="51"/>
    </row>
    <row r="346" spans="1:13" ht="13.5" customHeight="1">
      <c r="A346" s="51"/>
      <c r="B346" s="75" t="s">
        <v>24</v>
      </c>
      <c r="C346" s="83">
        <v>277</v>
      </c>
      <c r="D346" s="84">
        <v>127</v>
      </c>
      <c r="E346" s="85">
        <v>150</v>
      </c>
      <c r="F346" s="84">
        <v>78</v>
      </c>
      <c r="G346" s="84">
        <v>47</v>
      </c>
      <c r="H346" s="85">
        <v>31</v>
      </c>
      <c r="I346" s="84">
        <v>99</v>
      </c>
      <c r="J346" s="84">
        <v>57</v>
      </c>
      <c r="K346" s="85">
        <v>42</v>
      </c>
      <c r="L346" s="51"/>
      <c r="M346" s="51"/>
    </row>
    <row r="347" spans="2:11" ht="13.5" customHeight="1">
      <c r="B347" s="55" t="s">
        <v>0</v>
      </c>
      <c r="C347" s="86">
        <v>29</v>
      </c>
      <c r="D347" s="87">
        <v>15</v>
      </c>
      <c r="E347" s="88">
        <v>14</v>
      </c>
      <c r="F347" s="87">
        <v>4</v>
      </c>
      <c r="G347" s="87">
        <v>1</v>
      </c>
      <c r="H347" s="88">
        <v>3</v>
      </c>
      <c r="I347" s="87">
        <v>6</v>
      </c>
      <c r="J347" s="87">
        <v>2</v>
      </c>
      <c r="K347" s="88">
        <v>4</v>
      </c>
    </row>
    <row r="348" spans="2:11" ht="13.5" customHeight="1">
      <c r="B348" s="55" t="s">
        <v>1</v>
      </c>
      <c r="C348" s="86">
        <v>9</v>
      </c>
      <c r="D348" s="87">
        <v>6</v>
      </c>
      <c r="E348" s="88">
        <v>3</v>
      </c>
      <c r="F348" s="87">
        <v>4</v>
      </c>
      <c r="G348" s="87">
        <v>2</v>
      </c>
      <c r="H348" s="88">
        <v>2</v>
      </c>
      <c r="I348" s="87">
        <v>4</v>
      </c>
      <c r="J348" s="87">
        <v>2</v>
      </c>
      <c r="K348" s="88">
        <v>2</v>
      </c>
    </row>
    <row r="349" spans="2:11" ht="13.5" customHeight="1">
      <c r="B349" s="55" t="s">
        <v>2</v>
      </c>
      <c r="C349" s="86">
        <v>7</v>
      </c>
      <c r="D349" s="87">
        <v>2</v>
      </c>
      <c r="E349" s="88">
        <v>5</v>
      </c>
      <c r="F349" s="87">
        <v>1</v>
      </c>
      <c r="G349" s="87">
        <v>1</v>
      </c>
      <c r="H349" s="88">
        <v>0</v>
      </c>
      <c r="I349" s="87">
        <v>1</v>
      </c>
      <c r="J349" s="87">
        <v>1</v>
      </c>
      <c r="K349" s="88">
        <v>0</v>
      </c>
    </row>
    <row r="350" spans="2:11" ht="13.5" customHeight="1">
      <c r="B350" s="55" t="s">
        <v>3</v>
      </c>
      <c r="C350" s="86">
        <v>8</v>
      </c>
      <c r="D350" s="87">
        <v>5</v>
      </c>
      <c r="E350" s="88">
        <v>3</v>
      </c>
      <c r="F350" s="87">
        <v>1</v>
      </c>
      <c r="G350" s="87">
        <v>0</v>
      </c>
      <c r="H350" s="88">
        <v>1</v>
      </c>
      <c r="I350" s="87">
        <v>2</v>
      </c>
      <c r="J350" s="87">
        <v>1</v>
      </c>
      <c r="K350" s="88">
        <v>1</v>
      </c>
    </row>
    <row r="351" spans="2:11" ht="13.5" customHeight="1">
      <c r="B351" s="55" t="s">
        <v>4</v>
      </c>
      <c r="C351" s="86">
        <v>31</v>
      </c>
      <c r="D351" s="87">
        <v>17</v>
      </c>
      <c r="E351" s="88">
        <v>14</v>
      </c>
      <c r="F351" s="87">
        <v>12</v>
      </c>
      <c r="G351" s="87">
        <v>10</v>
      </c>
      <c r="H351" s="88">
        <v>2</v>
      </c>
      <c r="I351" s="87">
        <v>20</v>
      </c>
      <c r="J351" s="87">
        <v>9</v>
      </c>
      <c r="K351" s="88">
        <v>11</v>
      </c>
    </row>
    <row r="352" spans="2:11" ht="13.5" customHeight="1">
      <c r="B352" s="55" t="s">
        <v>5</v>
      </c>
      <c r="C352" s="86">
        <v>39</v>
      </c>
      <c r="D352" s="87">
        <v>19</v>
      </c>
      <c r="E352" s="88">
        <v>20</v>
      </c>
      <c r="F352" s="87">
        <v>10</v>
      </c>
      <c r="G352" s="87">
        <v>7</v>
      </c>
      <c r="H352" s="88">
        <v>3</v>
      </c>
      <c r="I352" s="87">
        <v>11</v>
      </c>
      <c r="J352" s="87">
        <v>4</v>
      </c>
      <c r="K352" s="88">
        <v>7</v>
      </c>
    </row>
    <row r="353" spans="2:11" ht="13.5" customHeight="1">
      <c r="B353" s="55" t="s">
        <v>6</v>
      </c>
      <c r="C353" s="86">
        <v>42</v>
      </c>
      <c r="D353" s="87">
        <v>16</v>
      </c>
      <c r="E353" s="88">
        <v>26</v>
      </c>
      <c r="F353" s="87">
        <v>9</v>
      </c>
      <c r="G353" s="87">
        <v>6</v>
      </c>
      <c r="H353" s="88">
        <v>3</v>
      </c>
      <c r="I353" s="87">
        <v>13</v>
      </c>
      <c r="J353" s="87">
        <v>10</v>
      </c>
      <c r="K353" s="88">
        <v>3</v>
      </c>
    </row>
    <row r="354" spans="2:11" ht="13.5" customHeight="1">
      <c r="B354" s="55" t="s">
        <v>7</v>
      </c>
      <c r="C354" s="86">
        <v>25</v>
      </c>
      <c r="D354" s="87">
        <v>10</v>
      </c>
      <c r="E354" s="88">
        <v>15</v>
      </c>
      <c r="F354" s="87">
        <v>3</v>
      </c>
      <c r="G354" s="87">
        <v>2</v>
      </c>
      <c r="H354" s="88">
        <v>1</v>
      </c>
      <c r="I354" s="87">
        <v>8</v>
      </c>
      <c r="J354" s="87">
        <v>4</v>
      </c>
      <c r="K354" s="88">
        <v>4</v>
      </c>
    </row>
    <row r="355" spans="2:11" ht="13.5" customHeight="1">
      <c r="B355" s="55" t="s">
        <v>8</v>
      </c>
      <c r="C355" s="86">
        <v>12</v>
      </c>
      <c r="D355" s="87">
        <v>6</v>
      </c>
      <c r="E355" s="88">
        <v>6</v>
      </c>
      <c r="F355" s="87">
        <v>4</v>
      </c>
      <c r="G355" s="87">
        <v>2</v>
      </c>
      <c r="H355" s="88">
        <v>2</v>
      </c>
      <c r="I355" s="87">
        <v>6</v>
      </c>
      <c r="J355" s="87">
        <v>3</v>
      </c>
      <c r="K355" s="88">
        <v>3</v>
      </c>
    </row>
    <row r="356" spans="2:11" ht="13.5" customHeight="1">
      <c r="B356" s="55" t="s">
        <v>9</v>
      </c>
      <c r="C356" s="86">
        <v>8</v>
      </c>
      <c r="D356" s="87">
        <v>3</v>
      </c>
      <c r="E356" s="88">
        <v>5</v>
      </c>
      <c r="F356" s="87">
        <v>4</v>
      </c>
      <c r="G356" s="87">
        <v>2</v>
      </c>
      <c r="H356" s="88">
        <v>2</v>
      </c>
      <c r="I356" s="87">
        <v>3</v>
      </c>
      <c r="J356" s="87">
        <v>3</v>
      </c>
      <c r="K356" s="88">
        <v>0</v>
      </c>
    </row>
    <row r="357" spans="2:11" ht="13.5" customHeight="1">
      <c r="B357" s="55" t="s">
        <v>10</v>
      </c>
      <c r="C357" s="86">
        <v>4</v>
      </c>
      <c r="D357" s="87">
        <v>2</v>
      </c>
      <c r="E357" s="88">
        <v>2</v>
      </c>
      <c r="F357" s="87">
        <v>1</v>
      </c>
      <c r="G357" s="87">
        <v>1</v>
      </c>
      <c r="H357" s="88">
        <v>0</v>
      </c>
      <c r="I357" s="87">
        <v>5</v>
      </c>
      <c r="J357" s="87">
        <v>5</v>
      </c>
      <c r="K357" s="88">
        <v>0</v>
      </c>
    </row>
    <row r="358" spans="2:11" ht="13.5" customHeight="1">
      <c r="B358" s="55" t="s">
        <v>11</v>
      </c>
      <c r="C358" s="86">
        <v>13</v>
      </c>
      <c r="D358" s="87">
        <v>5</v>
      </c>
      <c r="E358" s="88">
        <v>8</v>
      </c>
      <c r="F358" s="87">
        <v>7</v>
      </c>
      <c r="G358" s="87">
        <v>4</v>
      </c>
      <c r="H358" s="88">
        <v>3</v>
      </c>
      <c r="I358" s="87">
        <v>9</v>
      </c>
      <c r="J358" s="87">
        <v>7</v>
      </c>
      <c r="K358" s="88">
        <v>2</v>
      </c>
    </row>
    <row r="359" spans="2:11" ht="13.5" customHeight="1">
      <c r="B359" s="55" t="s">
        <v>12</v>
      </c>
      <c r="C359" s="86">
        <v>15</v>
      </c>
      <c r="D359" s="87">
        <v>9</v>
      </c>
      <c r="E359" s="88">
        <v>6</v>
      </c>
      <c r="F359" s="87">
        <v>8</v>
      </c>
      <c r="G359" s="87">
        <v>5</v>
      </c>
      <c r="H359" s="88">
        <v>3</v>
      </c>
      <c r="I359" s="87">
        <v>2</v>
      </c>
      <c r="J359" s="87">
        <v>1</v>
      </c>
      <c r="K359" s="88">
        <v>1</v>
      </c>
    </row>
    <row r="360" spans="2:11" ht="13.5" customHeight="1">
      <c r="B360" s="55" t="s">
        <v>13</v>
      </c>
      <c r="C360" s="86">
        <v>8</v>
      </c>
      <c r="D360" s="87">
        <v>5</v>
      </c>
      <c r="E360" s="88">
        <v>3</v>
      </c>
      <c r="F360" s="87">
        <v>7</v>
      </c>
      <c r="G360" s="87">
        <v>4</v>
      </c>
      <c r="H360" s="88">
        <v>3</v>
      </c>
      <c r="I360" s="87">
        <v>1</v>
      </c>
      <c r="J360" s="87">
        <v>1</v>
      </c>
      <c r="K360" s="88">
        <v>0</v>
      </c>
    </row>
    <row r="361" spans="2:11" ht="13.5" customHeight="1">
      <c r="B361" s="55" t="s">
        <v>14</v>
      </c>
      <c r="C361" s="86">
        <v>1</v>
      </c>
      <c r="D361" s="87">
        <v>1</v>
      </c>
      <c r="E361" s="88">
        <v>0</v>
      </c>
      <c r="F361" s="87">
        <v>1</v>
      </c>
      <c r="G361" s="87">
        <v>0</v>
      </c>
      <c r="H361" s="88">
        <v>1</v>
      </c>
      <c r="I361" s="87">
        <v>1</v>
      </c>
      <c r="J361" s="87">
        <v>1</v>
      </c>
      <c r="K361" s="88">
        <v>0</v>
      </c>
    </row>
    <row r="362" spans="2:11" ht="13.5" customHeight="1" thickBot="1">
      <c r="B362" s="55" t="s">
        <v>51</v>
      </c>
      <c r="C362" s="60">
        <v>26</v>
      </c>
      <c r="D362" s="61">
        <v>6</v>
      </c>
      <c r="E362" s="62">
        <v>20</v>
      </c>
      <c r="F362" s="61">
        <v>2</v>
      </c>
      <c r="G362" s="61">
        <v>0</v>
      </c>
      <c r="H362" s="62">
        <v>2</v>
      </c>
      <c r="I362" s="61">
        <v>7</v>
      </c>
      <c r="J362" s="61">
        <v>3</v>
      </c>
      <c r="K362" s="62">
        <v>4</v>
      </c>
    </row>
    <row r="363" spans="2:11" ht="13.5" customHeight="1">
      <c r="B363" s="68" t="s">
        <v>25</v>
      </c>
      <c r="C363" s="89">
        <v>344</v>
      </c>
      <c r="D363" s="90">
        <v>163</v>
      </c>
      <c r="E363" s="91">
        <v>181</v>
      </c>
      <c r="F363" s="90">
        <v>157</v>
      </c>
      <c r="G363" s="90">
        <v>77</v>
      </c>
      <c r="H363" s="91">
        <v>80</v>
      </c>
      <c r="I363" s="90">
        <v>110</v>
      </c>
      <c r="J363" s="90">
        <v>60</v>
      </c>
      <c r="K363" s="91">
        <v>50</v>
      </c>
    </row>
    <row r="364" spans="2:11" ht="13.5" customHeight="1">
      <c r="B364" s="55" t="s">
        <v>0</v>
      </c>
      <c r="C364" s="86">
        <v>9</v>
      </c>
      <c r="D364" s="87">
        <v>7</v>
      </c>
      <c r="E364" s="88">
        <v>2</v>
      </c>
      <c r="F364" s="87">
        <v>8</v>
      </c>
      <c r="G364" s="87">
        <v>2</v>
      </c>
      <c r="H364" s="88">
        <v>6</v>
      </c>
      <c r="I364" s="87">
        <v>4</v>
      </c>
      <c r="J364" s="87">
        <v>3</v>
      </c>
      <c r="K364" s="88">
        <v>1</v>
      </c>
    </row>
    <row r="365" spans="2:11" ht="13.5" customHeight="1">
      <c r="B365" s="55" t="s">
        <v>1</v>
      </c>
      <c r="C365" s="86">
        <v>9</v>
      </c>
      <c r="D365" s="87">
        <v>3</v>
      </c>
      <c r="E365" s="88">
        <v>6</v>
      </c>
      <c r="F365" s="87">
        <v>3</v>
      </c>
      <c r="G365" s="87">
        <v>1</v>
      </c>
      <c r="H365" s="88">
        <v>2</v>
      </c>
      <c r="I365" s="87">
        <v>3</v>
      </c>
      <c r="J365" s="87">
        <v>2</v>
      </c>
      <c r="K365" s="88">
        <v>1</v>
      </c>
    </row>
    <row r="366" spans="2:11" ht="13.5" customHeight="1">
      <c r="B366" s="55" t="s">
        <v>2</v>
      </c>
      <c r="C366" s="86">
        <v>2</v>
      </c>
      <c r="D366" s="87">
        <v>0</v>
      </c>
      <c r="E366" s="88">
        <v>2</v>
      </c>
      <c r="F366" s="87">
        <v>4</v>
      </c>
      <c r="G366" s="87">
        <v>3</v>
      </c>
      <c r="H366" s="88">
        <v>1</v>
      </c>
      <c r="I366" s="87">
        <v>2</v>
      </c>
      <c r="J366" s="87">
        <v>2</v>
      </c>
      <c r="K366" s="88">
        <v>0</v>
      </c>
    </row>
    <row r="367" spans="2:11" ht="13.5" customHeight="1">
      <c r="B367" s="55" t="s">
        <v>3</v>
      </c>
      <c r="C367" s="86">
        <v>36</v>
      </c>
      <c r="D367" s="87">
        <v>21</v>
      </c>
      <c r="E367" s="88">
        <v>15</v>
      </c>
      <c r="F367" s="87">
        <v>16</v>
      </c>
      <c r="G367" s="87">
        <v>6</v>
      </c>
      <c r="H367" s="88">
        <v>10</v>
      </c>
      <c r="I367" s="87">
        <v>9</v>
      </c>
      <c r="J367" s="87">
        <v>3</v>
      </c>
      <c r="K367" s="88">
        <v>6</v>
      </c>
    </row>
    <row r="368" spans="2:11" ht="13.5" customHeight="1">
      <c r="B368" s="55" t="s">
        <v>4</v>
      </c>
      <c r="C368" s="86">
        <v>63</v>
      </c>
      <c r="D368" s="87">
        <v>32</v>
      </c>
      <c r="E368" s="88">
        <v>31</v>
      </c>
      <c r="F368" s="87">
        <v>24</v>
      </c>
      <c r="G368" s="87">
        <v>8</v>
      </c>
      <c r="H368" s="88">
        <v>16</v>
      </c>
      <c r="I368" s="87">
        <v>24</v>
      </c>
      <c r="J368" s="87">
        <v>10</v>
      </c>
      <c r="K368" s="88">
        <v>14</v>
      </c>
    </row>
    <row r="369" spans="2:11" ht="13.5" customHeight="1">
      <c r="B369" s="55" t="s">
        <v>5</v>
      </c>
      <c r="C369" s="86">
        <v>61</v>
      </c>
      <c r="D369" s="87">
        <v>28</v>
      </c>
      <c r="E369" s="88">
        <v>33</v>
      </c>
      <c r="F369" s="87">
        <v>31</v>
      </c>
      <c r="G369" s="87">
        <v>18</v>
      </c>
      <c r="H369" s="88">
        <v>13</v>
      </c>
      <c r="I369" s="87">
        <v>23</v>
      </c>
      <c r="J369" s="87">
        <v>12</v>
      </c>
      <c r="K369" s="88">
        <v>11</v>
      </c>
    </row>
    <row r="370" spans="2:11" ht="13.5" customHeight="1">
      <c r="B370" s="55" t="s">
        <v>6</v>
      </c>
      <c r="C370" s="86">
        <v>39</v>
      </c>
      <c r="D370" s="87">
        <v>15</v>
      </c>
      <c r="E370" s="88">
        <v>24</v>
      </c>
      <c r="F370" s="87">
        <v>18</v>
      </c>
      <c r="G370" s="87">
        <v>12</v>
      </c>
      <c r="H370" s="88">
        <v>6</v>
      </c>
      <c r="I370" s="87">
        <v>12</v>
      </c>
      <c r="J370" s="87">
        <v>9</v>
      </c>
      <c r="K370" s="88">
        <v>3</v>
      </c>
    </row>
    <row r="371" spans="2:11" ht="13.5" customHeight="1">
      <c r="B371" s="55" t="s">
        <v>7</v>
      </c>
      <c r="C371" s="86">
        <v>21</v>
      </c>
      <c r="D371" s="87">
        <v>10</v>
      </c>
      <c r="E371" s="88">
        <v>11</v>
      </c>
      <c r="F371" s="87">
        <v>9</v>
      </c>
      <c r="G371" s="87">
        <v>9</v>
      </c>
      <c r="H371" s="88">
        <v>0</v>
      </c>
      <c r="I371" s="87">
        <v>5</v>
      </c>
      <c r="J371" s="87">
        <v>2</v>
      </c>
      <c r="K371" s="88">
        <v>3</v>
      </c>
    </row>
    <row r="372" spans="2:11" ht="13.5" customHeight="1">
      <c r="B372" s="55" t="s">
        <v>8</v>
      </c>
      <c r="C372" s="86">
        <v>11</v>
      </c>
      <c r="D372" s="87">
        <v>3</v>
      </c>
      <c r="E372" s="88">
        <v>8</v>
      </c>
      <c r="F372" s="87">
        <v>6</v>
      </c>
      <c r="G372" s="87">
        <v>3</v>
      </c>
      <c r="H372" s="88">
        <v>3</v>
      </c>
      <c r="I372" s="87">
        <v>6</v>
      </c>
      <c r="J372" s="87">
        <v>3</v>
      </c>
      <c r="K372" s="88">
        <v>3</v>
      </c>
    </row>
    <row r="373" spans="2:11" ht="13.5" customHeight="1">
      <c r="B373" s="55" t="s">
        <v>9</v>
      </c>
      <c r="C373" s="86">
        <v>12</v>
      </c>
      <c r="D373" s="87">
        <v>8</v>
      </c>
      <c r="E373" s="88">
        <v>4</v>
      </c>
      <c r="F373" s="87">
        <v>7</v>
      </c>
      <c r="G373" s="87">
        <v>5</v>
      </c>
      <c r="H373" s="88">
        <v>2</v>
      </c>
      <c r="I373" s="87">
        <v>2</v>
      </c>
      <c r="J373" s="87">
        <v>1</v>
      </c>
      <c r="K373" s="88">
        <v>1</v>
      </c>
    </row>
    <row r="374" spans="2:11" ht="13.5" customHeight="1">
      <c r="B374" s="55" t="s">
        <v>10</v>
      </c>
      <c r="C374" s="86">
        <v>12</v>
      </c>
      <c r="D374" s="87">
        <v>6</v>
      </c>
      <c r="E374" s="88">
        <v>6</v>
      </c>
      <c r="F374" s="87">
        <v>1</v>
      </c>
      <c r="G374" s="87">
        <v>0</v>
      </c>
      <c r="H374" s="88">
        <v>1</v>
      </c>
      <c r="I374" s="87">
        <v>5</v>
      </c>
      <c r="J374" s="87">
        <v>5</v>
      </c>
      <c r="K374" s="88">
        <v>0</v>
      </c>
    </row>
    <row r="375" spans="2:11" ht="13.5" customHeight="1">
      <c r="B375" s="55" t="s">
        <v>11</v>
      </c>
      <c r="C375" s="86">
        <v>16</v>
      </c>
      <c r="D375" s="87">
        <v>9</v>
      </c>
      <c r="E375" s="88">
        <v>7</v>
      </c>
      <c r="F375" s="87">
        <v>5</v>
      </c>
      <c r="G375" s="87">
        <v>1</v>
      </c>
      <c r="H375" s="88">
        <v>4</v>
      </c>
      <c r="I375" s="87">
        <v>4</v>
      </c>
      <c r="J375" s="87">
        <v>3</v>
      </c>
      <c r="K375" s="88">
        <v>1</v>
      </c>
    </row>
    <row r="376" spans="2:11" ht="13.5" customHeight="1">
      <c r="B376" s="55" t="s">
        <v>12</v>
      </c>
      <c r="C376" s="86">
        <v>4</v>
      </c>
      <c r="D376" s="87">
        <v>3</v>
      </c>
      <c r="E376" s="88">
        <v>1</v>
      </c>
      <c r="F376" s="87">
        <v>3</v>
      </c>
      <c r="G376" s="87">
        <v>2</v>
      </c>
      <c r="H376" s="88">
        <v>1</v>
      </c>
      <c r="I376" s="87">
        <v>1</v>
      </c>
      <c r="J376" s="87">
        <v>0</v>
      </c>
      <c r="K376" s="88">
        <v>1</v>
      </c>
    </row>
    <row r="377" spans="2:11" ht="13.5" customHeight="1">
      <c r="B377" s="55" t="s">
        <v>13</v>
      </c>
      <c r="C377" s="86">
        <v>14</v>
      </c>
      <c r="D377" s="87">
        <v>7</v>
      </c>
      <c r="E377" s="88">
        <v>7</v>
      </c>
      <c r="F377" s="87">
        <v>1</v>
      </c>
      <c r="G377" s="87">
        <v>1</v>
      </c>
      <c r="H377" s="88">
        <v>0</v>
      </c>
      <c r="I377" s="87">
        <v>2</v>
      </c>
      <c r="J377" s="87">
        <v>2</v>
      </c>
      <c r="K377" s="88">
        <v>0</v>
      </c>
    </row>
    <row r="378" spans="2:11" ht="13.5" customHeight="1">
      <c r="B378" s="55" t="s">
        <v>14</v>
      </c>
      <c r="C378" s="86">
        <v>3</v>
      </c>
      <c r="D378" s="87">
        <v>2</v>
      </c>
      <c r="E378" s="88">
        <v>1</v>
      </c>
      <c r="F378" s="87">
        <v>1</v>
      </c>
      <c r="G378" s="87">
        <v>0</v>
      </c>
      <c r="H378" s="88">
        <v>1</v>
      </c>
      <c r="I378" s="87">
        <v>0</v>
      </c>
      <c r="J378" s="87">
        <v>0</v>
      </c>
      <c r="K378" s="88">
        <v>0</v>
      </c>
    </row>
    <row r="379" spans="2:11" ht="13.5" customHeight="1" thickBot="1">
      <c r="B379" s="55" t="s">
        <v>51</v>
      </c>
      <c r="C379" s="60">
        <v>32</v>
      </c>
      <c r="D379" s="61">
        <v>9</v>
      </c>
      <c r="E379" s="62">
        <v>23</v>
      </c>
      <c r="F379" s="61">
        <v>20</v>
      </c>
      <c r="G379" s="61">
        <v>6</v>
      </c>
      <c r="H379" s="62">
        <v>14</v>
      </c>
      <c r="I379" s="61">
        <v>8</v>
      </c>
      <c r="J379" s="61">
        <v>3</v>
      </c>
      <c r="K379" s="62">
        <v>5</v>
      </c>
    </row>
    <row r="380" spans="2:11" ht="13.5" customHeight="1">
      <c r="B380" s="68" t="s">
        <v>56</v>
      </c>
      <c r="C380" s="69">
        <v>-67</v>
      </c>
      <c r="D380" s="70">
        <v>-36</v>
      </c>
      <c r="E380" s="71">
        <v>-31</v>
      </c>
      <c r="F380" s="70">
        <v>-79</v>
      </c>
      <c r="G380" s="70">
        <v>-30</v>
      </c>
      <c r="H380" s="71">
        <v>-49</v>
      </c>
      <c r="I380" s="70">
        <v>-11</v>
      </c>
      <c r="J380" s="70">
        <v>-3</v>
      </c>
      <c r="K380" s="71">
        <v>-8</v>
      </c>
    </row>
    <row r="381" spans="2:11" ht="13.5" customHeight="1">
      <c r="B381" s="55" t="s">
        <v>0</v>
      </c>
      <c r="C381" s="60">
        <v>20</v>
      </c>
      <c r="D381" s="61">
        <v>8</v>
      </c>
      <c r="E381" s="62">
        <v>12</v>
      </c>
      <c r="F381" s="61">
        <v>-4</v>
      </c>
      <c r="G381" s="61">
        <v>-1</v>
      </c>
      <c r="H381" s="62">
        <v>-3</v>
      </c>
      <c r="I381" s="61">
        <v>2</v>
      </c>
      <c r="J381" s="61">
        <v>-1</v>
      </c>
      <c r="K381" s="62">
        <v>3</v>
      </c>
    </row>
    <row r="382" spans="2:11" ht="13.5" customHeight="1">
      <c r="B382" s="55" t="s">
        <v>1</v>
      </c>
      <c r="C382" s="60">
        <v>0</v>
      </c>
      <c r="D382" s="61">
        <v>3</v>
      </c>
      <c r="E382" s="62">
        <v>-3</v>
      </c>
      <c r="F382" s="61">
        <v>1</v>
      </c>
      <c r="G382" s="61">
        <v>1</v>
      </c>
      <c r="H382" s="62">
        <v>0</v>
      </c>
      <c r="I382" s="61">
        <v>1</v>
      </c>
      <c r="J382" s="61">
        <v>0</v>
      </c>
      <c r="K382" s="62">
        <v>1</v>
      </c>
    </row>
    <row r="383" spans="2:11" ht="13.5" customHeight="1">
      <c r="B383" s="55" t="s">
        <v>2</v>
      </c>
      <c r="C383" s="60">
        <v>5</v>
      </c>
      <c r="D383" s="61">
        <v>2</v>
      </c>
      <c r="E383" s="62">
        <v>3</v>
      </c>
      <c r="F383" s="61">
        <v>-3</v>
      </c>
      <c r="G383" s="61">
        <v>-2</v>
      </c>
      <c r="H383" s="62">
        <v>-1</v>
      </c>
      <c r="I383" s="61">
        <v>-1</v>
      </c>
      <c r="J383" s="61">
        <v>-1</v>
      </c>
      <c r="K383" s="62">
        <v>0</v>
      </c>
    </row>
    <row r="384" spans="2:11" ht="13.5" customHeight="1">
      <c r="B384" s="55" t="s">
        <v>3</v>
      </c>
      <c r="C384" s="60">
        <v>-28</v>
      </c>
      <c r="D384" s="61">
        <v>-16</v>
      </c>
      <c r="E384" s="62">
        <v>-12</v>
      </c>
      <c r="F384" s="61">
        <v>-15</v>
      </c>
      <c r="G384" s="61">
        <v>-6</v>
      </c>
      <c r="H384" s="62">
        <v>-9</v>
      </c>
      <c r="I384" s="61">
        <v>-7</v>
      </c>
      <c r="J384" s="61">
        <v>-2</v>
      </c>
      <c r="K384" s="62">
        <v>-5</v>
      </c>
    </row>
    <row r="385" spans="2:11" ht="13.5" customHeight="1">
      <c r="B385" s="55" t="s">
        <v>4</v>
      </c>
      <c r="C385" s="60">
        <v>-32</v>
      </c>
      <c r="D385" s="61">
        <v>-15</v>
      </c>
      <c r="E385" s="62">
        <v>-17</v>
      </c>
      <c r="F385" s="61">
        <v>-12</v>
      </c>
      <c r="G385" s="61">
        <v>2</v>
      </c>
      <c r="H385" s="62">
        <v>-14</v>
      </c>
      <c r="I385" s="61">
        <v>-4</v>
      </c>
      <c r="J385" s="61">
        <v>-1</v>
      </c>
      <c r="K385" s="62">
        <v>-3</v>
      </c>
    </row>
    <row r="386" spans="2:11" ht="13.5" customHeight="1">
      <c r="B386" s="55" t="s">
        <v>5</v>
      </c>
      <c r="C386" s="60">
        <v>-22</v>
      </c>
      <c r="D386" s="61">
        <v>-9</v>
      </c>
      <c r="E386" s="62">
        <v>-13</v>
      </c>
      <c r="F386" s="61">
        <v>-21</v>
      </c>
      <c r="G386" s="61">
        <v>-11</v>
      </c>
      <c r="H386" s="62">
        <v>-10</v>
      </c>
      <c r="I386" s="61">
        <v>-12</v>
      </c>
      <c r="J386" s="61">
        <v>-8</v>
      </c>
      <c r="K386" s="62">
        <v>-4</v>
      </c>
    </row>
    <row r="387" spans="2:11" ht="13.5" customHeight="1">
      <c r="B387" s="55" t="s">
        <v>6</v>
      </c>
      <c r="C387" s="60">
        <v>3</v>
      </c>
      <c r="D387" s="61">
        <v>1</v>
      </c>
      <c r="E387" s="62">
        <v>2</v>
      </c>
      <c r="F387" s="61">
        <v>-9</v>
      </c>
      <c r="G387" s="61">
        <v>-6</v>
      </c>
      <c r="H387" s="62">
        <v>-3</v>
      </c>
      <c r="I387" s="61">
        <v>1</v>
      </c>
      <c r="J387" s="61">
        <v>1</v>
      </c>
      <c r="K387" s="62">
        <v>0</v>
      </c>
    </row>
    <row r="388" spans="2:11" ht="13.5" customHeight="1">
      <c r="B388" s="55" t="s">
        <v>7</v>
      </c>
      <c r="C388" s="60">
        <v>4</v>
      </c>
      <c r="D388" s="61">
        <v>0</v>
      </c>
      <c r="E388" s="62">
        <v>4</v>
      </c>
      <c r="F388" s="61">
        <v>-6</v>
      </c>
      <c r="G388" s="61">
        <v>-7</v>
      </c>
      <c r="H388" s="62">
        <v>1</v>
      </c>
      <c r="I388" s="61">
        <v>3</v>
      </c>
      <c r="J388" s="61">
        <v>2</v>
      </c>
      <c r="K388" s="62">
        <v>1</v>
      </c>
    </row>
    <row r="389" spans="2:11" ht="13.5" customHeight="1">
      <c r="B389" s="55" t="s">
        <v>8</v>
      </c>
      <c r="C389" s="60">
        <v>1</v>
      </c>
      <c r="D389" s="61">
        <v>3</v>
      </c>
      <c r="E389" s="62">
        <v>-2</v>
      </c>
      <c r="F389" s="61">
        <v>-2</v>
      </c>
      <c r="G389" s="61">
        <v>-1</v>
      </c>
      <c r="H389" s="62">
        <v>-1</v>
      </c>
      <c r="I389" s="61">
        <v>0</v>
      </c>
      <c r="J389" s="61">
        <v>0</v>
      </c>
      <c r="K389" s="62">
        <v>0</v>
      </c>
    </row>
    <row r="390" spans="2:11" ht="13.5" customHeight="1">
      <c r="B390" s="55" t="s">
        <v>9</v>
      </c>
      <c r="C390" s="60">
        <v>-4</v>
      </c>
      <c r="D390" s="61">
        <v>-5</v>
      </c>
      <c r="E390" s="62">
        <v>1</v>
      </c>
      <c r="F390" s="61">
        <v>-3</v>
      </c>
      <c r="G390" s="61">
        <v>-3</v>
      </c>
      <c r="H390" s="62">
        <v>0</v>
      </c>
      <c r="I390" s="61">
        <v>1</v>
      </c>
      <c r="J390" s="61">
        <v>2</v>
      </c>
      <c r="K390" s="62">
        <v>-1</v>
      </c>
    </row>
    <row r="391" spans="2:11" ht="13.5" customHeight="1">
      <c r="B391" s="55" t="s">
        <v>10</v>
      </c>
      <c r="C391" s="60">
        <v>-8</v>
      </c>
      <c r="D391" s="61">
        <v>-4</v>
      </c>
      <c r="E391" s="62">
        <v>-4</v>
      </c>
      <c r="F391" s="61">
        <v>0</v>
      </c>
      <c r="G391" s="61">
        <v>1</v>
      </c>
      <c r="H391" s="62">
        <v>-1</v>
      </c>
      <c r="I391" s="61">
        <v>0</v>
      </c>
      <c r="J391" s="61">
        <v>0</v>
      </c>
      <c r="K391" s="62">
        <v>0</v>
      </c>
    </row>
    <row r="392" spans="2:11" ht="13.5" customHeight="1">
      <c r="B392" s="55" t="s">
        <v>11</v>
      </c>
      <c r="C392" s="60">
        <v>-3</v>
      </c>
      <c r="D392" s="61">
        <v>-4</v>
      </c>
      <c r="E392" s="62">
        <v>1</v>
      </c>
      <c r="F392" s="61">
        <v>2</v>
      </c>
      <c r="G392" s="61">
        <v>3</v>
      </c>
      <c r="H392" s="62">
        <v>-1</v>
      </c>
      <c r="I392" s="61">
        <v>5</v>
      </c>
      <c r="J392" s="61">
        <v>4</v>
      </c>
      <c r="K392" s="62">
        <v>1</v>
      </c>
    </row>
    <row r="393" spans="2:11" ht="13.5" customHeight="1">
      <c r="B393" s="55" t="s">
        <v>12</v>
      </c>
      <c r="C393" s="60">
        <v>11</v>
      </c>
      <c r="D393" s="61">
        <v>6</v>
      </c>
      <c r="E393" s="62">
        <v>5</v>
      </c>
      <c r="F393" s="61">
        <v>5</v>
      </c>
      <c r="G393" s="61">
        <v>3</v>
      </c>
      <c r="H393" s="62">
        <v>2</v>
      </c>
      <c r="I393" s="61">
        <v>1</v>
      </c>
      <c r="J393" s="61">
        <v>1</v>
      </c>
      <c r="K393" s="62">
        <v>0</v>
      </c>
    </row>
    <row r="394" spans="2:11" ht="13.5" customHeight="1">
      <c r="B394" s="55" t="s">
        <v>13</v>
      </c>
      <c r="C394" s="60">
        <v>-6</v>
      </c>
      <c r="D394" s="61">
        <v>-2</v>
      </c>
      <c r="E394" s="62">
        <v>-4</v>
      </c>
      <c r="F394" s="61">
        <v>6</v>
      </c>
      <c r="G394" s="61">
        <v>3</v>
      </c>
      <c r="H394" s="62">
        <v>3</v>
      </c>
      <c r="I394" s="61">
        <v>-1</v>
      </c>
      <c r="J394" s="61">
        <v>-1</v>
      </c>
      <c r="K394" s="62">
        <v>0</v>
      </c>
    </row>
    <row r="395" spans="2:11" ht="13.5" customHeight="1">
      <c r="B395" s="55" t="s">
        <v>14</v>
      </c>
      <c r="C395" s="60">
        <v>-2</v>
      </c>
      <c r="D395" s="61">
        <v>-1</v>
      </c>
      <c r="E395" s="62">
        <v>-1</v>
      </c>
      <c r="F395" s="61">
        <v>0</v>
      </c>
      <c r="G395" s="61">
        <v>0</v>
      </c>
      <c r="H395" s="62">
        <v>0</v>
      </c>
      <c r="I395" s="61">
        <v>1</v>
      </c>
      <c r="J395" s="61">
        <v>1</v>
      </c>
      <c r="K395" s="62">
        <v>0</v>
      </c>
    </row>
    <row r="396" spans="2:11" ht="13.5" customHeight="1" thickBot="1">
      <c r="B396" s="64" t="s">
        <v>51</v>
      </c>
      <c r="C396" s="65">
        <v>-6</v>
      </c>
      <c r="D396" s="66">
        <v>-3</v>
      </c>
      <c r="E396" s="67">
        <v>-3</v>
      </c>
      <c r="F396" s="66">
        <v>-18</v>
      </c>
      <c r="G396" s="66">
        <v>-6</v>
      </c>
      <c r="H396" s="67">
        <v>-12</v>
      </c>
      <c r="I396" s="66">
        <v>-1</v>
      </c>
      <c r="J396" s="66">
        <v>0</v>
      </c>
      <c r="K396" s="67">
        <v>-1</v>
      </c>
    </row>
    <row r="397" spans="3:11" ht="12">
      <c r="C397" s="79"/>
      <c r="D397" s="79"/>
      <c r="E397" s="79"/>
      <c r="F397" s="79"/>
      <c r="G397" s="79"/>
      <c r="H397" s="79"/>
      <c r="I397" s="79"/>
      <c r="J397" s="79"/>
      <c r="K397" s="79"/>
    </row>
    <row r="398" spans="3:11" ht="12">
      <c r="C398" s="79"/>
      <c r="D398" s="79"/>
      <c r="E398" s="79"/>
      <c r="F398" s="79"/>
      <c r="G398" s="79"/>
      <c r="H398" s="79"/>
      <c r="I398" s="79"/>
      <c r="J398" s="79"/>
      <c r="K398" s="79"/>
    </row>
    <row r="399" spans="3:11" ht="12">
      <c r="C399" s="79"/>
      <c r="D399" s="79"/>
      <c r="E399" s="79"/>
      <c r="F399" s="79"/>
      <c r="G399" s="79"/>
      <c r="H399" s="79"/>
      <c r="I399" s="79"/>
      <c r="J399" s="79"/>
      <c r="K399" s="79"/>
    </row>
    <row r="400" spans="3:11" ht="12.75" thickBot="1">
      <c r="C400" s="79"/>
      <c r="D400" s="79"/>
      <c r="E400" s="50" t="s">
        <v>50</v>
      </c>
      <c r="F400" s="79"/>
      <c r="G400" s="79"/>
      <c r="H400" s="79"/>
      <c r="I400" s="79"/>
      <c r="J400" s="79"/>
      <c r="K400" s="79"/>
    </row>
    <row r="401" spans="1:13" ht="13.5">
      <c r="A401" s="51"/>
      <c r="B401" s="106" t="s">
        <v>23</v>
      </c>
      <c r="C401" s="108" t="s">
        <v>49</v>
      </c>
      <c r="D401" s="109"/>
      <c r="E401" s="110"/>
      <c r="F401" s="92"/>
      <c r="G401" s="92"/>
      <c r="H401" s="92"/>
      <c r="I401" s="92"/>
      <c r="J401" s="92"/>
      <c r="K401" s="92"/>
      <c r="L401" s="51"/>
      <c r="M401" s="51"/>
    </row>
    <row r="402" spans="1:13" ht="14.25" thickBot="1">
      <c r="A402" s="51"/>
      <c r="B402" s="107"/>
      <c r="C402" s="80" t="s">
        <v>19</v>
      </c>
      <c r="D402" s="81" t="s">
        <v>20</v>
      </c>
      <c r="E402" s="82" t="s">
        <v>21</v>
      </c>
      <c r="F402" s="92"/>
      <c r="G402" s="92"/>
      <c r="H402" s="92"/>
      <c r="I402" s="92"/>
      <c r="J402" s="92"/>
      <c r="K402" s="92"/>
      <c r="L402" s="51"/>
      <c r="M402" s="51"/>
    </row>
    <row r="403" spans="1:13" ht="13.5" customHeight="1">
      <c r="A403" s="51"/>
      <c r="B403" s="75" t="s">
        <v>24</v>
      </c>
      <c r="C403" s="83">
        <v>77</v>
      </c>
      <c r="D403" s="84">
        <v>39</v>
      </c>
      <c r="E403" s="85">
        <v>38</v>
      </c>
      <c r="F403" s="92"/>
      <c r="G403" s="92"/>
      <c r="H403" s="92"/>
      <c r="I403" s="92"/>
      <c r="J403" s="92"/>
      <c r="K403" s="92"/>
      <c r="L403" s="51"/>
      <c r="M403" s="51"/>
    </row>
    <row r="404" spans="2:11" ht="13.5" customHeight="1">
      <c r="B404" s="55" t="s">
        <v>0</v>
      </c>
      <c r="C404" s="86">
        <v>8</v>
      </c>
      <c r="D404" s="87">
        <v>6</v>
      </c>
      <c r="E404" s="88">
        <v>2</v>
      </c>
      <c r="F404" s="92"/>
      <c r="G404" s="92"/>
      <c r="H404" s="92"/>
      <c r="I404" s="92"/>
      <c r="J404" s="92"/>
      <c r="K404" s="92"/>
    </row>
    <row r="405" spans="2:11" ht="13.5" customHeight="1">
      <c r="B405" s="55" t="s">
        <v>1</v>
      </c>
      <c r="C405" s="86">
        <v>2</v>
      </c>
      <c r="D405" s="87">
        <v>0</v>
      </c>
      <c r="E405" s="88">
        <v>2</v>
      </c>
      <c r="F405" s="92"/>
      <c r="G405" s="92"/>
      <c r="H405" s="92"/>
      <c r="I405" s="92"/>
      <c r="J405" s="92"/>
      <c r="K405" s="92"/>
    </row>
    <row r="406" spans="2:11" ht="13.5" customHeight="1">
      <c r="B406" s="55" t="s">
        <v>2</v>
      </c>
      <c r="C406" s="86">
        <v>1</v>
      </c>
      <c r="D406" s="87">
        <v>0</v>
      </c>
      <c r="E406" s="88">
        <v>1</v>
      </c>
      <c r="F406" s="92"/>
      <c r="G406" s="92"/>
      <c r="H406" s="92"/>
      <c r="I406" s="92"/>
      <c r="J406" s="92"/>
      <c r="K406" s="92"/>
    </row>
    <row r="407" spans="2:11" ht="13.5" customHeight="1">
      <c r="B407" s="55" t="s">
        <v>3</v>
      </c>
      <c r="C407" s="86">
        <v>5</v>
      </c>
      <c r="D407" s="87">
        <v>3</v>
      </c>
      <c r="E407" s="88">
        <v>2</v>
      </c>
      <c r="F407" s="92"/>
      <c r="G407" s="92"/>
      <c r="H407" s="92"/>
      <c r="I407" s="92"/>
      <c r="J407" s="92"/>
      <c r="K407" s="92"/>
    </row>
    <row r="408" spans="2:11" ht="13.5" customHeight="1">
      <c r="B408" s="55" t="s">
        <v>4</v>
      </c>
      <c r="C408" s="86">
        <v>7</v>
      </c>
      <c r="D408" s="87">
        <v>2</v>
      </c>
      <c r="E408" s="88">
        <v>5</v>
      </c>
      <c r="F408" s="92"/>
      <c r="G408" s="92"/>
      <c r="H408" s="92"/>
      <c r="I408" s="92"/>
      <c r="J408" s="92"/>
      <c r="K408" s="92"/>
    </row>
    <row r="409" spans="2:11" ht="13.5" customHeight="1">
      <c r="B409" s="55" t="s">
        <v>5</v>
      </c>
      <c r="C409" s="86">
        <v>14</v>
      </c>
      <c r="D409" s="87">
        <v>8</v>
      </c>
      <c r="E409" s="88">
        <v>6</v>
      </c>
      <c r="F409" s="92"/>
      <c r="G409" s="92"/>
      <c r="H409" s="92"/>
      <c r="I409" s="92"/>
      <c r="J409" s="92"/>
      <c r="K409" s="92"/>
    </row>
    <row r="410" spans="2:11" ht="13.5" customHeight="1">
      <c r="B410" s="55" t="s">
        <v>6</v>
      </c>
      <c r="C410" s="86">
        <v>10</v>
      </c>
      <c r="D410" s="87">
        <v>5</v>
      </c>
      <c r="E410" s="88">
        <v>5</v>
      </c>
      <c r="F410" s="92"/>
      <c r="G410" s="92"/>
      <c r="H410" s="92"/>
      <c r="I410" s="92"/>
      <c r="J410" s="92"/>
      <c r="K410" s="92"/>
    </row>
    <row r="411" spans="2:11" ht="13.5" customHeight="1">
      <c r="B411" s="55" t="s">
        <v>7</v>
      </c>
      <c r="C411" s="86">
        <v>4</v>
      </c>
      <c r="D411" s="87">
        <v>3</v>
      </c>
      <c r="E411" s="88">
        <v>1</v>
      </c>
      <c r="F411" s="92"/>
      <c r="G411" s="92"/>
      <c r="H411" s="92"/>
      <c r="I411" s="92"/>
      <c r="J411" s="92"/>
      <c r="K411" s="92"/>
    </row>
    <row r="412" spans="2:11" ht="13.5" customHeight="1">
      <c r="B412" s="55" t="s">
        <v>8</v>
      </c>
      <c r="C412" s="86">
        <v>5</v>
      </c>
      <c r="D412" s="87">
        <v>2</v>
      </c>
      <c r="E412" s="88">
        <v>3</v>
      </c>
      <c r="F412" s="92"/>
      <c r="G412" s="92"/>
      <c r="H412" s="92"/>
      <c r="I412" s="92"/>
      <c r="J412" s="92"/>
      <c r="K412" s="92"/>
    </row>
    <row r="413" spans="2:11" ht="13.5" customHeight="1">
      <c r="B413" s="55" t="s">
        <v>9</v>
      </c>
      <c r="C413" s="86">
        <v>5</v>
      </c>
      <c r="D413" s="87">
        <v>2</v>
      </c>
      <c r="E413" s="88">
        <v>3</v>
      </c>
      <c r="F413" s="92"/>
      <c r="G413" s="92"/>
      <c r="H413" s="92"/>
      <c r="I413" s="92"/>
      <c r="J413" s="92"/>
      <c r="K413" s="92"/>
    </row>
    <row r="414" spans="2:11" ht="13.5" customHeight="1">
      <c r="B414" s="55" t="s">
        <v>10</v>
      </c>
      <c r="C414" s="86">
        <v>2</v>
      </c>
      <c r="D414" s="87">
        <v>0</v>
      </c>
      <c r="E414" s="88">
        <v>2</v>
      </c>
      <c r="F414" s="92"/>
      <c r="G414" s="92"/>
      <c r="H414" s="92"/>
      <c r="I414" s="92"/>
      <c r="J414" s="92"/>
      <c r="K414" s="92"/>
    </row>
    <row r="415" spans="2:11" ht="13.5" customHeight="1">
      <c r="B415" s="55" t="s">
        <v>11</v>
      </c>
      <c r="C415" s="86">
        <v>1</v>
      </c>
      <c r="D415" s="87">
        <v>1</v>
      </c>
      <c r="E415" s="88">
        <v>0</v>
      </c>
      <c r="F415" s="92"/>
      <c r="G415" s="92"/>
      <c r="H415" s="92"/>
      <c r="I415" s="92"/>
      <c r="J415" s="92"/>
      <c r="K415" s="92"/>
    </row>
    <row r="416" spans="2:11" ht="13.5" customHeight="1">
      <c r="B416" s="55" t="s">
        <v>12</v>
      </c>
      <c r="C416" s="86">
        <v>4</v>
      </c>
      <c r="D416" s="87">
        <v>2</v>
      </c>
      <c r="E416" s="88">
        <v>2</v>
      </c>
      <c r="F416" s="92"/>
      <c r="G416" s="92"/>
      <c r="H416" s="92"/>
      <c r="I416" s="92"/>
      <c r="J416" s="92"/>
      <c r="K416" s="92"/>
    </row>
    <row r="417" spans="2:11" ht="13.5" customHeight="1">
      <c r="B417" s="55" t="s">
        <v>13</v>
      </c>
      <c r="C417" s="86">
        <v>3</v>
      </c>
      <c r="D417" s="87">
        <v>2</v>
      </c>
      <c r="E417" s="88">
        <v>1</v>
      </c>
      <c r="F417" s="92"/>
      <c r="G417" s="92"/>
      <c r="H417" s="92"/>
      <c r="I417" s="92"/>
      <c r="J417" s="92"/>
      <c r="K417" s="92"/>
    </row>
    <row r="418" spans="2:11" ht="13.5" customHeight="1">
      <c r="B418" s="55" t="s">
        <v>14</v>
      </c>
      <c r="C418" s="86">
        <v>4</v>
      </c>
      <c r="D418" s="87">
        <v>3</v>
      </c>
      <c r="E418" s="88">
        <v>1</v>
      </c>
      <c r="F418" s="92"/>
      <c r="G418" s="92"/>
      <c r="H418" s="92"/>
      <c r="I418" s="92"/>
      <c r="J418" s="92"/>
      <c r="K418" s="92"/>
    </row>
    <row r="419" spans="2:11" ht="13.5" customHeight="1" thickBot="1">
      <c r="B419" s="55" t="s">
        <v>51</v>
      </c>
      <c r="C419" s="60">
        <v>2</v>
      </c>
      <c r="D419" s="61">
        <v>0</v>
      </c>
      <c r="E419" s="62">
        <v>2</v>
      </c>
      <c r="F419" s="92"/>
      <c r="G419" s="92"/>
      <c r="H419" s="92"/>
      <c r="I419" s="92"/>
      <c r="J419" s="92"/>
      <c r="K419" s="92"/>
    </row>
    <row r="420" spans="2:11" ht="13.5" customHeight="1">
      <c r="B420" s="68" t="s">
        <v>25</v>
      </c>
      <c r="C420" s="89">
        <v>83</v>
      </c>
      <c r="D420" s="90">
        <v>43</v>
      </c>
      <c r="E420" s="91">
        <v>40</v>
      </c>
      <c r="F420" s="92"/>
      <c r="G420" s="92"/>
      <c r="H420" s="92"/>
      <c r="I420" s="92"/>
      <c r="J420" s="92"/>
      <c r="K420" s="92"/>
    </row>
    <row r="421" spans="2:11" ht="13.5" customHeight="1">
      <c r="B421" s="55" t="s">
        <v>0</v>
      </c>
      <c r="C421" s="86">
        <v>2</v>
      </c>
      <c r="D421" s="87">
        <v>1</v>
      </c>
      <c r="E421" s="88">
        <v>1</v>
      </c>
      <c r="F421" s="92"/>
      <c r="G421" s="92"/>
      <c r="H421" s="92"/>
      <c r="I421" s="92"/>
      <c r="J421" s="92"/>
      <c r="K421" s="92"/>
    </row>
    <row r="422" spans="2:11" ht="13.5" customHeight="1">
      <c r="B422" s="55" t="s">
        <v>1</v>
      </c>
      <c r="C422" s="86">
        <v>3</v>
      </c>
      <c r="D422" s="87">
        <v>1</v>
      </c>
      <c r="E422" s="88">
        <v>2</v>
      </c>
      <c r="F422" s="92"/>
      <c r="G422" s="92"/>
      <c r="H422" s="92"/>
      <c r="I422" s="92"/>
      <c r="J422" s="92"/>
      <c r="K422" s="92"/>
    </row>
    <row r="423" spans="2:11" ht="13.5" customHeight="1">
      <c r="B423" s="55" t="s">
        <v>2</v>
      </c>
      <c r="C423" s="86">
        <v>1</v>
      </c>
      <c r="D423" s="87">
        <v>1</v>
      </c>
      <c r="E423" s="88">
        <v>0</v>
      </c>
      <c r="F423" s="92"/>
      <c r="G423" s="92"/>
      <c r="H423" s="92"/>
      <c r="I423" s="92"/>
      <c r="J423" s="92"/>
      <c r="K423" s="92"/>
    </row>
    <row r="424" spans="2:11" ht="13.5" customHeight="1">
      <c r="B424" s="55" t="s">
        <v>3</v>
      </c>
      <c r="C424" s="86">
        <v>7</v>
      </c>
      <c r="D424" s="87">
        <v>3</v>
      </c>
      <c r="E424" s="88">
        <v>4</v>
      </c>
      <c r="F424" s="92"/>
      <c r="G424" s="92"/>
      <c r="H424" s="92"/>
      <c r="I424" s="92"/>
      <c r="J424" s="92"/>
      <c r="K424" s="92"/>
    </row>
    <row r="425" spans="2:11" ht="13.5" customHeight="1">
      <c r="B425" s="55" t="s">
        <v>4</v>
      </c>
      <c r="C425" s="86">
        <v>20</v>
      </c>
      <c r="D425" s="87">
        <v>11</v>
      </c>
      <c r="E425" s="88">
        <v>9</v>
      </c>
      <c r="F425" s="92"/>
      <c r="G425" s="92"/>
      <c r="H425" s="92"/>
      <c r="I425" s="92"/>
      <c r="J425" s="92"/>
      <c r="K425" s="92"/>
    </row>
    <row r="426" spans="2:11" ht="13.5" customHeight="1">
      <c r="B426" s="55" t="s">
        <v>5</v>
      </c>
      <c r="C426" s="86">
        <v>17</v>
      </c>
      <c r="D426" s="87">
        <v>10</v>
      </c>
      <c r="E426" s="88">
        <v>7</v>
      </c>
      <c r="F426" s="92"/>
      <c r="G426" s="92"/>
      <c r="H426" s="92"/>
      <c r="I426" s="92"/>
      <c r="J426" s="92"/>
      <c r="K426" s="92"/>
    </row>
    <row r="427" spans="2:11" ht="13.5" customHeight="1">
      <c r="B427" s="55" t="s">
        <v>6</v>
      </c>
      <c r="C427" s="86">
        <v>4</v>
      </c>
      <c r="D427" s="87">
        <v>2</v>
      </c>
      <c r="E427" s="88">
        <v>2</v>
      </c>
      <c r="F427" s="92"/>
      <c r="G427" s="92"/>
      <c r="H427" s="92"/>
      <c r="I427" s="92"/>
      <c r="J427" s="92"/>
      <c r="K427" s="92"/>
    </row>
    <row r="428" spans="2:11" ht="13.5" customHeight="1">
      <c r="B428" s="55" t="s">
        <v>7</v>
      </c>
      <c r="C428" s="86">
        <v>7</v>
      </c>
      <c r="D428" s="87">
        <v>4</v>
      </c>
      <c r="E428" s="88">
        <v>3</v>
      </c>
      <c r="F428" s="92"/>
      <c r="G428" s="92"/>
      <c r="H428" s="92"/>
      <c r="I428" s="92"/>
      <c r="J428" s="92"/>
      <c r="K428" s="92"/>
    </row>
    <row r="429" spans="2:11" ht="13.5" customHeight="1">
      <c r="B429" s="55" t="s">
        <v>8</v>
      </c>
      <c r="C429" s="86">
        <v>6</v>
      </c>
      <c r="D429" s="87">
        <v>3</v>
      </c>
      <c r="E429" s="88">
        <v>3</v>
      </c>
      <c r="F429" s="92"/>
      <c r="G429" s="92"/>
      <c r="H429" s="92"/>
      <c r="I429" s="92"/>
      <c r="J429" s="92"/>
      <c r="K429" s="92"/>
    </row>
    <row r="430" spans="2:11" ht="13.5" customHeight="1">
      <c r="B430" s="55" t="s">
        <v>9</v>
      </c>
      <c r="C430" s="86">
        <v>5</v>
      </c>
      <c r="D430" s="87">
        <v>3</v>
      </c>
      <c r="E430" s="88">
        <v>2</v>
      </c>
      <c r="F430" s="92"/>
      <c r="G430" s="92"/>
      <c r="H430" s="92"/>
      <c r="I430" s="92"/>
      <c r="J430" s="92"/>
      <c r="K430" s="92"/>
    </row>
    <row r="431" spans="2:11" ht="13.5" customHeight="1">
      <c r="B431" s="55" t="s">
        <v>10</v>
      </c>
      <c r="C431" s="86">
        <v>1</v>
      </c>
      <c r="D431" s="87">
        <v>0</v>
      </c>
      <c r="E431" s="88">
        <v>1</v>
      </c>
      <c r="F431" s="92"/>
      <c r="G431" s="92"/>
      <c r="H431" s="92"/>
      <c r="I431" s="92"/>
      <c r="J431" s="92"/>
      <c r="K431" s="92"/>
    </row>
    <row r="432" spans="2:11" ht="13.5" customHeight="1">
      <c r="B432" s="55" t="s">
        <v>11</v>
      </c>
      <c r="C432" s="86">
        <v>2</v>
      </c>
      <c r="D432" s="87">
        <v>1</v>
      </c>
      <c r="E432" s="88">
        <v>1</v>
      </c>
      <c r="F432" s="92"/>
      <c r="G432" s="92"/>
      <c r="H432" s="92"/>
      <c r="I432" s="92"/>
      <c r="J432" s="92"/>
      <c r="K432" s="92"/>
    </row>
    <row r="433" spans="2:11" ht="13.5" customHeight="1">
      <c r="B433" s="55" t="s">
        <v>12</v>
      </c>
      <c r="C433" s="86">
        <v>1</v>
      </c>
      <c r="D433" s="87">
        <v>1</v>
      </c>
      <c r="E433" s="88">
        <v>0</v>
      </c>
      <c r="F433" s="92"/>
      <c r="G433" s="92"/>
      <c r="H433" s="92"/>
      <c r="I433" s="92"/>
      <c r="J433" s="92"/>
      <c r="K433" s="92"/>
    </row>
    <row r="434" spans="2:11" ht="13.5" customHeight="1">
      <c r="B434" s="55" t="s">
        <v>13</v>
      </c>
      <c r="C434" s="86">
        <v>0</v>
      </c>
      <c r="D434" s="87">
        <v>0</v>
      </c>
      <c r="E434" s="88">
        <v>0</v>
      </c>
      <c r="F434" s="92"/>
      <c r="G434" s="92"/>
      <c r="H434" s="92"/>
      <c r="I434" s="92"/>
      <c r="J434" s="92"/>
      <c r="K434" s="92"/>
    </row>
    <row r="435" spans="2:11" ht="13.5" customHeight="1">
      <c r="B435" s="55" t="s">
        <v>14</v>
      </c>
      <c r="C435" s="86">
        <v>1</v>
      </c>
      <c r="D435" s="87">
        <v>1</v>
      </c>
      <c r="E435" s="88">
        <v>0</v>
      </c>
      <c r="F435" s="92"/>
      <c r="G435" s="92"/>
      <c r="H435" s="92"/>
      <c r="I435" s="92"/>
      <c r="J435" s="92"/>
      <c r="K435" s="92"/>
    </row>
    <row r="436" spans="2:11" ht="13.5" customHeight="1" thickBot="1">
      <c r="B436" s="55" t="s">
        <v>51</v>
      </c>
      <c r="C436" s="60">
        <v>6</v>
      </c>
      <c r="D436" s="61">
        <v>1</v>
      </c>
      <c r="E436" s="62">
        <v>5</v>
      </c>
      <c r="F436" s="92"/>
      <c r="G436" s="92"/>
      <c r="H436" s="92"/>
      <c r="I436" s="92"/>
      <c r="J436" s="92"/>
      <c r="K436" s="92"/>
    </row>
    <row r="437" spans="2:11" ht="13.5" customHeight="1">
      <c r="B437" s="68" t="s">
        <v>56</v>
      </c>
      <c r="C437" s="69">
        <v>-6</v>
      </c>
      <c r="D437" s="70">
        <v>-4</v>
      </c>
      <c r="E437" s="71">
        <v>-2</v>
      </c>
      <c r="F437" s="93"/>
      <c r="G437" s="93"/>
      <c r="H437" s="93"/>
      <c r="I437" s="93"/>
      <c r="J437" s="93"/>
      <c r="K437" s="93"/>
    </row>
    <row r="438" spans="2:11" ht="13.5" customHeight="1">
      <c r="B438" s="55" t="s">
        <v>0</v>
      </c>
      <c r="C438" s="60">
        <v>6</v>
      </c>
      <c r="D438" s="61">
        <v>5</v>
      </c>
      <c r="E438" s="62">
        <v>1</v>
      </c>
      <c r="F438" s="93"/>
      <c r="G438" s="93"/>
      <c r="H438" s="93"/>
      <c r="I438" s="93"/>
      <c r="J438" s="93"/>
      <c r="K438" s="93"/>
    </row>
    <row r="439" spans="2:11" ht="13.5" customHeight="1">
      <c r="B439" s="55" t="s">
        <v>1</v>
      </c>
      <c r="C439" s="60">
        <v>-1</v>
      </c>
      <c r="D439" s="61">
        <v>-1</v>
      </c>
      <c r="E439" s="62">
        <v>0</v>
      </c>
      <c r="F439" s="93"/>
      <c r="G439" s="93"/>
      <c r="H439" s="93"/>
      <c r="I439" s="93"/>
      <c r="J439" s="93"/>
      <c r="K439" s="93"/>
    </row>
    <row r="440" spans="2:11" ht="13.5" customHeight="1">
      <c r="B440" s="55" t="s">
        <v>2</v>
      </c>
      <c r="C440" s="60">
        <v>0</v>
      </c>
      <c r="D440" s="61">
        <v>-1</v>
      </c>
      <c r="E440" s="62">
        <v>1</v>
      </c>
      <c r="F440" s="93"/>
      <c r="G440" s="93"/>
      <c r="H440" s="93"/>
      <c r="I440" s="93"/>
      <c r="J440" s="93"/>
      <c r="K440" s="93"/>
    </row>
    <row r="441" spans="2:11" ht="13.5" customHeight="1">
      <c r="B441" s="55" t="s">
        <v>3</v>
      </c>
      <c r="C441" s="60">
        <v>-2</v>
      </c>
      <c r="D441" s="61">
        <v>0</v>
      </c>
      <c r="E441" s="62">
        <v>-2</v>
      </c>
      <c r="F441" s="93"/>
      <c r="G441" s="93"/>
      <c r="H441" s="93"/>
      <c r="I441" s="93"/>
      <c r="J441" s="93"/>
      <c r="K441" s="93"/>
    </row>
    <row r="442" spans="2:11" ht="13.5" customHeight="1">
      <c r="B442" s="55" t="s">
        <v>4</v>
      </c>
      <c r="C442" s="60">
        <v>-13</v>
      </c>
      <c r="D442" s="61">
        <v>-9</v>
      </c>
      <c r="E442" s="62">
        <v>-4</v>
      </c>
      <c r="F442" s="93"/>
      <c r="G442" s="93"/>
      <c r="H442" s="93"/>
      <c r="I442" s="93"/>
      <c r="J442" s="93"/>
      <c r="K442" s="93"/>
    </row>
    <row r="443" spans="2:11" ht="13.5" customHeight="1">
      <c r="B443" s="55" t="s">
        <v>5</v>
      </c>
      <c r="C443" s="60">
        <v>-3</v>
      </c>
      <c r="D443" s="61">
        <v>-2</v>
      </c>
      <c r="E443" s="62">
        <v>-1</v>
      </c>
      <c r="F443" s="93"/>
      <c r="G443" s="93"/>
      <c r="H443" s="93"/>
      <c r="I443" s="93"/>
      <c r="J443" s="93"/>
      <c r="K443" s="93"/>
    </row>
    <row r="444" spans="2:11" ht="13.5" customHeight="1">
      <c r="B444" s="55" t="s">
        <v>6</v>
      </c>
      <c r="C444" s="60">
        <v>6</v>
      </c>
      <c r="D444" s="61">
        <v>3</v>
      </c>
      <c r="E444" s="62">
        <v>3</v>
      </c>
      <c r="F444" s="93"/>
      <c r="G444" s="93"/>
      <c r="H444" s="93"/>
      <c r="I444" s="93"/>
      <c r="J444" s="93"/>
      <c r="K444" s="93"/>
    </row>
    <row r="445" spans="2:11" ht="13.5" customHeight="1">
      <c r="B445" s="55" t="s">
        <v>7</v>
      </c>
      <c r="C445" s="60">
        <v>-3</v>
      </c>
      <c r="D445" s="61">
        <v>-1</v>
      </c>
      <c r="E445" s="62">
        <v>-2</v>
      </c>
      <c r="F445" s="93"/>
      <c r="G445" s="93"/>
      <c r="H445" s="93"/>
      <c r="I445" s="93"/>
      <c r="J445" s="93"/>
      <c r="K445" s="93"/>
    </row>
    <row r="446" spans="2:11" ht="13.5" customHeight="1">
      <c r="B446" s="55" t="s">
        <v>8</v>
      </c>
      <c r="C446" s="60">
        <v>-1</v>
      </c>
      <c r="D446" s="61">
        <v>-1</v>
      </c>
      <c r="E446" s="62">
        <v>0</v>
      </c>
      <c r="F446" s="93"/>
      <c r="G446" s="93"/>
      <c r="H446" s="93"/>
      <c r="I446" s="93"/>
      <c r="J446" s="93"/>
      <c r="K446" s="93"/>
    </row>
    <row r="447" spans="2:11" ht="13.5" customHeight="1">
      <c r="B447" s="55" t="s">
        <v>9</v>
      </c>
      <c r="C447" s="60">
        <v>0</v>
      </c>
      <c r="D447" s="61">
        <v>-1</v>
      </c>
      <c r="E447" s="62">
        <v>1</v>
      </c>
      <c r="F447" s="93"/>
      <c r="G447" s="93"/>
      <c r="H447" s="93"/>
      <c r="I447" s="93"/>
      <c r="J447" s="93"/>
      <c r="K447" s="93"/>
    </row>
    <row r="448" spans="2:11" ht="13.5" customHeight="1">
      <c r="B448" s="55" t="s">
        <v>10</v>
      </c>
      <c r="C448" s="60">
        <v>1</v>
      </c>
      <c r="D448" s="61">
        <v>0</v>
      </c>
      <c r="E448" s="62">
        <v>1</v>
      </c>
      <c r="F448" s="93"/>
      <c r="G448" s="93"/>
      <c r="H448" s="93"/>
      <c r="I448" s="93"/>
      <c r="J448" s="93"/>
      <c r="K448" s="93"/>
    </row>
    <row r="449" spans="2:11" ht="13.5" customHeight="1">
      <c r="B449" s="55" t="s">
        <v>11</v>
      </c>
      <c r="C449" s="60">
        <v>-1</v>
      </c>
      <c r="D449" s="61">
        <v>0</v>
      </c>
      <c r="E449" s="62">
        <v>-1</v>
      </c>
      <c r="F449" s="93"/>
      <c r="G449" s="93"/>
      <c r="H449" s="93"/>
      <c r="I449" s="93"/>
      <c r="J449" s="93"/>
      <c r="K449" s="93"/>
    </row>
    <row r="450" spans="2:11" ht="13.5" customHeight="1">
      <c r="B450" s="55" t="s">
        <v>12</v>
      </c>
      <c r="C450" s="60">
        <v>3</v>
      </c>
      <c r="D450" s="61">
        <v>1</v>
      </c>
      <c r="E450" s="62">
        <v>2</v>
      </c>
      <c r="F450" s="93"/>
      <c r="G450" s="93"/>
      <c r="H450" s="93"/>
      <c r="I450" s="93"/>
      <c r="J450" s="93"/>
      <c r="K450" s="93"/>
    </row>
    <row r="451" spans="2:11" ht="13.5" customHeight="1">
      <c r="B451" s="55" t="s">
        <v>13</v>
      </c>
      <c r="C451" s="60">
        <v>3</v>
      </c>
      <c r="D451" s="61">
        <v>2</v>
      </c>
      <c r="E451" s="62">
        <v>1</v>
      </c>
      <c r="F451" s="93"/>
      <c r="G451" s="93"/>
      <c r="H451" s="93"/>
      <c r="I451" s="93"/>
      <c r="J451" s="93"/>
      <c r="K451" s="93"/>
    </row>
    <row r="452" spans="2:11" ht="13.5" customHeight="1">
      <c r="B452" s="55" t="s">
        <v>14</v>
      </c>
      <c r="C452" s="60">
        <v>3</v>
      </c>
      <c r="D452" s="61">
        <v>2</v>
      </c>
      <c r="E452" s="62">
        <v>1</v>
      </c>
      <c r="F452" s="93"/>
      <c r="G452" s="93"/>
      <c r="H452" s="93"/>
      <c r="I452" s="93"/>
      <c r="J452" s="93"/>
      <c r="K452" s="93"/>
    </row>
    <row r="453" spans="2:11" ht="13.5" customHeight="1" thickBot="1">
      <c r="B453" s="64" t="s">
        <v>51</v>
      </c>
      <c r="C453" s="65">
        <v>-4</v>
      </c>
      <c r="D453" s="66">
        <v>-1</v>
      </c>
      <c r="E453" s="67">
        <v>-3</v>
      </c>
      <c r="F453" s="93"/>
      <c r="G453" s="93"/>
      <c r="H453" s="93"/>
      <c r="I453" s="93"/>
      <c r="J453" s="93"/>
      <c r="K453" s="93"/>
    </row>
    <row r="454" spans="3:11" ht="12">
      <c r="C454" s="79"/>
      <c r="D454" s="79"/>
      <c r="E454" s="79"/>
      <c r="F454" s="79"/>
      <c r="G454" s="79"/>
      <c r="H454" s="79"/>
      <c r="I454" s="79"/>
      <c r="J454" s="79"/>
      <c r="K454" s="79"/>
    </row>
    <row r="455" spans="3:11" ht="12">
      <c r="C455" s="79"/>
      <c r="D455" s="79"/>
      <c r="E455" s="79"/>
      <c r="F455" s="79"/>
      <c r="G455" s="79"/>
      <c r="H455" s="79"/>
      <c r="I455" s="79"/>
      <c r="J455" s="79"/>
      <c r="K455" s="79"/>
    </row>
    <row r="456" spans="3:11" ht="12">
      <c r="C456" s="79"/>
      <c r="D456" s="79"/>
      <c r="E456" s="79"/>
      <c r="F456" s="79"/>
      <c r="G456" s="79"/>
      <c r="H456" s="79"/>
      <c r="I456" s="79"/>
      <c r="J456" s="79"/>
      <c r="K456" s="79"/>
    </row>
    <row r="457" spans="3:11" ht="12">
      <c r="C457" s="79"/>
      <c r="D457" s="79"/>
      <c r="E457" s="79"/>
      <c r="F457" s="79"/>
      <c r="G457" s="79"/>
      <c r="H457" s="79"/>
      <c r="I457" s="79"/>
      <c r="J457" s="79"/>
      <c r="K457" s="79"/>
    </row>
    <row r="458" spans="3:11" ht="12">
      <c r="C458" s="79"/>
      <c r="D458" s="79"/>
      <c r="E458" s="79"/>
      <c r="F458" s="79"/>
      <c r="G458" s="79"/>
      <c r="H458" s="79"/>
      <c r="I458" s="79"/>
      <c r="J458" s="79"/>
      <c r="K458" s="79"/>
    </row>
    <row r="459" spans="3:11" ht="12">
      <c r="C459" s="79"/>
      <c r="D459" s="79"/>
      <c r="E459" s="79"/>
      <c r="F459" s="79"/>
      <c r="G459" s="79"/>
      <c r="H459" s="79"/>
      <c r="I459" s="79"/>
      <c r="J459" s="79"/>
      <c r="K459" s="79"/>
    </row>
    <row r="460" spans="3:11" ht="12">
      <c r="C460" s="79"/>
      <c r="D460" s="79"/>
      <c r="E460" s="79"/>
      <c r="F460" s="79"/>
      <c r="G460" s="79"/>
      <c r="H460" s="79"/>
      <c r="I460" s="79"/>
      <c r="J460" s="79"/>
      <c r="K460" s="79"/>
    </row>
    <row r="461" spans="3:11" ht="12">
      <c r="C461" s="79"/>
      <c r="D461" s="79"/>
      <c r="E461" s="79"/>
      <c r="F461" s="79"/>
      <c r="G461" s="79"/>
      <c r="H461" s="79"/>
      <c r="I461" s="79"/>
      <c r="J461" s="79"/>
      <c r="K461" s="79"/>
    </row>
    <row r="462" spans="3:11" ht="12">
      <c r="C462" s="79"/>
      <c r="D462" s="79"/>
      <c r="E462" s="79"/>
      <c r="F462" s="79"/>
      <c r="G462" s="79"/>
      <c r="H462" s="79"/>
      <c r="I462" s="79"/>
      <c r="J462" s="79"/>
      <c r="K462" s="79"/>
    </row>
    <row r="463" spans="3:11" ht="12">
      <c r="C463" s="79"/>
      <c r="D463" s="79"/>
      <c r="E463" s="79"/>
      <c r="F463" s="79"/>
      <c r="G463" s="79"/>
      <c r="H463" s="79"/>
      <c r="I463" s="79"/>
      <c r="J463" s="79"/>
      <c r="K463" s="79"/>
    </row>
    <row r="464" spans="3:11" ht="12">
      <c r="C464" s="79"/>
      <c r="D464" s="79"/>
      <c r="E464" s="79"/>
      <c r="F464" s="79"/>
      <c r="G464" s="79"/>
      <c r="H464" s="79"/>
      <c r="I464" s="79"/>
      <c r="J464" s="79"/>
      <c r="K464" s="79"/>
    </row>
    <row r="465" spans="3:11" ht="12">
      <c r="C465" s="79"/>
      <c r="D465" s="79"/>
      <c r="E465" s="79"/>
      <c r="F465" s="79"/>
      <c r="G465" s="79"/>
      <c r="H465" s="79"/>
      <c r="I465" s="79"/>
      <c r="J465" s="79"/>
      <c r="K465" s="79"/>
    </row>
    <row r="466" spans="3:11" ht="12">
      <c r="C466" s="79"/>
      <c r="D466" s="79"/>
      <c r="E466" s="79"/>
      <c r="F466" s="79"/>
      <c r="G466" s="79"/>
      <c r="H466" s="79"/>
      <c r="I466" s="79"/>
      <c r="J466" s="79"/>
      <c r="K466" s="79"/>
    </row>
    <row r="467" spans="3:11" ht="12">
      <c r="C467" s="79"/>
      <c r="D467" s="79"/>
      <c r="E467" s="79"/>
      <c r="F467" s="79"/>
      <c r="G467" s="79"/>
      <c r="H467" s="79"/>
      <c r="I467" s="79"/>
      <c r="J467" s="79"/>
      <c r="K467" s="79"/>
    </row>
    <row r="468" spans="3:11" ht="12">
      <c r="C468" s="79"/>
      <c r="D468" s="79"/>
      <c r="E468" s="79"/>
      <c r="F468" s="79"/>
      <c r="G468" s="79"/>
      <c r="H468" s="79"/>
      <c r="I468" s="79"/>
      <c r="J468" s="79"/>
      <c r="K468" s="79"/>
    </row>
    <row r="469" spans="3:11" ht="12">
      <c r="C469" s="79"/>
      <c r="D469" s="79"/>
      <c r="E469" s="79"/>
      <c r="F469" s="79"/>
      <c r="G469" s="79"/>
      <c r="H469" s="79"/>
      <c r="I469" s="79"/>
      <c r="J469" s="79"/>
      <c r="K469" s="79"/>
    </row>
    <row r="470" spans="3:11" ht="12">
      <c r="C470" s="79"/>
      <c r="D470" s="79"/>
      <c r="E470" s="79"/>
      <c r="F470" s="79"/>
      <c r="G470" s="79"/>
      <c r="H470" s="79"/>
      <c r="I470" s="79"/>
      <c r="J470" s="79"/>
      <c r="K470" s="79"/>
    </row>
    <row r="471" spans="3:11" ht="12">
      <c r="C471" s="79"/>
      <c r="D471" s="79"/>
      <c r="E471" s="79"/>
      <c r="F471" s="79"/>
      <c r="G471" s="79"/>
      <c r="H471" s="79"/>
      <c r="I471" s="79"/>
      <c r="J471" s="79"/>
      <c r="K471" s="79"/>
    </row>
    <row r="472" spans="3:11" ht="12">
      <c r="C472" s="79"/>
      <c r="D472" s="79"/>
      <c r="E472" s="79"/>
      <c r="F472" s="79"/>
      <c r="G472" s="79"/>
      <c r="H472" s="79"/>
      <c r="I472" s="79"/>
      <c r="J472" s="79"/>
      <c r="K472" s="79"/>
    </row>
    <row r="473" spans="3:11" ht="12">
      <c r="C473" s="79"/>
      <c r="D473" s="79"/>
      <c r="E473" s="79"/>
      <c r="F473" s="79"/>
      <c r="G473" s="79"/>
      <c r="H473" s="79"/>
      <c r="I473" s="79"/>
      <c r="J473" s="79"/>
      <c r="K473" s="79"/>
    </row>
    <row r="474" spans="3:11" ht="12">
      <c r="C474" s="79"/>
      <c r="D474" s="79"/>
      <c r="E474" s="79"/>
      <c r="F474" s="79"/>
      <c r="G474" s="79"/>
      <c r="H474" s="79"/>
      <c r="I474" s="79"/>
      <c r="J474" s="79"/>
      <c r="K474" s="79"/>
    </row>
    <row r="475" spans="3:11" ht="12">
      <c r="C475" s="79"/>
      <c r="D475" s="79"/>
      <c r="E475" s="79"/>
      <c r="F475" s="79"/>
      <c r="G475" s="79"/>
      <c r="H475" s="79"/>
      <c r="I475" s="79"/>
      <c r="J475" s="79"/>
      <c r="K475" s="79"/>
    </row>
    <row r="476" spans="3:11" ht="12">
      <c r="C476" s="79"/>
      <c r="D476" s="79"/>
      <c r="E476" s="79"/>
      <c r="F476" s="79"/>
      <c r="G476" s="79"/>
      <c r="H476" s="79"/>
      <c r="I476" s="79"/>
      <c r="J476" s="79"/>
      <c r="K476" s="79"/>
    </row>
    <row r="477" spans="3:11" ht="12">
      <c r="C477" s="79"/>
      <c r="D477" s="79"/>
      <c r="E477" s="79"/>
      <c r="F477" s="79"/>
      <c r="G477" s="79"/>
      <c r="H477" s="79"/>
      <c r="I477" s="79"/>
      <c r="J477" s="79"/>
      <c r="K477" s="79"/>
    </row>
    <row r="478" spans="3:11" ht="12">
      <c r="C478" s="79"/>
      <c r="D478" s="79"/>
      <c r="E478" s="79"/>
      <c r="F478" s="79"/>
      <c r="G478" s="79"/>
      <c r="H478" s="79"/>
      <c r="I478" s="79"/>
      <c r="J478" s="79"/>
      <c r="K478" s="79"/>
    </row>
    <row r="479" spans="3:11" ht="12">
      <c r="C479" s="79"/>
      <c r="D479" s="79"/>
      <c r="E479" s="79"/>
      <c r="F479" s="79"/>
      <c r="G479" s="79"/>
      <c r="H479" s="79"/>
      <c r="I479" s="79"/>
      <c r="J479" s="79"/>
      <c r="K479" s="79"/>
    </row>
    <row r="480" spans="3:11" ht="12">
      <c r="C480" s="79"/>
      <c r="D480" s="79"/>
      <c r="E480" s="79"/>
      <c r="F480" s="79"/>
      <c r="G480" s="79"/>
      <c r="H480" s="79"/>
      <c r="I480" s="79"/>
      <c r="J480" s="79"/>
      <c r="K480" s="79"/>
    </row>
    <row r="481" spans="3:11" ht="12">
      <c r="C481" s="79"/>
      <c r="D481" s="79"/>
      <c r="E481" s="79"/>
      <c r="F481" s="79"/>
      <c r="G481" s="79"/>
      <c r="H481" s="79"/>
      <c r="I481" s="79"/>
      <c r="J481" s="79"/>
      <c r="K481" s="79"/>
    </row>
    <row r="482" spans="3:11" ht="12">
      <c r="C482" s="79"/>
      <c r="D482" s="79"/>
      <c r="E482" s="79"/>
      <c r="F482" s="79"/>
      <c r="G482" s="79"/>
      <c r="H482" s="79"/>
      <c r="I482" s="79"/>
      <c r="J482" s="79"/>
      <c r="K482" s="79"/>
    </row>
    <row r="483" spans="3:11" ht="12">
      <c r="C483" s="79"/>
      <c r="D483" s="79"/>
      <c r="E483" s="79"/>
      <c r="F483" s="79"/>
      <c r="G483" s="79"/>
      <c r="H483" s="79"/>
      <c r="I483" s="79"/>
      <c r="J483" s="79"/>
      <c r="K483" s="79"/>
    </row>
    <row r="484" spans="3:11" ht="12">
      <c r="C484" s="79"/>
      <c r="D484" s="79"/>
      <c r="E484" s="79"/>
      <c r="F484" s="79"/>
      <c r="G484" s="79"/>
      <c r="H484" s="79"/>
      <c r="I484" s="79"/>
      <c r="J484" s="79"/>
      <c r="K484" s="79"/>
    </row>
    <row r="485" spans="3:11" ht="12">
      <c r="C485" s="79"/>
      <c r="D485" s="79"/>
      <c r="E485" s="79"/>
      <c r="F485" s="79"/>
      <c r="G485" s="79"/>
      <c r="H485" s="79"/>
      <c r="I485" s="79"/>
      <c r="J485" s="79"/>
      <c r="K485" s="79"/>
    </row>
    <row r="486" spans="3:11" ht="12">
      <c r="C486" s="79"/>
      <c r="D486" s="79"/>
      <c r="E486" s="79"/>
      <c r="F486" s="79"/>
      <c r="G486" s="79"/>
      <c r="H486" s="79"/>
      <c r="I486" s="79"/>
      <c r="J486" s="79"/>
      <c r="K486" s="79"/>
    </row>
    <row r="487" spans="3:11" ht="12">
      <c r="C487" s="79"/>
      <c r="D487" s="79"/>
      <c r="E487" s="79"/>
      <c r="F487" s="79"/>
      <c r="G487" s="79"/>
      <c r="H487" s="79"/>
      <c r="I487" s="79"/>
      <c r="J487" s="79"/>
      <c r="K487" s="79"/>
    </row>
    <row r="488" spans="3:11" ht="12">
      <c r="C488" s="79"/>
      <c r="D488" s="79"/>
      <c r="E488" s="79"/>
      <c r="F488" s="79"/>
      <c r="G488" s="79"/>
      <c r="H488" s="79"/>
      <c r="I488" s="79"/>
      <c r="J488" s="79"/>
      <c r="K488" s="79"/>
    </row>
    <row r="489" spans="3:11" ht="12">
      <c r="C489" s="79"/>
      <c r="D489" s="79"/>
      <c r="E489" s="79"/>
      <c r="F489" s="79"/>
      <c r="G489" s="79"/>
      <c r="H489" s="79"/>
      <c r="I489" s="79"/>
      <c r="J489" s="79"/>
      <c r="K489" s="79"/>
    </row>
    <row r="490" spans="3:11" ht="12">
      <c r="C490" s="79"/>
      <c r="D490" s="79"/>
      <c r="E490" s="79"/>
      <c r="F490" s="79"/>
      <c r="G490" s="79"/>
      <c r="H490" s="79"/>
      <c r="I490" s="79"/>
      <c r="J490" s="79"/>
      <c r="K490" s="79"/>
    </row>
    <row r="491" spans="3:11" ht="12">
      <c r="C491" s="79"/>
      <c r="D491" s="79"/>
      <c r="E491" s="79"/>
      <c r="F491" s="79"/>
      <c r="G491" s="79"/>
      <c r="H491" s="79"/>
      <c r="I491" s="79"/>
      <c r="J491" s="79"/>
      <c r="K491" s="79"/>
    </row>
    <row r="492" spans="3:11" ht="12">
      <c r="C492" s="79"/>
      <c r="D492" s="79"/>
      <c r="E492" s="79"/>
      <c r="F492" s="79"/>
      <c r="G492" s="79"/>
      <c r="H492" s="79"/>
      <c r="I492" s="79"/>
      <c r="J492" s="79"/>
      <c r="K492" s="79"/>
    </row>
    <row r="493" spans="3:11" ht="12">
      <c r="C493" s="79"/>
      <c r="D493" s="79"/>
      <c r="E493" s="79"/>
      <c r="F493" s="79"/>
      <c r="G493" s="79"/>
      <c r="H493" s="79"/>
      <c r="I493" s="79"/>
      <c r="J493" s="79"/>
      <c r="K493" s="79"/>
    </row>
    <row r="494" spans="3:11" ht="12">
      <c r="C494" s="79"/>
      <c r="D494" s="79"/>
      <c r="E494" s="79"/>
      <c r="F494" s="79"/>
      <c r="G494" s="79"/>
      <c r="H494" s="79"/>
      <c r="I494" s="79"/>
      <c r="J494" s="79"/>
      <c r="K494" s="79"/>
    </row>
    <row r="495" spans="3:11" ht="12">
      <c r="C495" s="79"/>
      <c r="D495" s="79"/>
      <c r="E495" s="79"/>
      <c r="F495" s="79"/>
      <c r="G495" s="79"/>
      <c r="H495" s="79"/>
      <c r="I495" s="79"/>
      <c r="J495" s="79"/>
      <c r="K495" s="79"/>
    </row>
    <row r="496" spans="3:11" ht="12">
      <c r="C496" s="79"/>
      <c r="D496" s="79"/>
      <c r="E496" s="79"/>
      <c r="F496" s="79"/>
      <c r="G496" s="79"/>
      <c r="H496" s="79"/>
      <c r="I496" s="79"/>
      <c r="J496" s="79"/>
      <c r="K496" s="79"/>
    </row>
    <row r="497" spans="3:11" ht="12">
      <c r="C497" s="79"/>
      <c r="D497" s="79"/>
      <c r="E497" s="79"/>
      <c r="F497" s="79"/>
      <c r="G497" s="79"/>
      <c r="H497" s="79"/>
      <c r="I497" s="79"/>
      <c r="J497" s="79"/>
      <c r="K497" s="79"/>
    </row>
    <row r="498" spans="3:11" ht="12">
      <c r="C498" s="79"/>
      <c r="D498" s="79"/>
      <c r="E498" s="79"/>
      <c r="F498" s="79"/>
      <c r="G498" s="79"/>
      <c r="H498" s="79"/>
      <c r="I498" s="79"/>
      <c r="J498" s="79"/>
      <c r="K498" s="79"/>
    </row>
    <row r="499" spans="3:11" ht="12">
      <c r="C499" s="79"/>
      <c r="D499" s="79"/>
      <c r="E499" s="79"/>
      <c r="F499" s="79"/>
      <c r="G499" s="79"/>
      <c r="H499" s="79"/>
      <c r="I499" s="79"/>
      <c r="J499" s="79"/>
      <c r="K499" s="79"/>
    </row>
    <row r="500" spans="3:11" ht="12">
      <c r="C500" s="79"/>
      <c r="D500" s="79"/>
      <c r="E500" s="79"/>
      <c r="F500" s="79"/>
      <c r="G500" s="79"/>
      <c r="H500" s="79"/>
      <c r="I500" s="79"/>
      <c r="J500" s="79"/>
      <c r="K500" s="79"/>
    </row>
    <row r="501" spans="3:11" ht="12">
      <c r="C501" s="79"/>
      <c r="D501" s="79"/>
      <c r="E501" s="79"/>
      <c r="F501" s="79"/>
      <c r="G501" s="79"/>
      <c r="H501" s="79"/>
      <c r="I501" s="79"/>
      <c r="J501" s="79"/>
      <c r="K501" s="79"/>
    </row>
    <row r="502" spans="3:11" ht="12">
      <c r="C502" s="79"/>
      <c r="D502" s="79"/>
      <c r="E502" s="79"/>
      <c r="F502" s="79"/>
      <c r="G502" s="79"/>
      <c r="H502" s="79"/>
      <c r="I502" s="79"/>
      <c r="J502" s="79"/>
      <c r="K502" s="79"/>
    </row>
    <row r="503" spans="3:11" ht="12">
      <c r="C503" s="79"/>
      <c r="D503" s="79"/>
      <c r="E503" s="79"/>
      <c r="F503" s="79"/>
      <c r="G503" s="79"/>
      <c r="H503" s="79"/>
      <c r="I503" s="79"/>
      <c r="J503" s="79"/>
      <c r="K503" s="79"/>
    </row>
    <row r="504" spans="3:11" ht="12">
      <c r="C504" s="79"/>
      <c r="D504" s="79"/>
      <c r="E504" s="79"/>
      <c r="F504" s="79"/>
      <c r="G504" s="79"/>
      <c r="H504" s="79"/>
      <c r="I504" s="79"/>
      <c r="J504" s="79"/>
      <c r="K504" s="79"/>
    </row>
    <row r="505" spans="3:11" ht="12">
      <c r="C505" s="79"/>
      <c r="D505" s="79"/>
      <c r="E505" s="79"/>
      <c r="F505" s="79"/>
      <c r="G505" s="79"/>
      <c r="H505" s="79"/>
      <c r="I505" s="79"/>
      <c r="J505" s="79"/>
      <c r="K505" s="79"/>
    </row>
    <row r="506" spans="3:11" ht="12">
      <c r="C506" s="79"/>
      <c r="D506" s="79"/>
      <c r="E506" s="79"/>
      <c r="F506" s="79"/>
      <c r="G506" s="79"/>
      <c r="H506" s="79"/>
      <c r="I506" s="79"/>
      <c r="J506" s="79"/>
      <c r="K506" s="79"/>
    </row>
    <row r="507" spans="3:11" ht="12">
      <c r="C507" s="79"/>
      <c r="D507" s="79"/>
      <c r="E507" s="79"/>
      <c r="F507" s="79"/>
      <c r="G507" s="79"/>
      <c r="H507" s="79"/>
      <c r="I507" s="79"/>
      <c r="J507" s="79"/>
      <c r="K507" s="79"/>
    </row>
    <row r="508" spans="3:11" ht="12">
      <c r="C508" s="79"/>
      <c r="D508" s="79"/>
      <c r="E508" s="79"/>
      <c r="F508" s="79"/>
      <c r="G508" s="79"/>
      <c r="H508" s="79"/>
      <c r="I508" s="79"/>
      <c r="J508" s="79"/>
      <c r="K508" s="79"/>
    </row>
    <row r="509" spans="3:11" ht="12">
      <c r="C509" s="79"/>
      <c r="D509" s="79"/>
      <c r="E509" s="79"/>
      <c r="F509" s="79"/>
      <c r="G509" s="79"/>
      <c r="H509" s="79"/>
      <c r="I509" s="79"/>
      <c r="J509" s="79"/>
      <c r="K509" s="79"/>
    </row>
    <row r="510" spans="3:11" ht="12">
      <c r="C510" s="79"/>
      <c r="D510" s="79"/>
      <c r="E510" s="79"/>
      <c r="F510" s="79"/>
      <c r="G510" s="79"/>
      <c r="H510" s="79"/>
      <c r="I510" s="79"/>
      <c r="J510" s="79"/>
      <c r="K510" s="79"/>
    </row>
  </sheetData>
  <sheetProtection/>
  <mergeCells count="33">
    <mergeCell ref="B1:K1"/>
    <mergeCell ref="B3:B4"/>
    <mergeCell ref="C3:E3"/>
    <mergeCell ref="F3:H3"/>
    <mergeCell ref="I3:K3"/>
    <mergeCell ref="B57:K57"/>
    <mergeCell ref="B2:D2"/>
    <mergeCell ref="B59:B60"/>
    <mergeCell ref="C59:E59"/>
    <mergeCell ref="F59:H59"/>
    <mergeCell ref="I59:K59"/>
    <mergeCell ref="B116:B117"/>
    <mergeCell ref="C116:E116"/>
    <mergeCell ref="F116:H116"/>
    <mergeCell ref="I116:K116"/>
    <mergeCell ref="B173:B174"/>
    <mergeCell ref="C173:E173"/>
    <mergeCell ref="F173:H173"/>
    <mergeCell ref="I173:K173"/>
    <mergeCell ref="B230:B231"/>
    <mergeCell ref="C230:E230"/>
    <mergeCell ref="F230:H230"/>
    <mergeCell ref="I230:K230"/>
    <mergeCell ref="B401:B402"/>
    <mergeCell ref="C401:E401"/>
    <mergeCell ref="B287:B288"/>
    <mergeCell ref="C287:E287"/>
    <mergeCell ref="F287:H287"/>
    <mergeCell ref="I287:K287"/>
    <mergeCell ref="B344:B345"/>
    <mergeCell ref="C344:E344"/>
    <mergeCell ref="F344:H344"/>
    <mergeCell ref="I344:K344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portrait" paperSize="9" r:id="rId1"/>
  <headerFooter>
    <oddFooter>&amp;C&amp;"ＭＳ Ｐ明朝,標準"&amp;10－&amp;P－</oddFooter>
  </headerFooter>
  <rowBreaks count="7" manualBreakCount="7">
    <brk id="56" max="11" man="1"/>
    <brk id="112" max="11" man="1"/>
    <brk id="169" max="11" man="1"/>
    <brk id="226" max="11" man="1"/>
    <brk id="283" max="11" man="1"/>
    <brk id="340" max="11" man="1"/>
    <brk id="3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2017-12-18T11:38:13Z</cp:lastPrinted>
  <dcterms:created xsi:type="dcterms:W3CDTF">2017-02-03T02:55:18Z</dcterms:created>
  <dcterms:modified xsi:type="dcterms:W3CDTF">2017-12-18T11:39:44Z</dcterms:modified>
  <cp:category/>
  <cp:version/>
  <cp:contentType/>
  <cp:contentStatus/>
</cp:coreProperties>
</file>