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５\H30.5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<sst xmlns="http://schemas.openxmlformats.org/spreadsheetml/2006/main" count="66" uniqueCount="61">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</sst>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218909</v>
      </c>
      <c r="C8" s="7">
        <f>C9+C10</f>
        <v>561446</v>
      </c>
      <c r="D8" s="7">
        <f>D9+D10</f>
        <v>268346</v>
      </c>
      <c r="E8" s="7">
        <f>E9+E10</f>
        <v>293100</v>
      </c>
      <c r="F8" s="7">
        <f>F9+F10</f>
        <v>68854</v>
      </c>
      <c r="G8" s="36">
        <f>F8/(C8-T8)*100</f>
        <v>12.359738135968968</v>
      </c>
      <c r="H8" s="7">
        <f>H9+H10</f>
        <v>310305</v>
      </c>
      <c r="I8" s="36">
        <f>H8/(C8-T8)*100</f>
        <v>55.701753598655856</v>
      </c>
      <c r="J8" s="7">
        <f>J9+J10</f>
        <v>177924</v>
      </c>
      <c r="K8" s="36">
        <f>J8/(C8-T8)*100</f>
        <v>31.938508265375177</v>
      </c>
      <c r="L8" s="7">
        <f>L9+L10</f>
        <v>94489</v>
      </c>
      <c r="M8" s="36">
        <f>L8/(C8-T8)*100</f>
        <v>16.961386364329911</v>
      </c>
      <c r="N8" s="43">
        <f>F8/H8*100</f>
        <v>22.189136494739049</v>
      </c>
      <c r="O8" s="44">
        <f>J8/H8*100</f>
        <v>57.338425097887558</v>
      </c>
      <c r="P8" s="44">
        <f>(F8+J8)/H8*100</f>
        <v>79.527561592626611</v>
      </c>
      <c r="Q8" s="44">
        <f>J8/F8*100</f>
        <v>258.40764516222737</v>
      </c>
      <c r="R8" s="45">
        <f>L8/F8*100</f>
        <v>137.23095245011183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169611</v>
      </c>
      <c r="C9" s="10">
        <f>C19+C20+C21+C22</f>
        <v>419365</v>
      </c>
      <c r="D9" s="10">
        <f>D19+D20+D21+D22</f>
        <v>201149</v>
      </c>
      <c r="E9" s="10">
        <f>E19+E20+E21+E22</f>
        <v>218216</v>
      </c>
      <c r="F9" s="10">
        <f>F19+F20+F21+F22</f>
        <v>52800</v>
      </c>
      <c r="G9" s="37">
        <f t="shared" ref="G9:G37" si="0">F9/(C9-T9)*100</f>
        <v>12.719489485944724</v>
      </c>
      <c r="H9" s="10">
        <f>H19+H20+H21+H22</f>
        <v>237879</v>
      </c>
      <c r="I9" s="37">
        <f t="shared" ref="I9:I37" si="1">H9/(C9-T9)*100</f>
        <v>57.304913625512214</v>
      </c>
      <c r="J9" s="10">
        <f>J19+J20+J21+J22</f>
        <v>124432</v>
      </c>
      <c r="K9" s="37">
        <f t="shared" ref="K9:K37" si="2">J9/(C9-T9)*100</f>
        <v>29.975596888543066</v>
      </c>
      <c r="L9" s="10">
        <f>L19+L20+L21+L22</f>
        <v>64899</v>
      </c>
      <c r="M9" s="37">
        <f t="shared" ref="M9:M37" si="3">L9/(C9-T9)*100</f>
        <v>15.634131593718307</v>
      </c>
      <c r="N9" s="46">
        <f t="shared" ref="N9:N37" si="4">F9/H9*100</f>
        <v>22.196158551196195</v>
      </c>
      <c r="O9" s="47">
        <f t="shared" ref="O9:O37" si="5">J9/H9*100</f>
        <v>52.308946985652369</v>
      </c>
      <c r="P9" s="47">
        <f t="shared" ref="P9:P37" si="6">(F9+J9)/H9*100</f>
        <v>74.505105536848575</v>
      </c>
      <c r="Q9" s="47">
        <f t="shared" ref="Q9:Q37" si="7">J9/F9*100</f>
        <v>235.66666666666666</v>
      </c>
      <c r="R9" s="48">
        <f t="shared" ref="R9:R37" si="8">L9/F9*100</f>
        <v>122.91477272727273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49298</v>
      </c>
      <c r="C10" s="13">
        <f>C11+C12+C13+C14+C15</f>
        <v>142081</v>
      </c>
      <c r="D10" s="13">
        <f>D11+D12+D13+D14+D15</f>
        <v>67197</v>
      </c>
      <c r="E10" s="13">
        <f>E11+E12+E13+E14+E15</f>
        <v>74884</v>
      </c>
      <c r="F10" s="13">
        <f>F11+F12+F13+F14+F15</f>
        <v>16054</v>
      </c>
      <c r="G10" s="38">
        <f t="shared" si="0"/>
        <v>11.307863522384695</v>
      </c>
      <c r="H10" s="13">
        <f>H11+H12+H13+H14+H15</f>
        <v>72426</v>
      </c>
      <c r="I10" s="38">
        <f t="shared" si="1"/>
        <v>51.014284506804167</v>
      </c>
      <c r="J10" s="13">
        <f>J11+J12+J13+J14+J15</f>
        <v>53492</v>
      </c>
      <c r="K10" s="38">
        <f>J10/(C10-T10)*100</f>
        <v>37.67785197081114</v>
      </c>
      <c r="L10" s="13">
        <f>L11+L12+L13+L14+L15</f>
        <v>29590</v>
      </c>
      <c r="M10" s="38">
        <f t="shared" si="3"/>
        <v>20.842137886343785</v>
      </c>
      <c r="N10" s="49">
        <f t="shared" si="4"/>
        <v>22.166072957225307</v>
      </c>
      <c r="O10" s="50">
        <f t="shared" si="5"/>
        <v>73.85745450528816</v>
      </c>
      <c r="P10" s="50">
        <f t="shared" si="6"/>
        <v>96.023527462513456</v>
      </c>
      <c r="Q10" s="50">
        <f t="shared" si="7"/>
        <v>333.20044848635854</v>
      </c>
      <c r="R10" s="51">
        <f t="shared" si="8"/>
        <v>184.31543540550641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4044</v>
      </c>
      <c r="C11" s="10">
        <f>C23</f>
        <v>11167</v>
      </c>
      <c r="D11" s="10">
        <f>D23</f>
        <v>5297</v>
      </c>
      <c r="E11" s="10">
        <f>E23</f>
        <v>5870</v>
      </c>
      <c r="F11" s="10">
        <f>F23</f>
        <v>1192</v>
      </c>
      <c r="G11" s="39">
        <f t="shared" si="0"/>
        <v>10.675264194877306</v>
      </c>
      <c r="H11" s="10">
        <f>H23</f>
        <v>5890</v>
      </c>
      <c r="I11" s="39">
        <f t="shared" si="1"/>
        <v>52.749417875694071</v>
      </c>
      <c r="J11" s="10">
        <f>J23</f>
        <v>4084</v>
      </c>
      <c r="K11" s="39">
        <f t="shared" si="2"/>
        <v>36.575317929428621</v>
      </c>
      <c r="L11" s="10">
        <f>L23</f>
        <v>2236</v>
      </c>
      <c r="M11" s="39">
        <f t="shared" si="3"/>
        <v>20.025076123947699</v>
      </c>
      <c r="N11" s="52">
        <f t="shared" si="4"/>
        <v>20.237691001697794</v>
      </c>
      <c r="O11" s="53">
        <f t="shared" si="5"/>
        <v>69.337860780984713</v>
      </c>
      <c r="P11" s="53">
        <f t="shared" si="6"/>
        <v>89.57555178268251</v>
      </c>
      <c r="Q11" s="53">
        <f t="shared" si="7"/>
        <v>342.61744966442956</v>
      </c>
      <c r="R11" s="54">
        <f t="shared" si="8"/>
        <v>187.58389261744966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9123</v>
      </c>
      <c r="C12" s="17">
        <f>C24+C25+C26</f>
        <v>26126</v>
      </c>
      <c r="D12" s="17">
        <f>D24+D25+D26</f>
        <v>12389</v>
      </c>
      <c r="E12" s="17">
        <f>E24+E25+E26</f>
        <v>13737</v>
      </c>
      <c r="F12" s="17">
        <f>F24+F25+F26</f>
        <v>2708</v>
      </c>
      <c r="G12" s="40">
        <f t="shared" si="0"/>
        <v>10.368725351303748</v>
      </c>
      <c r="H12" s="17">
        <f>H24+H25+H26</f>
        <v>13403</v>
      </c>
      <c r="I12" s="40">
        <f t="shared" si="1"/>
        <v>51.319064211050268</v>
      </c>
      <c r="J12" s="17">
        <f>J24+J25+J26</f>
        <v>10006</v>
      </c>
      <c r="K12" s="40">
        <f t="shared" si="2"/>
        <v>38.31221043764598</v>
      </c>
      <c r="L12" s="17">
        <f>L24+L25+L26</f>
        <v>5639</v>
      </c>
      <c r="M12" s="40">
        <f t="shared" si="3"/>
        <v>21.591300685377341</v>
      </c>
      <c r="N12" s="55">
        <f t="shared" si="4"/>
        <v>20.204431843617101</v>
      </c>
      <c r="O12" s="56">
        <f t="shared" si="5"/>
        <v>74.654928001193767</v>
      </c>
      <c r="P12" s="56">
        <f t="shared" si="6"/>
        <v>94.859359844810868</v>
      </c>
      <c r="Q12" s="56">
        <f t="shared" si="7"/>
        <v>369.49778434268831</v>
      </c>
      <c r="R12" s="57">
        <f t="shared" si="8"/>
        <v>208.23485967503692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18486</v>
      </c>
      <c r="C13" s="17">
        <f>C27+C28+C29+C30</f>
        <v>53740</v>
      </c>
      <c r="D13" s="17">
        <f>D27+D28+D29+D30</f>
        <v>25485</v>
      </c>
      <c r="E13" s="17">
        <f>E27+E28+E29+E30</f>
        <v>28255</v>
      </c>
      <c r="F13" s="17">
        <f>F27+F28+F29+F30</f>
        <v>6755</v>
      </c>
      <c r="G13" s="40">
        <f t="shared" si="0"/>
        <v>12.587816558895328</v>
      </c>
      <c r="H13" s="17">
        <f>H27+H28+H29+H30</f>
        <v>28217</v>
      </c>
      <c r="I13" s="40">
        <f t="shared" si="1"/>
        <v>52.581853418556548</v>
      </c>
      <c r="J13" s="17">
        <f>J27+J28+J29+J30</f>
        <v>18691</v>
      </c>
      <c r="K13" s="40">
        <f t="shared" si="2"/>
        <v>34.830330022548125</v>
      </c>
      <c r="L13" s="17">
        <f>L27+L28+L29+L30</f>
        <v>10069</v>
      </c>
      <c r="M13" s="40">
        <f t="shared" si="3"/>
        <v>18.763393772245308</v>
      </c>
      <c r="N13" s="55">
        <f t="shared" si="4"/>
        <v>23.939469114363682</v>
      </c>
      <c r="O13" s="56">
        <f t="shared" si="5"/>
        <v>66.240209802601271</v>
      </c>
      <c r="P13" s="56">
        <f t="shared" si="6"/>
        <v>90.179678916964946</v>
      </c>
      <c r="Q13" s="56">
        <f t="shared" si="7"/>
        <v>276.69874167283496</v>
      </c>
      <c r="R13" s="57">
        <f t="shared" si="8"/>
        <v>149.05995558845299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13617</v>
      </c>
      <c r="C14" s="17">
        <f>C31+C32+C33+C34</f>
        <v>40854</v>
      </c>
      <c r="D14" s="17">
        <f>D31+D32+D33+D34</f>
        <v>19292</v>
      </c>
      <c r="E14" s="17">
        <f>E31+E32+E33+E34</f>
        <v>21562</v>
      </c>
      <c r="F14" s="17">
        <f>F31+F32+F33+F34</f>
        <v>4688</v>
      </c>
      <c r="G14" s="40">
        <f t="shared" si="0"/>
        <v>11.481191222570533</v>
      </c>
      <c r="H14" s="17">
        <f>H31+H32+H33+H34</f>
        <v>20583</v>
      </c>
      <c r="I14" s="40">
        <f t="shared" si="1"/>
        <v>50.408992946708466</v>
      </c>
      <c r="J14" s="17">
        <f>J31+J32+J33+J34</f>
        <v>15561</v>
      </c>
      <c r="K14" s="40">
        <f t="shared" si="2"/>
        <v>38.109815830721004</v>
      </c>
      <c r="L14" s="17">
        <f>L31+L32+L33+L34</f>
        <v>8374</v>
      </c>
      <c r="M14" s="40">
        <f t="shared" si="3"/>
        <v>20.508424764890282</v>
      </c>
      <c r="N14" s="55">
        <f t="shared" si="4"/>
        <v>22.776077345382113</v>
      </c>
      <c r="O14" s="56">
        <f t="shared" si="5"/>
        <v>75.60122431132487</v>
      </c>
      <c r="P14" s="56">
        <f t="shared" si="6"/>
        <v>98.37730165670699</v>
      </c>
      <c r="Q14" s="56">
        <f t="shared" si="7"/>
        <v>331.93259385665527</v>
      </c>
      <c r="R14" s="57">
        <f t="shared" si="8"/>
        <v>178.62627986348122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4028</v>
      </c>
      <c r="C15" s="13">
        <f>C35+C36+C37</f>
        <v>10194</v>
      </c>
      <c r="D15" s="13">
        <f>D35+D36+D37</f>
        <v>4734</v>
      </c>
      <c r="E15" s="13">
        <f>E35+E36+E37</f>
        <v>5460</v>
      </c>
      <c r="F15" s="13">
        <f>F35+F36+F37</f>
        <v>711</v>
      </c>
      <c r="G15" s="41">
        <f t="shared" si="0"/>
        <v>6.9746909947027662</v>
      </c>
      <c r="H15" s="13">
        <f>H35+H36+H37</f>
        <v>4333</v>
      </c>
      <c r="I15" s="41">
        <f t="shared" si="1"/>
        <v>42.505395330586623</v>
      </c>
      <c r="J15" s="13">
        <f>J35+J36+J37</f>
        <v>5150</v>
      </c>
      <c r="K15" s="41">
        <f t="shared" si="2"/>
        <v>50.519913674710615</v>
      </c>
      <c r="L15" s="13">
        <f>L35+L36+L37</f>
        <v>3272</v>
      </c>
      <c r="M15" s="41">
        <f t="shared" si="3"/>
        <v>32.097312144398664</v>
      </c>
      <c r="N15" s="43">
        <f t="shared" si="4"/>
        <v>16.408954534964231</v>
      </c>
      <c r="O15" s="44">
        <f t="shared" si="5"/>
        <v>118.85529656127393</v>
      </c>
      <c r="P15" s="44">
        <f t="shared" si="6"/>
        <v>135.26425109623816</v>
      </c>
      <c r="Q15" s="44">
        <f t="shared" si="7"/>
        <v>724.33192686357245</v>
      </c>
      <c r="R15" s="45">
        <f t="shared" si="8"/>
        <v>460.19690576652607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90137</v>
      </c>
      <c r="C16" s="10">
        <f>C11+C12+C19</f>
        <v>227701</v>
      </c>
      <c r="D16" s="10">
        <f>D11+D12+D19</f>
        <v>110270</v>
      </c>
      <c r="E16" s="10">
        <f>E11+E12+E19</f>
        <v>117431</v>
      </c>
      <c r="F16" s="10">
        <f>F11+F12+F19</f>
        <v>27865</v>
      </c>
      <c r="G16" s="37">
        <f t="shared" si="0"/>
        <v>12.341605360947112</v>
      </c>
      <c r="H16" s="10">
        <f>H11+H12+H19</f>
        <v>129276</v>
      </c>
      <c r="I16" s="37">
        <f t="shared" si="1"/>
        <v>57.257253710453938</v>
      </c>
      <c r="J16" s="10">
        <f>J11+J12+J19</f>
        <v>68640</v>
      </c>
      <c r="K16" s="37">
        <f t="shared" si="2"/>
        <v>30.401140928598952</v>
      </c>
      <c r="L16" s="10">
        <f>L11+L12+L19</f>
        <v>36032</v>
      </c>
      <c r="M16" s="37">
        <f t="shared" si="3"/>
        <v>15.958827359255206</v>
      </c>
      <c r="N16" s="46">
        <f t="shared" si="4"/>
        <v>21.554658250564685</v>
      </c>
      <c r="O16" s="47">
        <f t="shared" si="5"/>
        <v>53.095702218509231</v>
      </c>
      <c r="P16" s="47">
        <f t="shared" si="6"/>
        <v>74.650360469073917</v>
      </c>
      <c r="Q16" s="47">
        <f t="shared" si="7"/>
        <v>246.33052216041631</v>
      </c>
      <c r="R16" s="48">
        <f t="shared" si="8"/>
        <v>129.30916920868475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36992</v>
      </c>
      <c r="C17" s="17">
        <f>C13+C21</f>
        <v>101287</v>
      </c>
      <c r="D17" s="17">
        <f>D13+D21</f>
        <v>47924</v>
      </c>
      <c r="E17" s="17">
        <f>E13+E21</f>
        <v>53363</v>
      </c>
      <c r="F17" s="17">
        <f>F13+F21</f>
        <v>12541</v>
      </c>
      <c r="G17" s="40">
        <f t="shared" si="0"/>
        <v>12.410442148596761</v>
      </c>
      <c r="H17" s="17">
        <f>H13+H21</f>
        <v>53639</v>
      </c>
      <c r="I17" s="40">
        <f t="shared" si="1"/>
        <v>53.080592170367737</v>
      </c>
      <c r="J17" s="17">
        <f>J13+J21</f>
        <v>34872</v>
      </c>
      <c r="K17" s="40">
        <f t="shared" si="2"/>
        <v>34.508965681035505</v>
      </c>
      <c r="L17" s="17">
        <f>L13+L21</f>
        <v>18869</v>
      </c>
      <c r="M17" s="40">
        <f t="shared" si="3"/>
        <v>18.672564620195541</v>
      </c>
      <c r="N17" s="55">
        <f t="shared" si="4"/>
        <v>23.380376218796027</v>
      </c>
      <c r="O17" s="56">
        <f t="shared" si="5"/>
        <v>65.012397695706483</v>
      </c>
      <c r="P17" s="56">
        <f t="shared" si="6"/>
        <v>88.392773914502513</v>
      </c>
      <c r="Q17" s="56">
        <f t="shared" si="7"/>
        <v>278.06395024320227</v>
      </c>
      <c r="R17" s="57">
        <f t="shared" si="8"/>
        <v>150.45849613268481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91780</v>
      </c>
      <c r="C18" s="13">
        <f>C14+C15+C20+C22</f>
        <v>232458</v>
      </c>
      <c r="D18" s="13">
        <f>D14+D15+D20+D22</f>
        <v>110152</v>
      </c>
      <c r="E18" s="13">
        <f>E14+E15+E20+E22</f>
        <v>122306</v>
      </c>
      <c r="F18" s="13">
        <f>F14+F15+F20+F22</f>
        <v>28448</v>
      </c>
      <c r="G18" s="38">
        <f t="shared" si="0"/>
        <v>12.355266015200868</v>
      </c>
      <c r="H18" s="13">
        <f>H14+H15+H20+H22</f>
        <v>127390</v>
      </c>
      <c r="I18" s="38">
        <f t="shared" si="1"/>
        <v>55.326818675352875</v>
      </c>
      <c r="J18" s="13">
        <f>J14+J15+J20+J22</f>
        <v>74412</v>
      </c>
      <c r="K18" s="38">
        <f t="shared" si="2"/>
        <v>32.317915309446256</v>
      </c>
      <c r="L18" s="13">
        <f>L14+L15+L20+L22</f>
        <v>39588</v>
      </c>
      <c r="M18" s="38">
        <f t="shared" si="3"/>
        <v>17.193485342019542</v>
      </c>
      <c r="N18" s="58">
        <f t="shared" si="4"/>
        <v>22.33142318863333</v>
      </c>
      <c r="O18" s="59">
        <f t="shared" si="5"/>
        <v>58.412748253395087</v>
      </c>
      <c r="P18" s="59">
        <f t="shared" si="6"/>
        <v>80.744171442028417</v>
      </c>
      <c r="Q18" s="59">
        <f t="shared" si="7"/>
        <v>261.57199100112484</v>
      </c>
      <c r="R18" s="60">
        <f t="shared" si="8"/>
        <v>139.15916760404949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76970</v>
      </c>
      <c r="C19" s="10">
        <f>D19+E19</f>
        <v>190408</v>
      </c>
      <c r="D19" s="10">
        <v>92584</v>
      </c>
      <c r="E19" s="10">
        <v>97824</v>
      </c>
      <c r="F19" s="14">
        <v>23965</v>
      </c>
      <c r="G19" s="39">
        <f t="shared" si="0"/>
        <v>12.713662744432302</v>
      </c>
      <c r="H19" s="14">
        <v>109983</v>
      </c>
      <c r="I19" s="39">
        <f t="shared" si="1"/>
        <v>58.347038164861168</v>
      </c>
      <c r="J19" s="14">
        <v>54550</v>
      </c>
      <c r="K19" s="39">
        <f t="shared" si="2"/>
        <v>28.939299090706534</v>
      </c>
      <c r="L19" s="14">
        <v>28157</v>
      </c>
      <c r="M19" s="39">
        <f t="shared" si="3"/>
        <v>14.937559019193838</v>
      </c>
      <c r="N19" s="43">
        <f t="shared" si="4"/>
        <v>21.789731140267133</v>
      </c>
      <c r="O19" s="44">
        <f t="shared" si="5"/>
        <v>49.598574325122975</v>
      </c>
      <c r="P19" s="44">
        <f t="shared" si="6"/>
        <v>71.388305465390104</v>
      </c>
      <c r="Q19" s="44">
        <f t="shared" si="7"/>
        <v>227.62361777592321</v>
      </c>
      <c r="R19" s="45">
        <f t="shared" si="8"/>
        <v>117.49217609013145</v>
      </c>
      <c r="T19">
        <v>1910</v>
      </c>
    </row>
    <row r="20" spans="1:20" ht="18" customHeight="1" x14ac:dyDescent="0.15">
      <c r="A20" s="20" t="s">
        <v>25</v>
      </c>
      <c r="B20" s="16">
        <v>61088</v>
      </c>
      <c r="C20" s="17">
        <f t="shared" ref="C20:C37" si="9">D20+E20</f>
        <v>148209</v>
      </c>
      <c r="D20" s="17">
        <v>70248</v>
      </c>
      <c r="E20" s="17">
        <v>77961</v>
      </c>
      <c r="F20" s="16">
        <v>19081</v>
      </c>
      <c r="G20" s="40">
        <f t="shared" si="0"/>
        <v>13.060143325507697</v>
      </c>
      <c r="H20" s="16">
        <v>84161</v>
      </c>
      <c r="I20" s="40">
        <f t="shared" si="1"/>
        <v>57.604670741473363</v>
      </c>
      <c r="J20" s="16">
        <v>42859</v>
      </c>
      <c r="K20" s="40">
        <f t="shared" si="2"/>
        <v>29.335185933018938</v>
      </c>
      <c r="L20" s="16">
        <v>22247</v>
      </c>
      <c r="M20" s="40">
        <f t="shared" si="3"/>
        <v>15.227137391256734</v>
      </c>
      <c r="N20" s="55">
        <f t="shared" si="4"/>
        <v>22.672021482634474</v>
      </c>
      <c r="O20" s="56">
        <f t="shared" si="5"/>
        <v>50.925012773137205</v>
      </c>
      <c r="P20" s="56">
        <f t="shared" si="6"/>
        <v>73.597034255771675</v>
      </c>
      <c r="Q20" s="56">
        <f t="shared" si="7"/>
        <v>224.61611026675752</v>
      </c>
      <c r="R20" s="57">
        <f t="shared" si="8"/>
        <v>116.59242178082908</v>
      </c>
      <c r="T20">
        <v>2108</v>
      </c>
    </row>
    <row r="21" spans="1:20" ht="18" customHeight="1" x14ac:dyDescent="0.15">
      <c r="A21" s="20" t="s">
        <v>26</v>
      </c>
      <c r="B21" s="16">
        <v>18506</v>
      </c>
      <c r="C21" s="17">
        <f t="shared" si="9"/>
        <v>47547</v>
      </c>
      <c r="D21" s="17">
        <v>22439</v>
      </c>
      <c r="E21" s="17">
        <v>25108</v>
      </c>
      <c r="F21" s="16">
        <v>5786</v>
      </c>
      <c r="G21" s="40">
        <f t="shared" si="0"/>
        <v>12.209584502732701</v>
      </c>
      <c r="H21" s="16">
        <v>25422</v>
      </c>
      <c r="I21" s="40">
        <f t="shared" si="1"/>
        <v>53.645360737723948</v>
      </c>
      <c r="J21" s="16">
        <v>16181</v>
      </c>
      <c r="K21" s="40">
        <f t="shared" si="2"/>
        <v>34.145054759543356</v>
      </c>
      <c r="L21" s="16">
        <v>8800</v>
      </c>
      <c r="M21" s="40">
        <f t="shared" si="3"/>
        <v>18.569710270315895</v>
      </c>
      <c r="N21" s="55">
        <f t="shared" si="4"/>
        <v>22.75981433404138</v>
      </c>
      <c r="O21" s="56">
        <f t="shared" si="5"/>
        <v>63.649594839115728</v>
      </c>
      <c r="P21" s="56">
        <f t="shared" si="6"/>
        <v>86.409409173157101</v>
      </c>
      <c r="Q21" s="56">
        <f t="shared" si="7"/>
        <v>279.65779467680608</v>
      </c>
      <c r="R21" s="57">
        <f t="shared" si="8"/>
        <v>152.09125475285171</v>
      </c>
      <c r="T21">
        <v>158</v>
      </c>
    </row>
    <row r="22" spans="1:20" ht="18" customHeight="1" x14ac:dyDescent="0.15">
      <c r="A22" s="21" t="s">
        <v>27</v>
      </c>
      <c r="B22" s="18">
        <v>13047</v>
      </c>
      <c r="C22" s="13">
        <f t="shared" si="9"/>
        <v>33201</v>
      </c>
      <c r="D22" s="13">
        <v>15878</v>
      </c>
      <c r="E22" s="13">
        <v>17323</v>
      </c>
      <c r="F22" s="18">
        <v>3968</v>
      </c>
      <c r="G22" s="41">
        <f t="shared" si="0"/>
        <v>11.979591220601998</v>
      </c>
      <c r="H22" s="18">
        <v>18313</v>
      </c>
      <c r="I22" s="41">
        <f t="shared" si="1"/>
        <v>55.287866437218845</v>
      </c>
      <c r="J22" s="18">
        <v>10842</v>
      </c>
      <c r="K22" s="41">
        <f t="shared" si="2"/>
        <v>32.732542342179151</v>
      </c>
      <c r="L22" s="18">
        <v>5695</v>
      </c>
      <c r="M22" s="41">
        <f t="shared" si="3"/>
        <v>17.19349092775413</v>
      </c>
      <c r="N22" s="43">
        <f t="shared" si="4"/>
        <v>21.667667776989024</v>
      </c>
      <c r="O22" s="44">
        <f t="shared" si="5"/>
        <v>59.203844263637848</v>
      </c>
      <c r="P22" s="44">
        <f t="shared" si="6"/>
        <v>80.871512040626882</v>
      </c>
      <c r="Q22" s="44">
        <f t="shared" si="7"/>
        <v>273.23588709677421</v>
      </c>
      <c r="R22" s="45">
        <f t="shared" si="8"/>
        <v>143.52318548387098</v>
      </c>
      <c r="T22">
        <v>78</v>
      </c>
    </row>
    <row r="23" spans="1:20" ht="18" customHeight="1" x14ac:dyDescent="0.15">
      <c r="A23" s="22" t="s">
        <v>28</v>
      </c>
      <c r="B23" s="23">
        <v>4044</v>
      </c>
      <c r="C23" s="10">
        <f t="shared" si="9"/>
        <v>11167</v>
      </c>
      <c r="D23" s="7">
        <v>5297</v>
      </c>
      <c r="E23" s="7">
        <v>5870</v>
      </c>
      <c r="F23" s="23">
        <v>1192</v>
      </c>
      <c r="G23" s="42">
        <f t="shared" si="0"/>
        <v>10.675264194877306</v>
      </c>
      <c r="H23" s="23">
        <v>5890</v>
      </c>
      <c r="I23" s="42">
        <f t="shared" si="1"/>
        <v>52.749417875694071</v>
      </c>
      <c r="J23" s="23">
        <v>4084</v>
      </c>
      <c r="K23" s="42">
        <f t="shared" si="2"/>
        <v>36.575317929428621</v>
      </c>
      <c r="L23" s="23">
        <v>2236</v>
      </c>
      <c r="M23" s="42">
        <f t="shared" si="3"/>
        <v>20.025076123947699</v>
      </c>
      <c r="N23" s="61">
        <f t="shared" si="4"/>
        <v>20.237691001697794</v>
      </c>
      <c r="O23" s="62">
        <f t="shared" si="5"/>
        <v>69.337860780984713</v>
      </c>
      <c r="P23" s="62">
        <f t="shared" si="6"/>
        <v>89.57555178268251</v>
      </c>
      <c r="Q23" s="62">
        <f t="shared" si="7"/>
        <v>342.61744966442956</v>
      </c>
      <c r="R23" s="63">
        <f t="shared" si="8"/>
        <v>187.58389261744966</v>
      </c>
      <c r="T23">
        <v>1</v>
      </c>
    </row>
    <row r="24" spans="1:20" ht="18" customHeight="1" x14ac:dyDescent="0.15">
      <c r="A24" s="19" t="s">
        <v>29</v>
      </c>
      <c r="B24" s="14">
        <v>1209</v>
      </c>
      <c r="C24" s="10">
        <f t="shared" si="9"/>
        <v>3067</v>
      </c>
      <c r="D24" s="10">
        <v>1445</v>
      </c>
      <c r="E24" s="10">
        <v>1622</v>
      </c>
      <c r="F24" s="14">
        <v>203</v>
      </c>
      <c r="G24" s="39">
        <f t="shared" si="0"/>
        <v>6.618845777632866</v>
      </c>
      <c r="H24" s="14">
        <v>1417</v>
      </c>
      <c r="I24" s="39">
        <f t="shared" si="1"/>
        <v>46.201499836974243</v>
      </c>
      <c r="J24" s="14">
        <v>1447</v>
      </c>
      <c r="K24" s="39">
        <f t="shared" si="2"/>
        <v>47.179654385392894</v>
      </c>
      <c r="L24" s="14">
        <v>898</v>
      </c>
      <c r="M24" s="39">
        <f t="shared" si="3"/>
        <v>29.279426149331595</v>
      </c>
      <c r="N24" s="43">
        <f t="shared" si="4"/>
        <v>14.326040931545519</v>
      </c>
      <c r="O24" s="44">
        <f t="shared" si="5"/>
        <v>102.11714890613972</v>
      </c>
      <c r="P24" s="44">
        <f t="shared" si="6"/>
        <v>116.44318983768525</v>
      </c>
      <c r="Q24" s="44">
        <f t="shared" si="7"/>
        <v>712.807881773399</v>
      </c>
      <c r="R24" s="45">
        <f t="shared" si="8"/>
        <v>442.36453201970443</v>
      </c>
      <c r="T24">
        <v>0</v>
      </c>
    </row>
    <row r="25" spans="1:20" ht="18" customHeight="1" x14ac:dyDescent="0.15">
      <c r="A25" s="20" t="s">
        <v>30</v>
      </c>
      <c r="B25" s="16">
        <v>2475</v>
      </c>
      <c r="C25" s="17">
        <f t="shared" si="9"/>
        <v>6752</v>
      </c>
      <c r="D25" s="17">
        <v>3140</v>
      </c>
      <c r="E25" s="17">
        <v>3612</v>
      </c>
      <c r="F25" s="16">
        <v>656</v>
      </c>
      <c r="G25" s="40">
        <f t="shared" si="0"/>
        <v>9.7170789512664797</v>
      </c>
      <c r="H25" s="16">
        <v>3289</v>
      </c>
      <c r="I25" s="40">
        <f t="shared" si="1"/>
        <v>48.718708339505255</v>
      </c>
      <c r="J25" s="16">
        <v>2806</v>
      </c>
      <c r="K25" s="40">
        <f t="shared" si="2"/>
        <v>41.564212709228258</v>
      </c>
      <c r="L25" s="16">
        <v>1663</v>
      </c>
      <c r="M25" s="40">
        <f t="shared" si="3"/>
        <v>24.633387646274628</v>
      </c>
      <c r="N25" s="55">
        <f t="shared" si="4"/>
        <v>19.945272119185162</v>
      </c>
      <c r="O25" s="56">
        <f t="shared" si="5"/>
        <v>85.314685314685306</v>
      </c>
      <c r="P25" s="56">
        <f t="shared" si="6"/>
        <v>105.25995743387048</v>
      </c>
      <c r="Q25" s="56">
        <f t="shared" si="7"/>
        <v>427.7439024390244</v>
      </c>
      <c r="R25" s="57">
        <f t="shared" si="8"/>
        <v>253.5060975609756</v>
      </c>
      <c r="T25">
        <v>1</v>
      </c>
    </row>
    <row r="26" spans="1:20" ht="18" customHeight="1" x14ac:dyDescent="0.15">
      <c r="A26" s="21" t="s">
        <v>31</v>
      </c>
      <c r="B26" s="18">
        <v>5439</v>
      </c>
      <c r="C26" s="13">
        <f t="shared" si="9"/>
        <v>16307</v>
      </c>
      <c r="D26" s="13">
        <v>7804</v>
      </c>
      <c r="E26" s="13">
        <v>8503</v>
      </c>
      <c r="F26" s="18">
        <v>1849</v>
      </c>
      <c r="G26" s="41">
        <f t="shared" si="0"/>
        <v>11.344254248726916</v>
      </c>
      <c r="H26" s="18">
        <v>8697</v>
      </c>
      <c r="I26" s="41">
        <f t="shared" si="1"/>
        <v>53.359101785385612</v>
      </c>
      <c r="J26" s="18">
        <v>5753</v>
      </c>
      <c r="K26" s="41">
        <f t="shared" si="2"/>
        <v>35.296643965887476</v>
      </c>
      <c r="L26" s="18">
        <v>3078</v>
      </c>
      <c r="M26" s="41">
        <f t="shared" si="3"/>
        <v>18.884594146880175</v>
      </c>
      <c r="N26" s="43">
        <f t="shared" si="4"/>
        <v>21.260204668276415</v>
      </c>
      <c r="O26" s="44">
        <f t="shared" si="5"/>
        <v>66.149246866735652</v>
      </c>
      <c r="P26" s="44">
        <f t="shared" si="6"/>
        <v>87.409451535012067</v>
      </c>
      <c r="Q26" s="44">
        <f t="shared" si="7"/>
        <v>311.14115738236887</v>
      </c>
      <c r="R26" s="45">
        <f t="shared" si="8"/>
        <v>166.46836127636558</v>
      </c>
      <c r="T26">
        <v>8</v>
      </c>
    </row>
    <row r="27" spans="1:20" ht="18" customHeight="1" x14ac:dyDescent="0.15">
      <c r="A27" s="19" t="s">
        <v>32</v>
      </c>
      <c r="B27" s="9">
        <v>2263</v>
      </c>
      <c r="C27" s="10">
        <f t="shared" si="9"/>
        <v>6250</v>
      </c>
      <c r="D27" s="10">
        <v>2949</v>
      </c>
      <c r="E27" s="10">
        <v>3301</v>
      </c>
      <c r="F27" s="9">
        <v>738</v>
      </c>
      <c r="G27" s="37">
        <f>F27/(C27-T27)*100</f>
        <v>11.808</v>
      </c>
      <c r="H27" s="9">
        <v>3082</v>
      </c>
      <c r="I27" s="37">
        <f t="shared" si="1"/>
        <v>49.311999999999998</v>
      </c>
      <c r="J27" s="9">
        <v>2430</v>
      </c>
      <c r="K27" s="37">
        <f t="shared" si="2"/>
        <v>38.879999999999995</v>
      </c>
      <c r="L27" s="9">
        <v>1374</v>
      </c>
      <c r="M27" s="37">
        <f t="shared" si="3"/>
        <v>21.984000000000002</v>
      </c>
      <c r="N27" s="46">
        <f t="shared" si="4"/>
        <v>23.945489941596364</v>
      </c>
      <c r="O27" s="47">
        <f t="shared" si="5"/>
        <v>78.844905905256326</v>
      </c>
      <c r="P27" s="47">
        <f t="shared" si="6"/>
        <v>102.7903958468527</v>
      </c>
      <c r="Q27" s="47">
        <f t="shared" si="7"/>
        <v>329.26829268292681</v>
      </c>
      <c r="R27" s="48">
        <f t="shared" si="8"/>
        <v>186.17886178861789</v>
      </c>
      <c r="T27">
        <v>0</v>
      </c>
    </row>
    <row r="28" spans="1:20" ht="18" customHeight="1" x14ac:dyDescent="0.15">
      <c r="A28" s="20" t="s">
        <v>33</v>
      </c>
      <c r="B28" s="16">
        <v>5541</v>
      </c>
      <c r="C28" s="17">
        <f t="shared" si="9"/>
        <v>16205</v>
      </c>
      <c r="D28" s="17">
        <v>7728</v>
      </c>
      <c r="E28" s="17">
        <v>8477</v>
      </c>
      <c r="F28" s="16">
        <v>2216</v>
      </c>
      <c r="G28" s="40">
        <f t="shared" si="0"/>
        <v>13.677323787186769</v>
      </c>
      <c r="H28" s="16">
        <v>8823</v>
      </c>
      <c r="I28" s="40">
        <f t="shared" si="1"/>
        <v>54.456239970374028</v>
      </c>
      <c r="J28" s="16">
        <v>5163</v>
      </c>
      <c r="K28" s="40">
        <f t="shared" si="2"/>
        <v>31.866436242439207</v>
      </c>
      <c r="L28" s="16">
        <v>2721</v>
      </c>
      <c r="M28" s="40">
        <f t="shared" si="3"/>
        <v>16.794222935440072</v>
      </c>
      <c r="N28" s="55">
        <f t="shared" si="4"/>
        <v>25.116173637084891</v>
      </c>
      <c r="O28" s="56">
        <f t="shared" si="5"/>
        <v>58.517511050663039</v>
      </c>
      <c r="P28" s="56">
        <f t="shared" si="6"/>
        <v>83.63368468774793</v>
      </c>
      <c r="Q28" s="56">
        <f t="shared" si="7"/>
        <v>232.98736462093862</v>
      </c>
      <c r="R28" s="57">
        <f t="shared" si="8"/>
        <v>122.78880866425992</v>
      </c>
      <c r="T28">
        <v>3</v>
      </c>
    </row>
    <row r="29" spans="1:20" ht="18" customHeight="1" x14ac:dyDescent="0.15">
      <c r="A29" s="20" t="s">
        <v>34</v>
      </c>
      <c r="B29" s="16">
        <v>5826</v>
      </c>
      <c r="C29" s="17">
        <f t="shared" si="9"/>
        <v>16819</v>
      </c>
      <c r="D29" s="17">
        <v>7911</v>
      </c>
      <c r="E29" s="17">
        <v>8908</v>
      </c>
      <c r="F29" s="16">
        <v>1979</v>
      </c>
      <c r="G29" s="40">
        <f t="shared" si="0"/>
        <v>11.818453269632727</v>
      </c>
      <c r="H29" s="16">
        <v>8636</v>
      </c>
      <c r="I29" s="40">
        <f t="shared" si="1"/>
        <v>51.573604060913702</v>
      </c>
      <c r="J29" s="16">
        <v>6130</v>
      </c>
      <c r="K29" s="40">
        <f t="shared" si="2"/>
        <v>36.607942669453571</v>
      </c>
      <c r="L29" s="16">
        <v>3448</v>
      </c>
      <c r="M29" s="40">
        <f t="shared" si="3"/>
        <v>20.591221260077635</v>
      </c>
      <c r="N29" s="55">
        <f t="shared" si="4"/>
        <v>22.915701713756366</v>
      </c>
      <c r="O29" s="56">
        <f t="shared" si="5"/>
        <v>70.981936081519223</v>
      </c>
      <c r="P29" s="56">
        <f t="shared" si="6"/>
        <v>93.897637795275585</v>
      </c>
      <c r="Q29" s="56">
        <f t="shared" si="7"/>
        <v>309.75240020212226</v>
      </c>
      <c r="R29" s="57">
        <f t="shared" si="8"/>
        <v>174.22940879231936</v>
      </c>
      <c r="T29">
        <v>74</v>
      </c>
    </row>
    <row r="30" spans="1:20" ht="18" customHeight="1" x14ac:dyDescent="0.15">
      <c r="A30" s="21" t="s">
        <v>35</v>
      </c>
      <c r="B30" s="12">
        <v>4856</v>
      </c>
      <c r="C30" s="13">
        <f t="shared" si="9"/>
        <v>14466</v>
      </c>
      <c r="D30" s="13">
        <v>6897</v>
      </c>
      <c r="E30" s="13">
        <v>7569</v>
      </c>
      <c r="F30" s="12">
        <v>1822</v>
      </c>
      <c r="G30" s="38">
        <f t="shared" si="0"/>
        <v>12.595050463154983</v>
      </c>
      <c r="H30" s="12">
        <v>7676</v>
      </c>
      <c r="I30" s="38">
        <f t="shared" si="1"/>
        <v>53.062353103829672</v>
      </c>
      <c r="J30" s="12">
        <v>4968</v>
      </c>
      <c r="K30" s="38">
        <f t="shared" si="2"/>
        <v>34.342596433015352</v>
      </c>
      <c r="L30" s="12">
        <v>2526</v>
      </c>
      <c r="M30" s="38">
        <f t="shared" si="3"/>
        <v>17.461634176690168</v>
      </c>
      <c r="N30" s="58">
        <f t="shared" si="4"/>
        <v>23.736321000521105</v>
      </c>
      <c r="O30" s="59">
        <f t="shared" si="5"/>
        <v>64.721208963001558</v>
      </c>
      <c r="P30" s="59">
        <f t="shared" si="6"/>
        <v>88.45752996352266</v>
      </c>
      <c r="Q30" s="59">
        <f t="shared" si="7"/>
        <v>272.66739846322719</v>
      </c>
      <c r="R30" s="60">
        <f t="shared" si="8"/>
        <v>138.63885839736554</v>
      </c>
      <c r="T30">
        <v>0</v>
      </c>
    </row>
    <row r="31" spans="1:20" ht="18" customHeight="1" x14ac:dyDescent="0.15">
      <c r="A31" s="19" t="s">
        <v>36</v>
      </c>
      <c r="B31" s="14">
        <v>1205</v>
      </c>
      <c r="C31" s="10">
        <f t="shared" si="9"/>
        <v>3497</v>
      </c>
      <c r="D31" s="10">
        <v>1609</v>
      </c>
      <c r="E31" s="10">
        <v>1888</v>
      </c>
      <c r="F31" s="14">
        <v>509</v>
      </c>
      <c r="G31" s="39">
        <f t="shared" si="0"/>
        <v>14.59707484944078</v>
      </c>
      <c r="H31" s="14">
        <v>1976</v>
      </c>
      <c r="I31" s="39">
        <f t="shared" si="1"/>
        <v>56.667622598221968</v>
      </c>
      <c r="J31" s="14">
        <v>1002</v>
      </c>
      <c r="K31" s="39">
        <f t="shared" si="2"/>
        <v>28.735302552337256</v>
      </c>
      <c r="L31" s="14">
        <v>520</v>
      </c>
      <c r="M31" s="39">
        <f t="shared" si="3"/>
        <v>14.912532262689993</v>
      </c>
      <c r="N31" s="43">
        <f t="shared" si="4"/>
        <v>25.75910931174089</v>
      </c>
      <c r="O31" s="44">
        <f t="shared" si="5"/>
        <v>50.708502024291505</v>
      </c>
      <c r="P31" s="44">
        <f t="shared" si="6"/>
        <v>76.467611336032391</v>
      </c>
      <c r="Q31" s="44">
        <f t="shared" si="7"/>
        <v>196.8565815324165</v>
      </c>
      <c r="R31" s="45">
        <f t="shared" si="8"/>
        <v>102.16110019646365</v>
      </c>
      <c r="T31">
        <v>10</v>
      </c>
    </row>
    <row r="32" spans="1:20" ht="18" customHeight="1" x14ac:dyDescent="0.15">
      <c r="A32" s="20" t="s">
        <v>37</v>
      </c>
      <c r="B32" s="16">
        <v>5281</v>
      </c>
      <c r="C32" s="17">
        <f t="shared" si="9"/>
        <v>15919</v>
      </c>
      <c r="D32" s="17">
        <v>7591</v>
      </c>
      <c r="E32" s="17">
        <v>8328</v>
      </c>
      <c r="F32" s="16">
        <v>1717</v>
      </c>
      <c r="G32" s="40">
        <f t="shared" si="0"/>
        <v>10.78924217669976</v>
      </c>
      <c r="H32" s="16">
        <v>7780</v>
      </c>
      <c r="I32" s="40">
        <f t="shared" si="1"/>
        <v>48.887771773281386</v>
      </c>
      <c r="J32" s="16">
        <v>6417</v>
      </c>
      <c r="K32" s="40">
        <f t="shared" si="2"/>
        <v>40.322986050018848</v>
      </c>
      <c r="L32" s="16">
        <v>3481</v>
      </c>
      <c r="M32" s="40">
        <f t="shared" si="3"/>
        <v>21.873821792132713</v>
      </c>
      <c r="N32" s="55">
        <f t="shared" si="4"/>
        <v>22.069408740359897</v>
      </c>
      <c r="O32" s="56">
        <f t="shared" si="5"/>
        <v>82.480719794344466</v>
      </c>
      <c r="P32" s="56">
        <f t="shared" si="6"/>
        <v>104.55012853470438</v>
      </c>
      <c r="Q32" s="56">
        <f t="shared" si="7"/>
        <v>373.73325567850901</v>
      </c>
      <c r="R32" s="57">
        <f t="shared" si="8"/>
        <v>202.73733255678508</v>
      </c>
      <c r="T32">
        <v>5</v>
      </c>
    </row>
    <row r="33" spans="1:20" ht="18" customHeight="1" x14ac:dyDescent="0.15">
      <c r="A33" s="20" t="s">
        <v>38</v>
      </c>
      <c r="B33" s="16">
        <v>3508</v>
      </c>
      <c r="C33" s="17">
        <f>D33+E33</f>
        <v>10672</v>
      </c>
      <c r="D33" s="17">
        <v>5045</v>
      </c>
      <c r="E33" s="17">
        <v>5627</v>
      </c>
      <c r="F33" s="16">
        <v>1243</v>
      </c>
      <c r="G33" s="40">
        <f t="shared" si="0"/>
        <v>11.650576436404537</v>
      </c>
      <c r="H33" s="16">
        <v>5506</v>
      </c>
      <c r="I33" s="40">
        <f t="shared" si="1"/>
        <v>51.607460867935139</v>
      </c>
      <c r="J33" s="16">
        <v>3920</v>
      </c>
      <c r="K33" s="40">
        <f t="shared" si="2"/>
        <v>36.741962695660327</v>
      </c>
      <c r="L33" s="16">
        <v>2053</v>
      </c>
      <c r="M33" s="40">
        <f t="shared" si="3"/>
        <v>19.242665666885369</v>
      </c>
      <c r="N33" s="55">
        <f t="shared" si="4"/>
        <v>22.575372321104251</v>
      </c>
      <c r="O33" s="56">
        <f t="shared" si="5"/>
        <v>71.195059934616779</v>
      </c>
      <c r="P33" s="56">
        <f t="shared" si="6"/>
        <v>93.770432255721033</v>
      </c>
      <c r="Q33" s="56">
        <f t="shared" si="7"/>
        <v>315.36604987932424</v>
      </c>
      <c r="R33" s="57">
        <f t="shared" si="8"/>
        <v>165.1649235720032</v>
      </c>
      <c r="T33">
        <v>3</v>
      </c>
    </row>
    <row r="34" spans="1:20" ht="18" customHeight="1" x14ac:dyDescent="0.15">
      <c r="A34" s="21" t="s">
        <v>39</v>
      </c>
      <c r="B34" s="18">
        <v>3623</v>
      </c>
      <c r="C34" s="13">
        <f t="shared" si="9"/>
        <v>10766</v>
      </c>
      <c r="D34" s="13">
        <v>5047</v>
      </c>
      <c r="E34" s="13">
        <v>5719</v>
      </c>
      <c r="F34" s="18">
        <v>1219</v>
      </c>
      <c r="G34" s="41">
        <f t="shared" si="0"/>
        <v>11.326890912469802</v>
      </c>
      <c r="H34" s="18">
        <v>5321</v>
      </c>
      <c r="I34" s="41">
        <f t="shared" si="1"/>
        <v>49.442482809886641</v>
      </c>
      <c r="J34" s="18">
        <v>4222</v>
      </c>
      <c r="K34" s="41">
        <f t="shared" si="2"/>
        <v>39.230626277643559</v>
      </c>
      <c r="L34" s="18">
        <v>2320</v>
      </c>
      <c r="M34" s="41">
        <f t="shared" si="3"/>
        <v>21.557331351049992</v>
      </c>
      <c r="N34" s="43">
        <f t="shared" si="4"/>
        <v>22.909227588799098</v>
      </c>
      <c r="O34" s="44">
        <f t="shared" si="5"/>
        <v>79.345987596316476</v>
      </c>
      <c r="P34" s="44">
        <f t="shared" si="6"/>
        <v>102.25521518511557</v>
      </c>
      <c r="Q34" s="44">
        <f t="shared" si="7"/>
        <v>346.34946677604592</v>
      </c>
      <c r="R34" s="45">
        <f t="shared" si="8"/>
        <v>190.31993437243642</v>
      </c>
      <c r="T34">
        <v>4</v>
      </c>
    </row>
    <row r="35" spans="1:20" ht="18" customHeight="1" x14ac:dyDescent="0.15">
      <c r="A35" s="19" t="s">
        <v>40</v>
      </c>
      <c r="B35" s="9">
        <v>1825</v>
      </c>
      <c r="C35" s="10">
        <f t="shared" si="9"/>
        <v>4343</v>
      </c>
      <c r="D35" s="10">
        <v>2037</v>
      </c>
      <c r="E35" s="10">
        <v>2306</v>
      </c>
      <c r="F35" s="9">
        <v>293</v>
      </c>
      <c r="G35" s="37">
        <f t="shared" si="0"/>
        <v>6.7464886023486077</v>
      </c>
      <c r="H35" s="9">
        <v>1772</v>
      </c>
      <c r="I35" s="37">
        <f t="shared" si="1"/>
        <v>40.801289431268707</v>
      </c>
      <c r="J35" s="9">
        <v>2278</v>
      </c>
      <c r="K35" s="37">
        <f t="shared" si="2"/>
        <v>52.45222196638268</v>
      </c>
      <c r="L35" s="9">
        <v>1486</v>
      </c>
      <c r="M35" s="37">
        <f t="shared" si="3"/>
        <v>34.215979737508633</v>
      </c>
      <c r="N35" s="46">
        <f t="shared" si="4"/>
        <v>16.534988713318285</v>
      </c>
      <c r="O35" s="47">
        <f t="shared" si="5"/>
        <v>128.55530474040634</v>
      </c>
      <c r="P35" s="47">
        <f t="shared" si="6"/>
        <v>145.0902934537246</v>
      </c>
      <c r="Q35" s="47">
        <f t="shared" si="7"/>
        <v>777.47440273037546</v>
      </c>
      <c r="R35" s="48">
        <f t="shared" si="8"/>
        <v>507.16723549488057</v>
      </c>
      <c r="T35">
        <v>0</v>
      </c>
    </row>
    <row r="36" spans="1:20" ht="18" customHeight="1" x14ac:dyDescent="0.15">
      <c r="A36" s="20" t="s">
        <v>41</v>
      </c>
      <c r="B36" s="16">
        <v>1229</v>
      </c>
      <c r="C36" s="17">
        <f t="shared" si="9"/>
        <v>3038</v>
      </c>
      <c r="D36" s="17">
        <v>1397</v>
      </c>
      <c r="E36" s="17">
        <v>1641</v>
      </c>
      <c r="F36" s="16">
        <v>207</v>
      </c>
      <c r="G36" s="40">
        <f t="shared" si="0"/>
        <v>6.8136932192231727</v>
      </c>
      <c r="H36" s="16">
        <v>1308</v>
      </c>
      <c r="I36" s="40">
        <f t="shared" si="1"/>
        <v>43.054641211323244</v>
      </c>
      <c r="J36" s="16">
        <v>1523</v>
      </c>
      <c r="K36" s="40">
        <f t="shared" si="2"/>
        <v>50.131665569453588</v>
      </c>
      <c r="L36" s="16">
        <v>921</v>
      </c>
      <c r="M36" s="40">
        <f t="shared" si="3"/>
        <v>30.315997366688613</v>
      </c>
      <c r="N36" s="55">
        <f t="shared" si="4"/>
        <v>15.825688073394495</v>
      </c>
      <c r="O36" s="56">
        <f t="shared" si="5"/>
        <v>116.43730886850152</v>
      </c>
      <c r="P36" s="56">
        <f t="shared" si="6"/>
        <v>132.26299694189603</v>
      </c>
      <c r="Q36" s="56">
        <f t="shared" si="7"/>
        <v>735.74879227053134</v>
      </c>
      <c r="R36" s="57">
        <f t="shared" si="8"/>
        <v>444.92753623188406</v>
      </c>
      <c r="T36">
        <v>0</v>
      </c>
    </row>
    <row r="37" spans="1:20" ht="18" customHeight="1" x14ac:dyDescent="0.15">
      <c r="A37" s="21" t="s">
        <v>42</v>
      </c>
      <c r="B37" s="12">
        <v>974</v>
      </c>
      <c r="C37" s="13">
        <f t="shared" si="9"/>
        <v>2813</v>
      </c>
      <c r="D37" s="13">
        <v>1300</v>
      </c>
      <c r="E37" s="13">
        <v>1513</v>
      </c>
      <c r="F37" s="12">
        <v>211</v>
      </c>
      <c r="G37" s="38">
        <f t="shared" si="0"/>
        <v>7.5008887308922851</v>
      </c>
      <c r="H37" s="12">
        <v>1253</v>
      </c>
      <c r="I37" s="38">
        <f t="shared" si="1"/>
        <v>44.54319232136509</v>
      </c>
      <c r="J37" s="12">
        <v>1349</v>
      </c>
      <c r="K37" s="38">
        <f t="shared" si="2"/>
        <v>47.955918947742624</v>
      </c>
      <c r="L37" s="12">
        <v>865</v>
      </c>
      <c r="M37" s="38">
        <f t="shared" si="3"/>
        <v>30.750088873089226</v>
      </c>
      <c r="N37" s="58">
        <f t="shared" si="4"/>
        <v>16.839584996009577</v>
      </c>
      <c r="O37" s="59">
        <f t="shared" si="5"/>
        <v>107.66161213088587</v>
      </c>
      <c r="P37" s="59">
        <f t="shared" si="6"/>
        <v>124.50119712689545</v>
      </c>
      <c r="Q37" s="59">
        <f t="shared" si="7"/>
        <v>639.33649289099526</v>
      </c>
      <c r="R37" s="60">
        <f t="shared" si="8"/>
        <v>409.95260663507105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2018-05-15T06:45:17Z</cp:lastPrinted>
  <dcterms:created xsi:type="dcterms:W3CDTF">2017-09-15T07:17:11Z</dcterms:created>
  <dcterms:modified xsi:type="dcterms:W3CDTF">2018-05-15T06:45:20Z</dcterms:modified>
</cp:coreProperties>
</file>