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790" windowHeight="9090" activeTab="0"/>
  </bookViews>
  <sheets>
    <sheet name="第03表" sheetId="1" r:id="rId1"/>
  </sheets>
  <definedNames>
    <definedName name="_xlnm.Print_Area" localSheetId="0">'第03表'!$A$1:$T$64</definedName>
  </definedNames>
  <calcPr fullCalcOnLoad="1"/>
</workbook>
</file>

<file path=xl/sharedStrings.xml><?xml version="1.0" encoding="utf-8"?>
<sst xmlns="http://schemas.openxmlformats.org/spreadsheetml/2006/main" count="122" uniqueCount="58">
  <si>
    <t>市 町 村</t>
  </si>
  <si>
    <t>平成10年10月1日</t>
  </si>
  <si>
    <t>総　数</t>
  </si>
  <si>
    <t>男</t>
  </si>
  <si>
    <t>女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</si>
  <si>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</si>
  <si>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</si>
  <si>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</si>
  <si>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</si>
  <si>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</si>
  <si>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</si>
  <si>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</si>
  <si>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</si>
  <si>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国 府 町 </t>
  </si>
  <si>
    <t xml:space="preserve">岩 美 町 </t>
  </si>
  <si>
    <t xml:space="preserve">福 部 村 </t>
  </si>
  <si>
    <t>八　頭　郡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</si>
  <si>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</si>
  <si>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</si>
  <si>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</si>
  <si>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</si>
  <si>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</si>
  <si>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</si>
  <si>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</si>
  <si>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</si>
  <si>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>気　高　郡</t>
  </si>
  <si>
    <t xml:space="preserve">気 高 町 </t>
  </si>
  <si>
    <t xml:space="preserve">鹿 野 町 </t>
  </si>
  <si>
    <t xml:space="preserve">青 谷 町 </t>
  </si>
  <si>
    <t>東　伯　郡</t>
  </si>
  <si>
    <t xml:space="preserve">羽 合 町 </t>
  </si>
  <si>
    <t xml:space="preserve">泊    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</si>
  <si>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</si>
  <si>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</si>
  <si>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</si>
  <si>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</si>
  <si>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</si>
  <si>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</si>
  <si>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</si>
  <si>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>西　伯　郡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</si>
  <si>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</si>
  <si>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</si>
  <si>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</si>
  <si>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</si>
  <si>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</si>
  <si>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</si>
  <si>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</si>
  <si>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</si>
  <si>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>日　野　郡</t>
  </si>
  <si>
    <t xml:space="preserve">日 南 町 </t>
  </si>
  <si>
    <t xml:space="preserve">日 野 町 </t>
  </si>
  <si>
    <t xml:space="preserve">江 府 町 </t>
  </si>
  <si>
    <t xml:space="preserve">溝 口 町 </t>
  </si>
  <si>
    <t>　国 　　勢 　　調 　　査</t>
  </si>
  <si>
    <t>推　　　　　　　　　　　　　　　計</t>
  </si>
  <si>
    <t>推　　計　　人　　口　　（　補　正　後　）</t>
  </si>
  <si>
    <t>　 （平成10年～15年、各年10月１日現在）（単位：人）</t>
  </si>
  <si>
    <t>　　第３表　  鳥 取 県 男 女 別 人 口 の 推 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</si>
</sst>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4">
    <xf numFmtId="3" fontId="0" fillId="0" borderId="0" xfId="0" applyNumberFormat="1" applyFont="1" applyAlignment="1">
      <alignment/>
    </xf>
    <xf numFmtId="3" fontId="0" fillId="0" borderId="0" xfId="0" applyAlignment="1">
      <alignment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4" fillId="0" borderId="0" xfId="0" applyFont="1" applyAlignment="1">
      <alignment horizontal="right" vertical="center"/>
    </xf>
    <xf numFmtId="58" fontId="4" fillId="0" borderId="1" xfId="0" applyNumberFormat="1" applyFont="1" applyBorder="1" applyAlignment="1">
      <alignment horizontal="centerContinuous" vertical="center"/>
    </xf>
    <xf numFmtId="3" fontId="4" fillId="0" borderId="2" xfId="0" applyNumberFormat="1" applyFont="1" applyBorder="1" applyAlignment="1">
      <alignment horizontal="centerContinuous" vertical="center"/>
    </xf>
    <xf numFmtId="3" fontId="4" fillId="0" borderId="3" xfId="0" applyNumberFormat="1" applyFont="1" applyBorder="1" applyAlignment="1">
      <alignment horizontal="centerContinuous" vertical="center"/>
    </xf>
    <xf numFmtId="3" fontId="4" fillId="0" borderId="4" xfId="0" applyFont="1" applyBorder="1" applyAlignment="1">
      <alignment horizontal="center" vertical="center"/>
    </xf>
    <xf numFmtId="3" fontId="4" fillId="0" borderId="5" xfId="0" applyFont="1" applyBorder="1" applyAlignment="1">
      <alignment horizontal="center" vertical="center"/>
    </xf>
    <xf numFmtId="3" fontId="5" fillId="0" borderId="0" xfId="0" applyFont="1" applyBorder="1" applyAlignment="1">
      <alignment vertical="center"/>
    </xf>
    <xf numFmtId="3" fontId="4" fillId="0" borderId="6" xfId="0" applyFont="1" applyBorder="1" applyAlignment="1">
      <alignment vertical="center"/>
    </xf>
    <xf numFmtId="3" fontId="4" fillId="0" borderId="7" xfId="0" applyFont="1" applyBorder="1" applyAlignment="1">
      <alignment vertical="center"/>
    </xf>
    <xf numFmtId="3" fontId="4" fillId="0" borderId="8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Continuous" vertical="center"/>
    </xf>
    <xf numFmtId="3" fontId="4" fillId="0" borderId="9" xfId="0" applyFont="1" applyBorder="1" applyAlignment="1">
      <alignment horizontal="center" vertical="center"/>
    </xf>
    <xf numFmtId="3" fontId="4" fillId="0" borderId="8" xfId="0" applyFont="1" applyBorder="1" applyAlignment="1">
      <alignment vertical="center"/>
    </xf>
    <xf numFmtId="3" fontId="4" fillId="0" borderId="1" xfId="0" applyFont="1" applyBorder="1" applyAlignment="1">
      <alignment horizontal="center" vertical="center"/>
    </xf>
    <xf numFmtId="3" fontId="4" fillId="0" borderId="9" xfId="0" applyFont="1" applyBorder="1" applyAlignment="1">
      <alignment vertical="center"/>
    </xf>
    <xf numFmtId="3" fontId="4" fillId="0" borderId="10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3" fontId="4" fillId="0" borderId="11" xfId="0" applyFont="1" applyBorder="1" applyAlignment="1">
      <alignment vertical="center"/>
    </xf>
    <xf numFmtId="3" fontId="4" fillId="0" borderId="12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" fontId="4" fillId="0" borderId="12" xfId="0" applyFont="1" applyBorder="1" applyAlignment="1">
      <alignment horizontal="center" vertical="center"/>
    </xf>
    <xf numFmtId="3" fontId="4" fillId="0" borderId="12" xfId="0" applyFont="1" applyBorder="1" applyAlignment="1">
      <alignment horizontal="right" vertical="center"/>
    </xf>
    <xf numFmtId="3" fontId="4" fillId="0" borderId="9" xfId="0" applyFont="1" applyBorder="1" applyAlignment="1">
      <alignment horizontal="right" vertical="center"/>
    </xf>
    <xf numFmtId="3" fontId="4" fillId="0" borderId="13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3" fontId="4" fillId="0" borderId="15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3" fontId="4" fillId="2" borderId="12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vertical="center"/>
    </xf>
    <xf numFmtId="3" fontId="4" fillId="2" borderId="9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vertical="center"/>
    </xf>
    <xf numFmtId="3" fontId="7" fillId="0" borderId="0" xfId="0" applyFont="1" applyAlignment="1">
      <alignment vertical="center"/>
    </xf>
    <xf numFmtId="3" fontId="4" fillId="0" borderId="20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center" vertical="distributed"/>
    </xf>
    <xf numFmtId="3" fontId="4" fillId="0" borderId="21" xfId="0" applyNumberFormat="1" applyFont="1" applyBorder="1" applyAlignment="1">
      <alignment horizontal="center" vertical="distributed"/>
    </xf>
    <xf numFmtId="3" fontId="4" fillId="0" borderId="22" xfId="0" applyNumberFormat="1" applyFont="1" applyBorder="1" applyAlignment="1">
      <alignment horizontal="center" vertical="distributed"/>
    </xf>
    <xf numFmtId="3" fontId="4" fillId="0" borderId="21" xfId="0" applyFont="1" applyBorder="1" applyAlignment="1">
      <alignment horizontal="center" vertical="center"/>
    </xf>
    <xf numFmtId="3" fontId="4" fillId="0" borderId="22" xfId="0" applyFont="1" applyBorder="1" applyAlignment="1">
      <alignment horizontal="center" vertical="center"/>
    </xf>
    <xf numFmtId="3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showOutlineSymbols="0" zoomScale="60" zoomScaleNormal="60" workbookViewId="0" topLeftCell="A1">
      <selection activeCell="A2" sqref="A2"/>
    </sheetView>
  </sheetViews>
  <sheetFormatPr defaultColWidth="8.66015625" defaultRowHeight="18"/>
  <cols>
    <col min="1" max="1" width="10.66015625" style="3" customWidth="1"/>
    <col min="2" max="19" width="11.16015625" style="3" customWidth="1"/>
    <col min="20" max="20" width="10.66015625" style="3" customWidth="1"/>
    <col min="21" max="253" width="8.66015625" style="52" customWidth="1"/>
    <col min="254" max="16384" width="8.66015625" style="53" customWidth="1"/>
  </cols>
  <sheetData>
    <row r="1" spans="1:20" ht="21" customHeight="1">
      <c r="A1" s="43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/>
      <c r="R2" s="2"/>
      <c r="S2" s="2"/>
      <c r="T2" s="2"/>
    </row>
    <row r="3" spans="1:20" ht="21" customHeight="1" thickBot="1">
      <c r="A3" s="2"/>
      <c r="B3" s="2"/>
      <c r="C3" s="2"/>
      <c r="D3" s="1"/>
      <c r="E3" s="1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4" t="s">
        <v>56</v>
      </c>
    </row>
    <row r="4" spans="1:20" ht="24.75" customHeight="1">
      <c r="A4" s="11"/>
      <c r="B4" s="47" t="s">
        <v>55</v>
      </c>
      <c r="C4" s="48"/>
      <c r="D4" s="48"/>
      <c r="E4" s="48"/>
      <c r="F4" s="48"/>
      <c r="G4" s="49"/>
      <c r="H4" s="44" t="s">
        <v>53</v>
      </c>
      <c r="I4" s="45"/>
      <c r="J4" s="46"/>
      <c r="K4" s="44" t="s">
        <v>54</v>
      </c>
      <c r="L4" s="50"/>
      <c r="M4" s="50"/>
      <c r="N4" s="50"/>
      <c r="O4" s="50"/>
      <c r="P4" s="50"/>
      <c r="Q4" s="50"/>
      <c r="R4" s="50"/>
      <c r="S4" s="51"/>
      <c r="T4" s="12"/>
    </row>
    <row r="5" spans="1:20" ht="24.75" customHeight="1">
      <c r="A5" s="13" t="s">
        <v>0</v>
      </c>
      <c r="B5" s="14" t="s">
        <v>1</v>
      </c>
      <c r="C5" s="6"/>
      <c r="D5" s="6"/>
      <c r="E5" s="5">
        <v>36434</v>
      </c>
      <c r="F5" s="6"/>
      <c r="G5" s="6"/>
      <c r="H5" s="5">
        <v>36800</v>
      </c>
      <c r="I5" s="6"/>
      <c r="J5" s="7"/>
      <c r="K5" s="5">
        <v>37165</v>
      </c>
      <c r="L5" s="6"/>
      <c r="M5" s="6"/>
      <c r="N5" s="5">
        <v>37530</v>
      </c>
      <c r="O5" s="6"/>
      <c r="P5" s="6"/>
      <c r="Q5" s="5">
        <v>37895</v>
      </c>
      <c r="R5" s="6"/>
      <c r="S5" s="6"/>
      <c r="T5" s="15" t="s">
        <v>0</v>
      </c>
    </row>
    <row r="6" spans="1:20" ht="24.75" customHeight="1">
      <c r="A6" s="16"/>
      <c r="B6" s="17" t="s">
        <v>2</v>
      </c>
      <c r="C6" s="17" t="s">
        <v>3</v>
      </c>
      <c r="D6" s="17" t="s">
        <v>4</v>
      </c>
      <c r="E6" s="17" t="s">
        <v>2</v>
      </c>
      <c r="F6" s="17" t="s">
        <v>3</v>
      </c>
      <c r="G6" s="17" t="s">
        <v>4</v>
      </c>
      <c r="H6" s="8" t="s">
        <v>2</v>
      </c>
      <c r="I6" s="8" t="s">
        <v>3</v>
      </c>
      <c r="J6" s="9" t="s">
        <v>4</v>
      </c>
      <c r="K6" s="17" t="s">
        <v>2</v>
      </c>
      <c r="L6" s="17" t="s">
        <v>3</v>
      </c>
      <c r="M6" s="17" t="s">
        <v>4</v>
      </c>
      <c r="N6" s="17" t="s">
        <v>2</v>
      </c>
      <c r="O6" s="17" t="s">
        <v>3</v>
      </c>
      <c r="P6" s="17" t="s">
        <v>4</v>
      </c>
      <c r="Q6" s="17" t="s">
        <v>2</v>
      </c>
      <c r="R6" s="17" t="s">
        <v>3</v>
      </c>
      <c r="S6" s="17" t="s">
        <v>4</v>
      </c>
      <c r="T6" s="18"/>
    </row>
    <row r="7" spans="1:20" ht="19.5" customHeight="1">
      <c r="A7" s="19"/>
      <c r="B7" s="20"/>
      <c r="C7" s="20"/>
      <c r="D7" s="20"/>
      <c r="E7" s="30"/>
      <c r="F7" s="20"/>
      <c r="G7" s="31"/>
      <c r="H7" s="20"/>
      <c r="I7" s="20"/>
      <c r="J7" s="31"/>
      <c r="K7" s="30"/>
      <c r="L7" s="20"/>
      <c r="M7" s="20"/>
      <c r="N7" s="30"/>
      <c r="O7" s="20"/>
      <c r="P7" s="31"/>
      <c r="Q7" s="20"/>
      <c r="R7" s="20"/>
      <c r="S7" s="20"/>
      <c r="T7" s="21"/>
    </row>
    <row r="8" spans="1:20" ht="19.5" customHeight="1">
      <c r="A8" s="36" t="s">
        <v>5</v>
      </c>
      <c r="B8" s="37">
        <f aca="true" t="shared" si="0" ref="B8:S8">B9+B10</f>
        <v>614418</v>
      </c>
      <c r="C8" s="37">
        <f t="shared" si="0"/>
        <v>294019</v>
      </c>
      <c r="D8" s="37">
        <f t="shared" si="0"/>
        <v>320399</v>
      </c>
      <c r="E8" s="38">
        <f t="shared" si="0"/>
        <v>613762</v>
      </c>
      <c r="F8" s="37">
        <f t="shared" si="0"/>
        <v>293742</v>
      </c>
      <c r="G8" s="39">
        <f t="shared" si="0"/>
        <v>320020</v>
      </c>
      <c r="H8" s="37">
        <f t="shared" si="0"/>
        <v>613289</v>
      </c>
      <c r="I8" s="37">
        <f t="shared" si="0"/>
        <v>293403</v>
      </c>
      <c r="J8" s="39">
        <f t="shared" si="0"/>
        <v>319886</v>
      </c>
      <c r="K8" s="38">
        <f t="shared" si="0"/>
        <v>613097</v>
      </c>
      <c r="L8" s="37">
        <f t="shared" si="0"/>
        <v>293156</v>
      </c>
      <c r="M8" s="37">
        <f t="shared" si="0"/>
        <v>319941</v>
      </c>
      <c r="N8" s="38">
        <f t="shared" si="0"/>
        <v>612457</v>
      </c>
      <c r="O8" s="37">
        <f t="shared" si="0"/>
        <v>292848</v>
      </c>
      <c r="P8" s="39">
        <f t="shared" si="0"/>
        <v>319609</v>
      </c>
      <c r="Q8" s="37">
        <f t="shared" si="0"/>
        <v>611073</v>
      </c>
      <c r="R8" s="37">
        <f t="shared" si="0"/>
        <v>292207</v>
      </c>
      <c r="S8" s="37">
        <f t="shared" si="0"/>
        <v>318866</v>
      </c>
      <c r="T8" s="40" t="s">
        <v>5</v>
      </c>
    </row>
    <row r="9" spans="1:20" ht="19.5" customHeight="1">
      <c r="A9" s="36" t="s">
        <v>6</v>
      </c>
      <c r="B9" s="37">
        <f>SUM(B12:B15)</f>
        <v>373640</v>
      </c>
      <c r="C9" s="37">
        <f>SUM(C12:C15)</f>
        <v>179666</v>
      </c>
      <c r="D9" s="37">
        <f>SUM(D12:D15)</f>
        <v>193974</v>
      </c>
      <c r="E9" s="38">
        <f aca="true" t="shared" si="1" ref="E9:S9">SUM(E12:E15)</f>
        <v>374744</v>
      </c>
      <c r="F9" s="37">
        <f t="shared" si="1"/>
        <v>180174</v>
      </c>
      <c r="G9" s="39">
        <f t="shared" si="1"/>
        <v>194570</v>
      </c>
      <c r="H9" s="37">
        <f t="shared" si="1"/>
        <v>375749</v>
      </c>
      <c r="I9" s="37">
        <f t="shared" si="1"/>
        <v>180641</v>
      </c>
      <c r="J9" s="39">
        <f t="shared" si="1"/>
        <v>195108</v>
      </c>
      <c r="K9" s="38">
        <f t="shared" si="1"/>
        <v>376930</v>
      </c>
      <c r="L9" s="37">
        <f t="shared" si="1"/>
        <v>181119</v>
      </c>
      <c r="M9" s="37">
        <f t="shared" si="1"/>
        <v>195811</v>
      </c>
      <c r="N9" s="38">
        <f t="shared" si="1"/>
        <v>377747</v>
      </c>
      <c r="O9" s="37">
        <f t="shared" si="1"/>
        <v>181607</v>
      </c>
      <c r="P9" s="39">
        <f t="shared" si="1"/>
        <v>196140</v>
      </c>
      <c r="Q9" s="37">
        <f t="shared" si="1"/>
        <v>378466</v>
      </c>
      <c r="R9" s="37">
        <f t="shared" si="1"/>
        <v>181977</v>
      </c>
      <c r="S9" s="37">
        <f t="shared" si="1"/>
        <v>196489</v>
      </c>
      <c r="T9" s="40" t="s">
        <v>6</v>
      </c>
    </row>
    <row r="10" spans="1:20" ht="19.5" customHeight="1">
      <c r="A10" s="36" t="s">
        <v>7</v>
      </c>
      <c r="B10" s="37">
        <f>B17+B22+B32+B37+B48+B58</f>
        <v>240778</v>
      </c>
      <c r="C10" s="37">
        <f>C17+C22+C32+C37+C48+C58</f>
        <v>114353</v>
      </c>
      <c r="D10" s="37">
        <f>D17+D22+D32+D37+D48+D58</f>
        <v>126425</v>
      </c>
      <c r="E10" s="38">
        <f aca="true" t="shared" si="2" ref="E10:S10">E17+E22+E32+E37+E48+E58</f>
        <v>239018</v>
      </c>
      <c r="F10" s="37">
        <f t="shared" si="2"/>
        <v>113568</v>
      </c>
      <c r="G10" s="39">
        <f t="shared" si="2"/>
        <v>125450</v>
      </c>
      <c r="H10" s="37">
        <f t="shared" si="2"/>
        <v>237540</v>
      </c>
      <c r="I10" s="37">
        <f t="shared" si="2"/>
        <v>112762</v>
      </c>
      <c r="J10" s="39">
        <f t="shared" si="2"/>
        <v>124778</v>
      </c>
      <c r="K10" s="38">
        <f t="shared" si="2"/>
        <v>236167</v>
      </c>
      <c r="L10" s="37">
        <f t="shared" si="2"/>
        <v>112037</v>
      </c>
      <c r="M10" s="37">
        <f t="shared" si="2"/>
        <v>124130</v>
      </c>
      <c r="N10" s="38">
        <f t="shared" si="2"/>
        <v>234710</v>
      </c>
      <c r="O10" s="37">
        <f t="shared" si="2"/>
        <v>111241</v>
      </c>
      <c r="P10" s="39">
        <f t="shared" si="2"/>
        <v>123469</v>
      </c>
      <c r="Q10" s="37">
        <f t="shared" si="2"/>
        <v>232607</v>
      </c>
      <c r="R10" s="37">
        <f t="shared" si="2"/>
        <v>110230</v>
      </c>
      <c r="S10" s="37">
        <f t="shared" si="2"/>
        <v>122377</v>
      </c>
      <c r="T10" s="40" t="s">
        <v>7</v>
      </c>
    </row>
    <row r="11" spans="1:20" ht="19.5" customHeight="1">
      <c r="A11" s="22"/>
      <c r="B11" s="23"/>
      <c r="C11" s="23"/>
      <c r="D11" s="23"/>
      <c r="E11" s="32"/>
      <c r="F11" s="23"/>
      <c r="G11" s="33"/>
      <c r="H11" s="23"/>
      <c r="I11" s="23"/>
      <c r="J11" s="33"/>
      <c r="K11" s="32"/>
      <c r="L11" s="23"/>
      <c r="M11" s="23"/>
      <c r="N11" s="32"/>
      <c r="O11" s="23"/>
      <c r="P11" s="33"/>
      <c r="Q11" s="23"/>
      <c r="R11" s="23"/>
      <c r="S11" s="23"/>
      <c r="T11" s="18"/>
    </row>
    <row r="12" spans="1:20" ht="19.5" customHeight="1">
      <c r="A12" s="24" t="s">
        <v>8</v>
      </c>
      <c r="B12" s="23">
        <f>C12+D12</f>
        <v>148944</v>
      </c>
      <c r="C12" s="23">
        <v>72724</v>
      </c>
      <c r="D12" s="23">
        <v>76220</v>
      </c>
      <c r="E12" s="32">
        <f>F12+G12</f>
        <v>149544</v>
      </c>
      <c r="F12" s="23">
        <v>72961</v>
      </c>
      <c r="G12" s="33">
        <v>76583</v>
      </c>
      <c r="H12" s="23">
        <f>I12+J12</f>
        <v>150439</v>
      </c>
      <c r="I12" s="23">
        <v>73477</v>
      </c>
      <c r="J12" s="33">
        <v>76962</v>
      </c>
      <c r="K12" s="32">
        <f>L12+M12</f>
        <v>151145</v>
      </c>
      <c r="L12" s="23">
        <v>73883</v>
      </c>
      <c r="M12" s="23">
        <v>77262</v>
      </c>
      <c r="N12" s="32">
        <f>O12+P12</f>
        <v>151582</v>
      </c>
      <c r="O12" s="23">
        <v>74142</v>
      </c>
      <c r="P12" s="33">
        <v>77440</v>
      </c>
      <c r="Q12" s="23">
        <f>R12+S12</f>
        <v>151917</v>
      </c>
      <c r="R12" s="23">
        <v>74266</v>
      </c>
      <c r="S12" s="23">
        <v>77651</v>
      </c>
      <c r="T12" s="15" t="s">
        <v>8</v>
      </c>
    </row>
    <row r="13" spans="1:20" ht="19.5" customHeight="1">
      <c r="A13" s="24" t="s">
        <v>9</v>
      </c>
      <c r="B13" s="23">
        <f>C13+D13</f>
        <v>137330</v>
      </c>
      <c r="C13" s="23">
        <v>65495</v>
      </c>
      <c r="D13" s="23">
        <v>71835</v>
      </c>
      <c r="E13" s="32">
        <f>F13+G13</f>
        <v>138212</v>
      </c>
      <c r="F13" s="23">
        <v>65973</v>
      </c>
      <c r="G13" s="33">
        <v>72239</v>
      </c>
      <c r="H13" s="23">
        <f>I13+J13</f>
        <v>138756</v>
      </c>
      <c r="I13" s="23">
        <v>66120</v>
      </c>
      <c r="J13" s="33">
        <v>72636</v>
      </c>
      <c r="K13" s="32">
        <f>L13+M13</f>
        <v>139402</v>
      </c>
      <c r="L13" s="23">
        <v>66277</v>
      </c>
      <c r="M13" s="23">
        <v>73125</v>
      </c>
      <c r="N13" s="32">
        <f>O13+P13</f>
        <v>139890</v>
      </c>
      <c r="O13" s="23">
        <v>66555</v>
      </c>
      <c r="P13" s="33">
        <v>73335</v>
      </c>
      <c r="Q13" s="23">
        <f>R13+S13</f>
        <v>140475</v>
      </c>
      <c r="R13" s="23">
        <v>66874</v>
      </c>
      <c r="S13" s="23">
        <v>73601</v>
      </c>
      <c r="T13" s="15" t="s">
        <v>9</v>
      </c>
    </row>
    <row r="14" spans="1:20" ht="19.5" customHeight="1">
      <c r="A14" s="24" t="s">
        <v>10</v>
      </c>
      <c r="B14" s="23">
        <f>C14+D14</f>
        <v>50297</v>
      </c>
      <c r="C14" s="23">
        <v>23569</v>
      </c>
      <c r="D14" s="23">
        <v>26728</v>
      </c>
      <c r="E14" s="32">
        <f>F14+G14</f>
        <v>50032</v>
      </c>
      <c r="F14" s="23">
        <v>23461</v>
      </c>
      <c r="G14" s="33">
        <v>26571</v>
      </c>
      <c r="H14" s="23">
        <f>I14+J14</f>
        <v>49711</v>
      </c>
      <c r="I14" s="23">
        <v>23288</v>
      </c>
      <c r="J14" s="33">
        <v>26423</v>
      </c>
      <c r="K14" s="32">
        <f>L14+M14</f>
        <v>49518</v>
      </c>
      <c r="L14" s="23">
        <v>23218</v>
      </c>
      <c r="M14" s="23">
        <v>26300</v>
      </c>
      <c r="N14" s="32">
        <f>O14+P14</f>
        <v>49274</v>
      </c>
      <c r="O14" s="23">
        <v>23044</v>
      </c>
      <c r="P14" s="33">
        <v>26230</v>
      </c>
      <c r="Q14" s="23">
        <f>R14+S14</f>
        <v>49029</v>
      </c>
      <c r="R14" s="23">
        <v>22921</v>
      </c>
      <c r="S14" s="23">
        <v>26108</v>
      </c>
      <c r="T14" s="15" t="s">
        <v>10</v>
      </c>
    </row>
    <row r="15" spans="1:20" ht="19.5" customHeight="1">
      <c r="A15" s="24" t="s">
        <v>11</v>
      </c>
      <c r="B15" s="23">
        <f>C15+D15</f>
        <v>37069</v>
      </c>
      <c r="C15" s="23">
        <v>17878</v>
      </c>
      <c r="D15" s="23">
        <v>19191</v>
      </c>
      <c r="E15" s="32">
        <f>F15+G15</f>
        <v>36956</v>
      </c>
      <c r="F15" s="23">
        <v>17779</v>
      </c>
      <c r="G15" s="33">
        <v>19177</v>
      </c>
      <c r="H15" s="23">
        <f>I15+J15</f>
        <v>36843</v>
      </c>
      <c r="I15" s="23">
        <v>17756</v>
      </c>
      <c r="J15" s="33">
        <v>19087</v>
      </c>
      <c r="K15" s="32">
        <f>L15+M15</f>
        <v>36865</v>
      </c>
      <c r="L15" s="23">
        <v>17741</v>
      </c>
      <c r="M15" s="23">
        <v>19124</v>
      </c>
      <c r="N15" s="32">
        <f>O15+P15</f>
        <v>37001</v>
      </c>
      <c r="O15" s="23">
        <v>17866</v>
      </c>
      <c r="P15" s="33">
        <v>19135</v>
      </c>
      <c r="Q15" s="23">
        <f>R15+S15</f>
        <v>37045</v>
      </c>
      <c r="R15" s="23">
        <v>17916</v>
      </c>
      <c r="S15" s="23">
        <v>19129</v>
      </c>
      <c r="T15" s="15" t="s">
        <v>11</v>
      </c>
    </row>
    <row r="16" spans="1:20" ht="19.5" customHeight="1">
      <c r="A16" s="22"/>
      <c r="B16" s="23"/>
      <c r="C16" s="23"/>
      <c r="D16" s="23"/>
      <c r="E16" s="32"/>
      <c r="F16" s="23"/>
      <c r="G16" s="33"/>
      <c r="H16" s="23"/>
      <c r="I16" s="23"/>
      <c r="J16" s="33"/>
      <c r="K16" s="32"/>
      <c r="L16" s="23"/>
      <c r="M16" s="23"/>
      <c r="N16" s="32"/>
      <c r="O16" s="23"/>
      <c r="P16" s="33"/>
      <c r="Q16" s="23"/>
      <c r="R16" s="23"/>
      <c r="S16" s="23"/>
      <c r="T16" s="18"/>
    </row>
    <row r="17" spans="1:20" ht="19.5" customHeight="1">
      <c r="A17" s="36" t="s">
        <v>12</v>
      </c>
      <c r="B17" s="37">
        <f aca="true" t="shared" si="3" ref="B17:P17">SUM(B18:B20)</f>
        <v>26223</v>
      </c>
      <c r="C17" s="37">
        <f t="shared" si="3"/>
        <v>12441</v>
      </c>
      <c r="D17" s="37">
        <f t="shared" si="3"/>
        <v>13782</v>
      </c>
      <c r="E17" s="38">
        <f t="shared" si="3"/>
        <v>26089</v>
      </c>
      <c r="F17" s="37">
        <f t="shared" si="3"/>
        <v>12382</v>
      </c>
      <c r="G17" s="39">
        <f t="shared" si="3"/>
        <v>13707</v>
      </c>
      <c r="H17" s="37">
        <f t="shared" si="3"/>
        <v>26086</v>
      </c>
      <c r="I17" s="37">
        <f t="shared" si="3"/>
        <v>12353</v>
      </c>
      <c r="J17" s="39">
        <f t="shared" si="3"/>
        <v>13733</v>
      </c>
      <c r="K17" s="38">
        <f t="shared" si="3"/>
        <v>25922</v>
      </c>
      <c r="L17" s="41">
        <f t="shared" si="3"/>
        <v>12312</v>
      </c>
      <c r="M17" s="41">
        <f t="shared" si="3"/>
        <v>13610</v>
      </c>
      <c r="N17" s="38">
        <f t="shared" si="3"/>
        <v>25836</v>
      </c>
      <c r="O17" s="41">
        <f t="shared" si="3"/>
        <v>12276</v>
      </c>
      <c r="P17" s="42">
        <f t="shared" si="3"/>
        <v>13560</v>
      </c>
      <c r="Q17" s="37">
        <f>R17+S17</f>
        <v>25607</v>
      </c>
      <c r="R17" s="37">
        <f>SUM(R18:R20)</f>
        <v>12185</v>
      </c>
      <c r="S17" s="37">
        <f>SUM(S18:S20)</f>
        <v>13422</v>
      </c>
      <c r="T17" s="40" t="s">
        <v>12</v>
      </c>
    </row>
    <row r="18" spans="1:20" ht="19.5" customHeight="1">
      <c r="A18" s="25" t="s">
        <v>13</v>
      </c>
      <c r="B18" s="23">
        <f>C18+D18</f>
        <v>8475</v>
      </c>
      <c r="C18" s="23">
        <v>4033</v>
      </c>
      <c r="D18" s="23">
        <v>4442</v>
      </c>
      <c r="E18" s="32">
        <f>F18+G18</f>
        <v>8490</v>
      </c>
      <c r="F18" s="23">
        <v>4041</v>
      </c>
      <c r="G18" s="33">
        <v>4449</v>
      </c>
      <c r="H18" s="23">
        <f>I18+J18</f>
        <v>8620</v>
      </c>
      <c r="I18" s="23">
        <v>4079</v>
      </c>
      <c r="J18" s="33">
        <v>4541</v>
      </c>
      <c r="K18" s="32">
        <f>L18+M18</f>
        <v>8630</v>
      </c>
      <c r="L18" s="23">
        <v>4110</v>
      </c>
      <c r="M18" s="23">
        <v>4520</v>
      </c>
      <c r="N18" s="32">
        <f>O18+P18</f>
        <v>8681</v>
      </c>
      <c r="O18" s="23">
        <v>4124</v>
      </c>
      <c r="P18" s="33">
        <v>4557</v>
      </c>
      <c r="Q18" s="23">
        <f>R18+S18</f>
        <v>8629</v>
      </c>
      <c r="R18" s="23">
        <v>4102</v>
      </c>
      <c r="S18" s="23">
        <v>4527</v>
      </c>
      <c r="T18" s="26" t="s">
        <v>13</v>
      </c>
    </row>
    <row r="19" spans="1:20" ht="19.5" customHeight="1">
      <c r="A19" s="25" t="s">
        <v>14</v>
      </c>
      <c r="B19" s="23">
        <f>C19+D19</f>
        <v>14248</v>
      </c>
      <c r="C19" s="23">
        <v>6735</v>
      </c>
      <c r="D19" s="23">
        <v>7513</v>
      </c>
      <c r="E19" s="32">
        <f>F19+G19</f>
        <v>14129</v>
      </c>
      <c r="F19" s="23">
        <v>6685</v>
      </c>
      <c r="G19" s="33">
        <v>7444</v>
      </c>
      <c r="H19" s="23">
        <f>I19+J19</f>
        <v>14015</v>
      </c>
      <c r="I19" s="23">
        <v>6619</v>
      </c>
      <c r="J19" s="33">
        <v>7396</v>
      </c>
      <c r="K19" s="32">
        <f>L19+M19</f>
        <v>13847</v>
      </c>
      <c r="L19" s="23">
        <v>6547</v>
      </c>
      <c r="M19" s="23">
        <v>7300</v>
      </c>
      <c r="N19" s="32">
        <f>O19+P19</f>
        <v>13727</v>
      </c>
      <c r="O19" s="23">
        <v>6507</v>
      </c>
      <c r="P19" s="33">
        <v>7220</v>
      </c>
      <c r="Q19" s="23">
        <f>R19+S19</f>
        <v>13579</v>
      </c>
      <c r="R19" s="23">
        <v>6455</v>
      </c>
      <c r="S19" s="23">
        <v>7124</v>
      </c>
      <c r="T19" s="26" t="s">
        <v>14</v>
      </c>
    </row>
    <row r="20" spans="1:20" ht="19.5" customHeight="1">
      <c r="A20" s="25" t="s">
        <v>15</v>
      </c>
      <c r="B20" s="23">
        <f>C20+D20</f>
        <v>3500</v>
      </c>
      <c r="C20" s="23">
        <v>1673</v>
      </c>
      <c r="D20" s="23">
        <v>1827</v>
      </c>
      <c r="E20" s="32">
        <f>F20+G20</f>
        <v>3470</v>
      </c>
      <c r="F20" s="23">
        <v>1656</v>
      </c>
      <c r="G20" s="33">
        <v>1814</v>
      </c>
      <c r="H20" s="23">
        <f>I20+J20</f>
        <v>3451</v>
      </c>
      <c r="I20" s="23">
        <v>1655</v>
      </c>
      <c r="J20" s="33">
        <v>1796</v>
      </c>
      <c r="K20" s="32">
        <f>L20+M20</f>
        <v>3445</v>
      </c>
      <c r="L20" s="23">
        <v>1655</v>
      </c>
      <c r="M20" s="23">
        <v>1790</v>
      </c>
      <c r="N20" s="32">
        <f>O20+P20</f>
        <v>3428</v>
      </c>
      <c r="O20" s="23">
        <v>1645</v>
      </c>
      <c r="P20" s="33">
        <v>1783</v>
      </c>
      <c r="Q20" s="23">
        <f>R20+S20</f>
        <v>3399</v>
      </c>
      <c r="R20" s="23">
        <v>1628</v>
      </c>
      <c r="S20" s="23">
        <v>1771</v>
      </c>
      <c r="T20" s="26" t="s">
        <v>15</v>
      </c>
    </row>
    <row r="21" spans="1:20" ht="19.5" customHeight="1">
      <c r="A21" s="22"/>
      <c r="B21" s="23"/>
      <c r="C21" s="23"/>
      <c r="D21" s="23"/>
      <c r="E21" s="32"/>
      <c r="F21" s="23"/>
      <c r="G21" s="33"/>
      <c r="H21" s="23"/>
      <c r="I21" s="23"/>
      <c r="J21" s="33"/>
      <c r="K21" s="32"/>
      <c r="L21" s="23"/>
      <c r="M21" s="23"/>
      <c r="N21" s="32"/>
      <c r="O21" s="23"/>
      <c r="P21" s="33"/>
      <c r="Q21" s="23"/>
      <c r="R21" s="23"/>
      <c r="S21" s="23"/>
      <c r="T21" s="18"/>
    </row>
    <row r="22" spans="1:20" ht="19.5" customHeight="1">
      <c r="A22" s="36" t="s">
        <v>16</v>
      </c>
      <c r="B22" s="37">
        <f aca="true" t="shared" si="4" ref="B22:P22">SUM(B23:B30)</f>
        <v>51154</v>
      </c>
      <c r="C22" s="37">
        <f t="shared" si="4"/>
        <v>24428</v>
      </c>
      <c r="D22" s="37">
        <f t="shared" si="4"/>
        <v>26726</v>
      </c>
      <c r="E22" s="38">
        <f t="shared" si="4"/>
        <v>50647</v>
      </c>
      <c r="F22" s="37">
        <f t="shared" si="4"/>
        <v>24195</v>
      </c>
      <c r="G22" s="39">
        <f t="shared" si="4"/>
        <v>26452</v>
      </c>
      <c r="H22" s="37">
        <f t="shared" si="4"/>
        <v>50167</v>
      </c>
      <c r="I22" s="37">
        <f t="shared" si="4"/>
        <v>23947</v>
      </c>
      <c r="J22" s="39">
        <f t="shared" si="4"/>
        <v>26220</v>
      </c>
      <c r="K22" s="38">
        <f t="shared" si="4"/>
        <v>49595</v>
      </c>
      <c r="L22" s="41">
        <f t="shared" si="4"/>
        <v>23617</v>
      </c>
      <c r="M22" s="41">
        <f t="shared" si="4"/>
        <v>25978</v>
      </c>
      <c r="N22" s="38">
        <f t="shared" si="4"/>
        <v>49156</v>
      </c>
      <c r="O22" s="41">
        <f t="shared" si="4"/>
        <v>23359</v>
      </c>
      <c r="P22" s="42">
        <f t="shared" si="4"/>
        <v>25797</v>
      </c>
      <c r="Q22" s="37">
        <f aca="true" t="shared" si="5" ref="Q22:Q30">R22+S22</f>
        <v>48540</v>
      </c>
      <c r="R22" s="37">
        <f>SUM(R23:R30)</f>
        <v>23055</v>
      </c>
      <c r="S22" s="37">
        <f>SUM(S23:S30)</f>
        <v>25485</v>
      </c>
      <c r="T22" s="40" t="s">
        <v>16</v>
      </c>
    </row>
    <row r="23" spans="1:20" ht="19.5" customHeight="1">
      <c r="A23" s="25" t="s">
        <v>17</v>
      </c>
      <c r="B23" s="23">
        <f aca="true" t="shared" si="6" ref="B23:B30">C23+D23</f>
        <v>10038</v>
      </c>
      <c r="C23" s="23">
        <v>4813</v>
      </c>
      <c r="D23" s="23">
        <v>5225</v>
      </c>
      <c r="E23" s="32">
        <f aca="true" t="shared" si="7" ref="E23:E30">F23+G23</f>
        <v>10009</v>
      </c>
      <c r="F23" s="23">
        <v>4830</v>
      </c>
      <c r="G23" s="33">
        <v>5179</v>
      </c>
      <c r="H23" s="23">
        <f aca="true" t="shared" si="8" ref="H23:H30">I23+J23</f>
        <v>10009</v>
      </c>
      <c r="I23" s="23">
        <v>4819</v>
      </c>
      <c r="J23" s="33">
        <v>5190</v>
      </c>
      <c r="K23" s="32">
        <f aca="true" t="shared" si="9" ref="K23:K30">L23+M23</f>
        <v>10081</v>
      </c>
      <c r="L23" s="23">
        <v>4841</v>
      </c>
      <c r="M23" s="23">
        <v>5240</v>
      </c>
      <c r="N23" s="32">
        <f aca="true" t="shared" si="10" ref="N23:N30">O23+P23</f>
        <v>10161</v>
      </c>
      <c r="O23" s="23">
        <v>4883</v>
      </c>
      <c r="P23" s="33">
        <v>5278</v>
      </c>
      <c r="Q23" s="23">
        <f t="shared" si="5"/>
        <v>10163</v>
      </c>
      <c r="R23" s="23">
        <v>4877</v>
      </c>
      <c r="S23" s="23">
        <v>5286</v>
      </c>
      <c r="T23" s="26" t="s">
        <v>17</v>
      </c>
    </row>
    <row r="24" spans="1:20" ht="19.5" customHeight="1">
      <c r="A24" s="25" t="s">
        <v>18</v>
      </c>
      <c r="B24" s="23">
        <f t="shared" si="6"/>
        <v>4762</v>
      </c>
      <c r="C24" s="23">
        <v>2276</v>
      </c>
      <c r="D24" s="23">
        <v>2486</v>
      </c>
      <c r="E24" s="32">
        <f t="shared" si="7"/>
        <v>4711</v>
      </c>
      <c r="F24" s="23">
        <v>2261</v>
      </c>
      <c r="G24" s="33">
        <v>2450</v>
      </c>
      <c r="H24" s="23">
        <f t="shared" si="8"/>
        <v>4664</v>
      </c>
      <c r="I24" s="23">
        <v>2237</v>
      </c>
      <c r="J24" s="33">
        <v>2427</v>
      </c>
      <c r="K24" s="32">
        <f t="shared" si="9"/>
        <v>4586</v>
      </c>
      <c r="L24" s="23">
        <v>2192</v>
      </c>
      <c r="M24" s="23">
        <v>2394</v>
      </c>
      <c r="N24" s="32">
        <f t="shared" si="10"/>
        <v>4506</v>
      </c>
      <c r="O24" s="23">
        <v>2148</v>
      </c>
      <c r="P24" s="33">
        <v>2358</v>
      </c>
      <c r="Q24" s="23">
        <f t="shared" si="5"/>
        <v>4413</v>
      </c>
      <c r="R24" s="23">
        <v>2103</v>
      </c>
      <c r="S24" s="23">
        <v>2310</v>
      </c>
      <c r="T24" s="26" t="s">
        <v>18</v>
      </c>
    </row>
    <row r="25" spans="1:20" ht="19.5" customHeight="1">
      <c r="A25" s="25" t="s">
        <v>19</v>
      </c>
      <c r="B25" s="23">
        <f t="shared" si="6"/>
        <v>8444</v>
      </c>
      <c r="C25" s="23">
        <v>4043</v>
      </c>
      <c r="D25" s="23">
        <v>4401</v>
      </c>
      <c r="E25" s="32">
        <f t="shared" si="7"/>
        <v>8422</v>
      </c>
      <c r="F25" s="23">
        <v>4020</v>
      </c>
      <c r="G25" s="33">
        <v>4402</v>
      </c>
      <c r="H25" s="23">
        <f t="shared" si="8"/>
        <v>8382</v>
      </c>
      <c r="I25" s="23">
        <v>4002</v>
      </c>
      <c r="J25" s="33">
        <v>4380</v>
      </c>
      <c r="K25" s="32">
        <f t="shared" si="9"/>
        <v>8289</v>
      </c>
      <c r="L25" s="23">
        <v>3937</v>
      </c>
      <c r="M25" s="23">
        <v>4352</v>
      </c>
      <c r="N25" s="32">
        <f t="shared" si="10"/>
        <v>8253</v>
      </c>
      <c r="O25" s="23">
        <v>3905</v>
      </c>
      <c r="P25" s="33">
        <v>4348</v>
      </c>
      <c r="Q25" s="23">
        <f t="shared" si="5"/>
        <v>8137</v>
      </c>
      <c r="R25" s="23">
        <v>3847</v>
      </c>
      <c r="S25" s="23">
        <v>4290</v>
      </c>
      <c r="T25" s="26" t="s">
        <v>19</v>
      </c>
    </row>
    <row r="26" spans="1:20" ht="19.5" customHeight="1">
      <c r="A26" s="25" t="s">
        <v>20</v>
      </c>
      <c r="B26" s="23">
        <f t="shared" si="6"/>
        <v>5681</v>
      </c>
      <c r="C26" s="23">
        <v>2717</v>
      </c>
      <c r="D26" s="23">
        <v>2964</v>
      </c>
      <c r="E26" s="32">
        <f t="shared" si="7"/>
        <v>5653</v>
      </c>
      <c r="F26" s="23">
        <v>2702</v>
      </c>
      <c r="G26" s="33">
        <v>2951</v>
      </c>
      <c r="H26" s="23">
        <f t="shared" si="8"/>
        <v>5572</v>
      </c>
      <c r="I26" s="23">
        <v>2664</v>
      </c>
      <c r="J26" s="33">
        <v>2908</v>
      </c>
      <c r="K26" s="32">
        <f t="shared" si="9"/>
        <v>5473</v>
      </c>
      <c r="L26" s="23">
        <v>2609</v>
      </c>
      <c r="M26" s="23">
        <v>2864</v>
      </c>
      <c r="N26" s="32">
        <f t="shared" si="10"/>
        <v>5370</v>
      </c>
      <c r="O26" s="23">
        <v>2554</v>
      </c>
      <c r="P26" s="33">
        <v>2816</v>
      </c>
      <c r="Q26" s="23">
        <f t="shared" si="5"/>
        <v>5299</v>
      </c>
      <c r="R26" s="23">
        <v>2535</v>
      </c>
      <c r="S26" s="23">
        <v>2764</v>
      </c>
      <c r="T26" s="26" t="s">
        <v>20</v>
      </c>
    </row>
    <row r="27" spans="1:20" ht="19.5" customHeight="1">
      <c r="A27" s="25" t="s">
        <v>21</v>
      </c>
      <c r="B27" s="23">
        <f t="shared" si="6"/>
        <v>5158</v>
      </c>
      <c r="C27" s="23">
        <v>2476</v>
      </c>
      <c r="D27" s="23">
        <v>2682</v>
      </c>
      <c r="E27" s="32">
        <f t="shared" si="7"/>
        <v>5045</v>
      </c>
      <c r="F27" s="23">
        <v>2403</v>
      </c>
      <c r="G27" s="33">
        <v>2642</v>
      </c>
      <c r="H27" s="23">
        <f t="shared" si="8"/>
        <v>4998</v>
      </c>
      <c r="I27" s="23">
        <v>2363</v>
      </c>
      <c r="J27" s="33">
        <v>2635</v>
      </c>
      <c r="K27" s="32">
        <f t="shared" si="9"/>
        <v>4874</v>
      </c>
      <c r="L27" s="23">
        <v>2309</v>
      </c>
      <c r="M27" s="23">
        <v>2565</v>
      </c>
      <c r="N27" s="32">
        <f t="shared" si="10"/>
        <v>4773</v>
      </c>
      <c r="O27" s="23">
        <v>2251</v>
      </c>
      <c r="P27" s="33">
        <v>2522</v>
      </c>
      <c r="Q27" s="23">
        <f t="shared" si="5"/>
        <v>4687</v>
      </c>
      <c r="R27" s="23">
        <v>2206</v>
      </c>
      <c r="S27" s="23">
        <v>2481</v>
      </c>
      <c r="T27" s="26" t="s">
        <v>21</v>
      </c>
    </row>
    <row r="28" spans="1:20" ht="19.5" customHeight="1">
      <c r="A28" s="25" t="s">
        <v>22</v>
      </c>
      <c r="B28" s="23">
        <f t="shared" si="6"/>
        <v>4420</v>
      </c>
      <c r="C28" s="23">
        <v>2098</v>
      </c>
      <c r="D28" s="23">
        <v>2322</v>
      </c>
      <c r="E28" s="32">
        <f t="shared" si="7"/>
        <v>4368</v>
      </c>
      <c r="F28" s="23">
        <v>2083</v>
      </c>
      <c r="G28" s="33">
        <v>2285</v>
      </c>
      <c r="H28" s="23">
        <f t="shared" si="8"/>
        <v>4324</v>
      </c>
      <c r="I28" s="23">
        <v>2054</v>
      </c>
      <c r="J28" s="33">
        <v>2270</v>
      </c>
      <c r="K28" s="32">
        <f t="shared" si="9"/>
        <v>4254</v>
      </c>
      <c r="L28" s="23">
        <v>2025</v>
      </c>
      <c r="M28" s="23">
        <v>2229</v>
      </c>
      <c r="N28" s="32">
        <f t="shared" si="10"/>
        <v>4196</v>
      </c>
      <c r="O28" s="23">
        <v>2002</v>
      </c>
      <c r="P28" s="33">
        <v>2194</v>
      </c>
      <c r="Q28" s="23">
        <f t="shared" si="5"/>
        <v>4143</v>
      </c>
      <c r="R28" s="23">
        <v>1977</v>
      </c>
      <c r="S28" s="23">
        <v>2166</v>
      </c>
      <c r="T28" s="26" t="s">
        <v>22</v>
      </c>
    </row>
    <row r="29" spans="1:20" ht="19.5" customHeight="1">
      <c r="A29" s="25" t="s">
        <v>23</v>
      </c>
      <c r="B29" s="23">
        <f t="shared" si="6"/>
        <v>2966</v>
      </c>
      <c r="C29" s="23">
        <v>1425</v>
      </c>
      <c r="D29" s="23">
        <v>1541</v>
      </c>
      <c r="E29" s="32">
        <f t="shared" si="7"/>
        <v>2904</v>
      </c>
      <c r="F29" s="23">
        <v>1396</v>
      </c>
      <c r="G29" s="33">
        <v>1508</v>
      </c>
      <c r="H29" s="23">
        <f t="shared" si="8"/>
        <v>2835</v>
      </c>
      <c r="I29" s="23">
        <v>1364</v>
      </c>
      <c r="J29" s="33">
        <v>1471</v>
      </c>
      <c r="K29" s="32">
        <f t="shared" si="9"/>
        <v>2777</v>
      </c>
      <c r="L29" s="23">
        <v>1332</v>
      </c>
      <c r="M29" s="23">
        <v>1445</v>
      </c>
      <c r="N29" s="32">
        <f t="shared" si="10"/>
        <v>2730</v>
      </c>
      <c r="O29" s="23">
        <v>1309</v>
      </c>
      <c r="P29" s="33">
        <v>1421</v>
      </c>
      <c r="Q29" s="23">
        <f t="shared" si="5"/>
        <v>2689</v>
      </c>
      <c r="R29" s="23">
        <v>1283</v>
      </c>
      <c r="S29" s="23">
        <v>1406</v>
      </c>
      <c r="T29" s="26" t="s">
        <v>23</v>
      </c>
    </row>
    <row r="30" spans="1:20" ht="19.5" customHeight="1">
      <c r="A30" s="25" t="s">
        <v>24</v>
      </c>
      <c r="B30" s="23">
        <f t="shared" si="6"/>
        <v>9685</v>
      </c>
      <c r="C30" s="23">
        <v>4580</v>
      </c>
      <c r="D30" s="23">
        <v>5105</v>
      </c>
      <c r="E30" s="32">
        <f t="shared" si="7"/>
        <v>9535</v>
      </c>
      <c r="F30" s="23">
        <v>4500</v>
      </c>
      <c r="G30" s="33">
        <v>5035</v>
      </c>
      <c r="H30" s="23">
        <f t="shared" si="8"/>
        <v>9383</v>
      </c>
      <c r="I30" s="23">
        <v>4444</v>
      </c>
      <c r="J30" s="33">
        <v>4939</v>
      </c>
      <c r="K30" s="32">
        <f t="shared" si="9"/>
        <v>9261</v>
      </c>
      <c r="L30" s="23">
        <v>4372</v>
      </c>
      <c r="M30" s="23">
        <v>4889</v>
      </c>
      <c r="N30" s="32">
        <f t="shared" si="10"/>
        <v>9167</v>
      </c>
      <c r="O30" s="23">
        <v>4307</v>
      </c>
      <c r="P30" s="33">
        <v>4860</v>
      </c>
      <c r="Q30" s="23">
        <f t="shared" si="5"/>
        <v>9009</v>
      </c>
      <c r="R30" s="23">
        <v>4227</v>
      </c>
      <c r="S30" s="23">
        <v>4782</v>
      </c>
      <c r="T30" s="26" t="s">
        <v>24</v>
      </c>
    </row>
    <row r="31" spans="1:20" ht="19.5" customHeight="1">
      <c r="A31" s="22"/>
      <c r="B31" s="23"/>
      <c r="C31" s="23"/>
      <c r="D31" s="23"/>
      <c r="E31" s="32"/>
      <c r="F31" s="23"/>
      <c r="G31" s="33"/>
      <c r="H31" s="23"/>
      <c r="I31" s="23"/>
      <c r="J31" s="33"/>
      <c r="K31" s="32"/>
      <c r="L31" s="23"/>
      <c r="M31" s="23"/>
      <c r="N31" s="32"/>
      <c r="O31" s="23"/>
      <c r="P31" s="33"/>
      <c r="Q31" s="23"/>
      <c r="R31" s="23"/>
      <c r="S31" s="23"/>
      <c r="T31" s="18"/>
    </row>
    <row r="32" spans="1:20" ht="19.5" customHeight="1">
      <c r="A32" s="36" t="s">
        <v>25</v>
      </c>
      <c r="B32" s="37">
        <f aca="true" t="shared" si="11" ref="B32:P32">SUM(B33:B35)</f>
        <v>23082</v>
      </c>
      <c r="C32" s="37">
        <f t="shared" si="11"/>
        <v>11017</v>
      </c>
      <c r="D32" s="37">
        <f t="shared" si="11"/>
        <v>12065</v>
      </c>
      <c r="E32" s="38">
        <f t="shared" si="11"/>
        <v>22892</v>
      </c>
      <c r="F32" s="37">
        <f t="shared" si="11"/>
        <v>10940</v>
      </c>
      <c r="G32" s="39">
        <f t="shared" si="11"/>
        <v>11952</v>
      </c>
      <c r="H32" s="37">
        <f t="shared" si="11"/>
        <v>22693</v>
      </c>
      <c r="I32" s="37">
        <f t="shared" si="11"/>
        <v>10820</v>
      </c>
      <c r="J32" s="39">
        <f t="shared" si="11"/>
        <v>11873</v>
      </c>
      <c r="K32" s="38">
        <f t="shared" si="11"/>
        <v>22597</v>
      </c>
      <c r="L32" s="41">
        <f t="shared" si="11"/>
        <v>10779</v>
      </c>
      <c r="M32" s="41">
        <f t="shared" si="11"/>
        <v>11818</v>
      </c>
      <c r="N32" s="38">
        <f t="shared" si="11"/>
        <v>22471</v>
      </c>
      <c r="O32" s="41">
        <f t="shared" si="11"/>
        <v>10696</v>
      </c>
      <c r="P32" s="42">
        <f t="shared" si="11"/>
        <v>11775</v>
      </c>
      <c r="Q32" s="37">
        <f>R32+S32</f>
        <v>22283</v>
      </c>
      <c r="R32" s="37">
        <f>SUM(R33:R35)</f>
        <v>10596</v>
      </c>
      <c r="S32" s="37">
        <f>SUM(S33:S35)</f>
        <v>11687</v>
      </c>
      <c r="T32" s="40" t="s">
        <v>25</v>
      </c>
    </row>
    <row r="33" spans="1:20" ht="19.5" customHeight="1">
      <c r="A33" s="25" t="s">
        <v>26</v>
      </c>
      <c r="B33" s="23">
        <f>C33+D33</f>
        <v>10123</v>
      </c>
      <c r="C33" s="23">
        <v>4816</v>
      </c>
      <c r="D33" s="23">
        <v>5307</v>
      </c>
      <c r="E33" s="32">
        <f>F33+G33</f>
        <v>10060</v>
      </c>
      <c r="F33" s="23">
        <v>4784</v>
      </c>
      <c r="G33" s="33">
        <v>5276</v>
      </c>
      <c r="H33" s="23">
        <f>I33+J33</f>
        <v>10004</v>
      </c>
      <c r="I33" s="23">
        <v>4764</v>
      </c>
      <c r="J33" s="33">
        <v>5240</v>
      </c>
      <c r="K33" s="32">
        <f>L33+M33</f>
        <v>9963</v>
      </c>
      <c r="L33" s="23">
        <v>4758</v>
      </c>
      <c r="M33" s="23">
        <v>5205</v>
      </c>
      <c r="N33" s="32">
        <f>O33+P33</f>
        <v>9906</v>
      </c>
      <c r="O33" s="23">
        <v>4725</v>
      </c>
      <c r="P33" s="33">
        <v>5181</v>
      </c>
      <c r="Q33" s="23">
        <f>R33+S33</f>
        <v>9869</v>
      </c>
      <c r="R33" s="23">
        <v>4717</v>
      </c>
      <c r="S33" s="23">
        <v>5152</v>
      </c>
      <c r="T33" s="26" t="s">
        <v>26</v>
      </c>
    </row>
    <row r="34" spans="1:20" ht="19.5" customHeight="1">
      <c r="A34" s="25" t="s">
        <v>27</v>
      </c>
      <c r="B34" s="23">
        <f>C34+D34</f>
        <v>4571</v>
      </c>
      <c r="C34" s="23">
        <v>2147</v>
      </c>
      <c r="D34" s="23">
        <v>2424</v>
      </c>
      <c r="E34" s="32">
        <f>F34+G34</f>
        <v>4565</v>
      </c>
      <c r="F34" s="23">
        <v>2150</v>
      </c>
      <c r="G34" s="33">
        <v>2415</v>
      </c>
      <c r="H34" s="23">
        <f>I34+J34</f>
        <v>4594</v>
      </c>
      <c r="I34" s="23">
        <v>2149</v>
      </c>
      <c r="J34" s="33">
        <v>2445</v>
      </c>
      <c r="K34" s="32">
        <f>L34+M34</f>
        <v>4585</v>
      </c>
      <c r="L34" s="23">
        <v>2148</v>
      </c>
      <c r="M34" s="23">
        <v>2437</v>
      </c>
      <c r="N34" s="32">
        <f>O34+P34</f>
        <v>4563</v>
      </c>
      <c r="O34" s="23">
        <v>2141</v>
      </c>
      <c r="P34" s="33">
        <v>2422</v>
      </c>
      <c r="Q34" s="23">
        <f>R34+S34</f>
        <v>4567</v>
      </c>
      <c r="R34" s="23">
        <v>2138</v>
      </c>
      <c r="S34" s="23">
        <v>2429</v>
      </c>
      <c r="T34" s="26" t="s">
        <v>27</v>
      </c>
    </row>
    <row r="35" spans="1:20" ht="19.5" customHeight="1">
      <c r="A35" s="25" t="s">
        <v>28</v>
      </c>
      <c r="B35" s="23">
        <f>C35+D35</f>
        <v>8388</v>
      </c>
      <c r="C35" s="23">
        <v>4054</v>
      </c>
      <c r="D35" s="23">
        <v>4334</v>
      </c>
      <c r="E35" s="32">
        <f>F35+G35</f>
        <v>8267</v>
      </c>
      <c r="F35" s="23">
        <v>4006</v>
      </c>
      <c r="G35" s="33">
        <v>4261</v>
      </c>
      <c r="H35" s="23">
        <f>I35+J35</f>
        <v>8095</v>
      </c>
      <c r="I35" s="23">
        <v>3907</v>
      </c>
      <c r="J35" s="33">
        <v>4188</v>
      </c>
      <c r="K35" s="32">
        <f>L35+M35</f>
        <v>8049</v>
      </c>
      <c r="L35" s="23">
        <v>3873</v>
      </c>
      <c r="M35" s="23">
        <v>4176</v>
      </c>
      <c r="N35" s="32">
        <f>O35+P35</f>
        <v>8002</v>
      </c>
      <c r="O35" s="23">
        <v>3830</v>
      </c>
      <c r="P35" s="33">
        <v>4172</v>
      </c>
      <c r="Q35" s="23">
        <f>R35+S35</f>
        <v>7847</v>
      </c>
      <c r="R35" s="23">
        <v>3741</v>
      </c>
      <c r="S35" s="23">
        <v>4106</v>
      </c>
      <c r="T35" s="26" t="s">
        <v>28</v>
      </c>
    </row>
    <row r="36" spans="1:20" ht="19.5" customHeight="1">
      <c r="A36" s="22"/>
      <c r="B36" s="23"/>
      <c r="C36" s="23"/>
      <c r="D36" s="23"/>
      <c r="E36" s="32"/>
      <c r="F36" s="23"/>
      <c r="G36" s="33"/>
      <c r="H36" s="23"/>
      <c r="I36" s="23"/>
      <c r="J36" s="33"/>
      <c r="K36" s="32"/>
      <c r="L36" s="23"/>
      <c r="M36" s="23"/>
      <c r="N36" s="32"/>
      <c r="O36" s="23"/>
      <c r="P36" s="33"/>
      <c r="Q36" s="23"/>
      <c r="R36" s="23"/>
      <c r="S36" s="23"/>
      <c r="T36" s="18"/>
    </row>
    <row r="37" spans="1:20" ht="19.5" customHeight="1">
      <c r="A37" s="36" t="s">
        <v>29</v>
      </c>
      <c r="B37" s="37">
        <f aca="true" t="shared" si="12" ref="B37:P37">SUM(B38:B46)</f>
        <v>67775</v>
      </c>
      <c r="C37" s="37">
        <f t="shared" si="12"/>
        <v>32275</v>
      </c>
      <c r="D37" s="37">
        <f t="shared" si="12"/>
        <v>35500</v>
      </c>
      <c r="E37" s="38">
        <f t="shared" si="12"/>
        <v>67415</v>
      </c>
      <c r="F37" s="37">
        <f t="shared" si="12"/>
        <v>32072</v>
      </c>
      <c r="G37" s="39">
        <f t="shared" si="12"/>
        <v>35343</v>
      </c>
      <c r="H37" s="37">
        <f t="shared" si="12"/>
        <v>66975</v>
      </c>
      <c r="I37" s="37">
        <f t="shared" si="12"/>
        <v>31879</v>
      </c>
      <c r="J37" s="39">
        <f t="shared" si="12"/>
        <v>35096</v>
      </c>
      <c r="K37" s="38">
        <f t="shared" si="12"/>
        <v>66795</v>
      </c>
      <c r="L37" s="41">
        <f t="shared" si="12"/>
        <v>31781</v>
      </c>
      <c r="M37" s="41">
        <f t="shared" si="12"/>
        <v>35014</v>
      </c>
      <c r="N37" s="38">
        <f t="shared" si="12"/>
        <v>66479</v>
      </c>
      <c r="O37" s="41">
        <f t="shared" si="12"/>
        <v>31645</v>
      </c>
      <c r="P37" s="42">
        <f t="shared" si="12"/>
        <v>34834</v>
      </c>
      <c r="Q37" s="37">
        <f aca="true" t="shared" si="13" ref="Q37:Q46">R37+S37</f>
        <v>65944</v>
      </c>
      <c r="R37" s="37">
        <f>SUM(R38:R46)</f>
        <v>31366</v>
      </c>
      <c r="S37" s="37">
        <f>SUM(S38:S46)</f>
        <v>34578</v>
      </c>
      <c r="T37" s="40" t="s">
        <v>29</v>
      </c>
    </row>
    <row r="38" spans="1:20" ht="19.5" customHeight="1">
      <c r="A38" s="25" t="s">
        <v>30</v>
      </c>
      <c r="B38" s="23">
        <f aca="true" t="shared" si="14" ref="B38:B46">C38+D38</f>
        <v>7603</v>
      </c>
      <c r="C38" s="23">
        <v>3590</v>
      </c>
      <c r="D38" s="23">
        <v>4013</v>
      </c>
      <c r="E38" s="32">
        <f aca="true" t="shared" si="15" ref="E38:E46">F38+G38</f>
        <v>7695</v>
      </c>
      <c r="F38" s="23">
        <v>3635</v>
      </c>
      <c r="G38" s="33">
        <v>4060</v>
      </c>
      <c r="H38" s="23">
        <f aca="true" t="shared" si="16" ref="H38:H46">I38+J38</f>
        <v>7767</v>
      </c>
      <c r="I38" s="23">
        <v>3672</v>
      </c>
      <c r="J38" s="33">
        <v>4095</v>
      </c>
      <c r="K38" s="32">
        <f aca="true" t="shared" si="17" ref="K38:K46">L38+M38</f>
        <v>7853</v>
      </c>
      <c r="L38" s="23">
        <v>3716</v>
      </c>
      <c r="M38" s="23">
        <v>4137</v>
      </c>
      <c r="N38" s="32">
        <f aca="true" t="shared" si="18" ref="N38:N46">O38+P38</f>
        <v>7958</v>
      </c>
      <c r="O38" s="23">
        <v>3773</v>
      </c>
      <c r="P38" s="33">
        <v>4185</v>
      </c>
      <c r="Q38" s="23">
        <f t="shared" si="13"/>
        <v>8011</v>
      </c>
      <c r="R38" s="23">
        <v>3796</v>
      </c>
      <c r="S38" s="23">
        <v>4215</v>
      </c>
      <c r="T38" s="26" t="s">
        <v>30</v>
      </c>
    </row>
    <row r="39" spans="1:20" ht="19.5" customHeight="1">
      <c r="A39" s="25" t="s">
        <v>31</v>
      </c>
      <c r="B39" s="23">
        <f t="shared" si="14"/>
        <v>3140</v>
      </c>
      <c r="C39" s="23">
        <v>1487</v>
      </c>
      <c r="D39" s="23">
        <v>1653</v>
      </c>
      <c r="E39" s="32">
        <f t="shared" si="15"/>
        <v>3085</v>
      </c>
      <c r="F39" s="23">
        <v>1457</v>
      </c>
      <c r="G39" s="33">
        <v>1628</v>
      </c>
      <c r="H39" s="23">
        <f t="shared" si="16"/>
        <v>3056</v>
      </c>
      <c r="I39" s="23">
        <v>1447</v>
      </c>
      <c r="J39" s="33">
        <v>1609</v>
      </c>
      <c r="K39" s="32">
        <f t="shared" si="17"/>
        <v>3056</v>
      </c>
      <c r="L39" s="23">
        <v>1449</v>
      </c>
      <c r="M39" s="23">
        <v>1607</v>
      </c>
      <c r="N39" s="32">
        <f t="shared" si="18"/>
        <v>3033</v>
      </c>
      <c r="O39" s="23">
        <v>1444</v>
      </c>
      <c r="P39" s="33">
        <v>1589</v>
      </c>
      <c r="Q39" s="23">
        <f t="shared" si="13"/>
        <v>3036</v>
      </c>
      <c r="R39" s="23">
        <v>1455</v>
      </c>
      <c r="S39" s="23">
        <v>1581</v>
      </c>
      <c r="T39" s="26" t="s">
        <v>31</v>
      </c>
    </row>
    <row r="40" spans="1:20" ht="19.5" customHeight="1">
      <c r="A40" s="25" t="s">
        <v>32</v>
      </c>
      <c r="B40" s="23">
        <f t="shared" si="14"/>
        <v>6567</v>
      </c>
      <c r="C40" s="23">
        <v>3104</v>
      </c>
      <c r="D40" s="23">
        <v>3463</v>
      </c>
      <c r="E40" s="32">
        <f t="shared" si="15"/>
        <v>6563</v>
      </c>
      <c r="F40" s="23">
        <v>3101</v>
      </c>
      <c r="G40" s="33">
        <v>3462</v>
      </c>
      <c r="H40" s="23">
        <f t="shared" si="16"/>
        <v>6558</v>
      </c>
      <c r="I40" s="23">
        <v>3118</v>
      </c>
      <c r="J40" s="33">
        <v>3440</v>
      </c>
      <c r="K40" s="32">
        <f t="shared" si="17"/>
        <v>6569</v>
      </c>
      <c r="L40" s="23">
        <v>3118</v>
      </c>
      <c r="M40" s="23">
        <v>3451</v>
      </c>
      <c r="N40" s="32">
        <f t="shared" si="18"/>
        <v>6495</v>
      </c>
      <c r="O40" s="23">
        <v>3088</v>
      </c>
      <c r="P40" s="33">
        <v>3407</v>
      </c>
      <c r="Q40" s="23">
        <f t="shared" si="13"/>
        <v>6461</v>
      </c>
      <c r="R40" s="23">
        <v>3066</v>
      </c>
      <c r="S40" s="23">
        <v>3395</v>
      </c>
      <c r="T40" s="26" t="s">
        <v>32</v>
      </c>
    </row>
    <row r="41" spans="1:20" ht="19.5" customHeight="1">
      <c r="A41" s="25" t="s">
        <v>33</v>
      </c>
      <c r="B41" s="23">
        <f t="shared" si="14"/>
        <v>8146</v>
      </c>
      <c r="C41" s="23">
        <v>3833</v>
      </c>
      <c r="D41" s="23">
        <v>4313</v>
      </c>
      <c r="E41" s="32">
        <f t="shared" si="15"/>
        <v>8019</v>
      </c>
      <c r="F41" s="23">
        <v>3770</v>
      </c>
      <c r="G41" s="33">
        <v>4249</v>
      </c>
      <c r="H41" s="23">
        <f t="shared" si="16"/>
        <v>7921</v>
      </c>
      <c r="I41" s="23">
        <v>3721</v>
      </c>
      <c r="J41" s="33">
        <v>4200</v>
      </c>
      <c r="K41" s="32">
        <f t="shared" si="17"/>
        <v>7882</v>
      </c>
      <c r="L41" s="23">
        <v>3685</v>
      </c>
      <c r="M41" s="23">
        <v>4197</v>
      </c>
      <c r="N41" s="32">
        <f t="shared" si="18"/>
        <v>7806</v>
      </c>
      <c r="O41" s="23">
        <v>3652</v>
      </c>
      <c r="P41" s="33">
        <v>4154</v>
      </c>
      <c r="Q41" s="23">
        <f t="shared" si="13"/>
        <v>7711</v>
      </c>
      <c r="R41" s="23">
        <v>3610</v>
      </c>
      <c r="S41" s="23">
        <v>4101</v>
      </c>
      <c r="T41" s="26" t="s">
        <v>33</v>
      </c>
    </row>
    <row r="42" spans="1:20" ht="19.5" customHeight="1">
      <c r="A42" s="25" t="s">
        <v>34</v>
      </c>
      <c r="B42" s="23">
        <f t="shared" si="14"/>
        <v>4440</v>
      </c>
      <c r="C42" s="23">
        <v>2150</v>
      </c>
      <c r="D42" s="23">
        <v>2290</v>
      </c>
      <c r="E42" s="32">
        <f t="shared" si="15"/>
        <v>4391</v>
      </c>
      <c r="F42" s="23">
        <v>2122</v>
      </c>
      <c r="G42" s="33">
        <v>2269</v>
      </c>
      <c r="H42" s="23">
        <f t="shared" si="16"/>
        <v>4316</v>
      </c>
      <c r="I42" s="23">
        <v>2100</v>
      </c>
      <c r="J42" s="33">
        <v>2216</v>
      </c>
      <c r="K42" s="32">
        <f t="shared" si="17"/>
        <v>4286</v>
      </c>
      <c r="L42" s="23">
        <v>2091</v>
      </c>
      <c r="M42" s="23">
        <v>2195</v>
      </c>
      <c r="N42" s="32">
        <f t="shared" si="18"/>
        <v>4215</v>
      </c>
      <c r="O42" s="23">
        <v>2037</v>
      </c>
      <c r="P42" s="33">
        <v>2178</v>
      </c>
      <c r="Q42" s="23">
        <f t="shared" si="13"/>
        <v>4160</v>
      </c>
      <c r="R42" s="23">
        <v>2010</v>
      </c>
      <c r="S42" s="23">
        <v>2150</v>
      </c>
      <c r="T42" s="26" t="s">
        <v>34</v>
      </c>
    </row>
    <row r="43" spans="1:20" ht="19.5" customHeight="1">
      <c r="A43" s="25" t="s">
        <v>35</v>
      </c>
      <c r="B43" s="23">
        <f t="shared" si="14"/>
        <v>8004</v>
      </c>
      <c r="C43" s="23">
        <v>3821</v>
      </c>
      <c r="D43" s="23">
        <v>4183</v>
      </c>
      <c r="E43" s="32">
        <f t="shared" si="15"/>
        <v>7979</v>
      </c>
      <c r="F43" s="23">
        <v>3790</v>
      </c>
      <c r="G43" s="33">
        <v>4189</v>
      </c>
      <c r="H43" s="23">
        <f t="shared" si="16"/>
        <v>7865</v>
      </c>
      <c r="I43" s="23">
        <v>3734</v>
      </c>
      <c r="J43" s="33">
        <v>4131</v>
      </c>
      <c r="K43" s="32">
        <f t="shared" si="17"/>
        <v>7848</v>
      </c>
      <c r="L43" s="23">
        <v>3708</v>
      </c>
      <c r="M43" s="23">
        <v>4140</v>
      </c>
      <c r="N43" s="32">
        <f t="shared" si="18"/>
        <v>7822</v>
      </c>
      <c r="O43" s="23">
        <v>3704</v>
      </c>
      <c r="P43" s="33">
        <v>4118</v>
      </c>
      <c r="Q43" s="23">
        <f t="shared" si="13"/>
        <v>7770</v>
      </c>
      <c r="R43" s="23">
        <v>3673</v>
      </c>
      <c r="S43" s="23">
        <v>4097</v>
      </c>
      <c r="T43" s="26" t="s">
        <v>35</v>
      </c>
    </row>
    <row r="44" spans="1:20" ht="19.5" customHeight="1">
      <c r="A44" s="25" t="s">
        <v>36</v>
      </c>
      <c r="B44" s="23">
        <f t="shared" si="14"/>
        <v>9182</v>
      </c>
      <c r="C44" s="23">
        <v>4421</v>
      </c>
      <c r="D44" s="23">
        <v>4761</v>
      </c>
      <c r="E44" s="32">
        <f t="shared" si="15"/>
        <v>9127</v>
      </c>
      <c r="F44" s="23">
        <v>4399</v>
      </c>
      <c r="G44" s="33">
        <v>4728</v>
      </c>
      <c r="H44" s="23">
        <f t="shared" si="16"/>
        <v>9050</v>
      </c>
      <c r="I44" s="23">
        <v>4362</v>
      </c>
      <c r="J44" s="33">
        <v>4688</v>
      </c>
      <c r="K44" s="32">
        <f t="shared" si="17"/>
        <v>8987</v>
      </c>
      <c r="L44" s="23">
        <v>4331</v>
      </c>
      <c r="M44" s="23">
        <v>4656</v>
      </c>
      <c r="N44" s="32">
        <f t="shared" si="18"/>
        <v>8957</v>
      </c>
      <c r="O44" s="23">
        <v>4309</v>
      </c>
      <c r="P44" s="33">
        <v>4648</v>
      </c>
      <c r="Q44" s="23">
        <f t="shared" si="13"/>
        <v>8800</v>
      </c>
      <c r="R44" s="23">
        <v>4236</v>
      </c>
      <c r="S44" s="23">
        <v>4564</v>
      </c>
      <c r="T44" s="26" t="s">
        <v>36</v>
      </c>
    </row>
    <row r="45" spans="1:20" ht="19.5" customHeight="1">
      <c r="A45" s="25" t="s">
        <v>37</v>
      </c>
      <c r="B45" s="23">
        <f t="shared" si="14"/>
        <v>12152</v>
      </c>
      <c r="C45" s="23">
        <v>5791</v>
      </c>
      <c r="D45" s="23">
        <v>6361</v>
      </c>
      <c r="E45" s="32">
        <f t="shared" si="15"/>
        <v>12099</v>
      </c>
      <c r="F45" s="23">
        <v>5764</v>
      </c>
      <c r="G45" s="33">
        <v>6335</v>
      </c>
      <c r="H45" s="23">
        <f t="shared" si="16"/>
        <v>12098</v>
      </c>
      <c r="I45" s="23">
        <v>5753</v>
      </c>
      <c r="J45" s="33">
        <v>6345</v>
      </c>
      <c r="K45" s="32">
        <f t="shared" si="17"/>
        <v>12067</v>
      </c>
      <c r="L45" s="23">
        <v>5740</v>
      </c>
      <c r="M45" s="23">
        <v>6327</v>
      </c>
      <c r="N45" s="32">
        <f t="shared" si="18"/>
        <v>12000</v>
      </c>
      <c r="O45" s="23">
        <v>5707</v>
      </c>
      <c r="P45" s="33">
        <v>6293</v>
      </c>
      <c r="Q45" s="23">
        <f t="shared" si="13"/>
        <v>11894</v>
      </c>
      <c r="R45" s="23">
        <v>5635</v>
      </c>
      <c r="S45" s="23">
        <v>6259</v>
      </c>
      <c r="T45" s="26" t="s">
        <v>37</v>
      </c>
    </row>
    <row r="46" spans="1:20" ht="19.5" customHeight="1">
      <c r="A46" s="25" t="s">
        <v>38</v>
      </c>
      <c r="B46" s="23">
        <f t="shared" si="14"/>
        <v>8541</v>
      </c>
      <c r="C46" s="23">
        <v>4078</v>
      </c>
      <c r="D46" s="23">
        <v>4463</v>
      </c>
      <c r="E46" s="32">
        <f t="shared" si="15"/>
        <v>8457</v>
      </c>
      <c r="F46" s="23">
        <v>4034</v>
      </c>
      <c r="G46" s="33">
        <v>4423</v>
      </c>
      <c r="H46" s="23">
        <f t="shared" si="16"/>
        <v>8344</v>
      </c>
      <c r="I46" s="23">
        <v>3972</v>
      </c>
      <c r="J46" s="33">
        <v>4372</v>
      </c>
      <c r="K46" s="32">
        <f t="shared" si="17"/>
        <v>8247</v>
      </c>
      <c r="L46" s="23">
        <v>3943</v>
      </c>
      <c r="M46" s="23">
        <v>4304</v>
      </c>
      <c r="N46" s="32">
        <f t="shared" si="18"/>
        <v>8193</v>
      </c>
      <c r="O46" s="23">
        <v>3931</v>
      </c>
      <c r="P46" s="33">
        <v>4262</v>
      </c>
      <c r="Q46" s="23">
        <f t="shared" si="13"/>
        <v>8101</v>
      </c>
      <c r="R46" s="23">
        <v>3885</v>
      </c>
      <c r="S46" s="23">
        <v>4216</v>
      </c>
      <c r="T46" s="26" t="s">
        <v>38</v>
      </c>
    </row>
    <row r="47" spans="1:20" ht="19.5" customHeight="1">
      <c r="A47" s="22"/>
      <c r="B47" s="23"/>
      <c r="C47" s="23"/>
      <c r="D47" s="23"/>
      <c r="E47" s="32"/>
      <c r="F47" s="23"/>
      <c r="G47" s="33"/>
      <c r="H47" s="23"/>
      <c r="I47" s="23"/>
      <c r="J47" s="33"/>
      <c r="K47" s="32"/>
      <c r="L47" s="23"/>
      <c r="M47" s="23"/>
      <c r="N47" s="32"/>
      <c r="O47" s="23"/>
      <c r="P47" s="33"/>
      <c r="Q47" s="23"/>
      <c r="R47" s="23"/>
      <c r="S47" s="23"/>
      <c r="T47" s="18"/>
    </row>
    <row r="48" spans="1:20" ht="19.5" customHeight="1">
      <c r="A48" s="36" t="s">
        <v>39</v>
      </c>
      <c r="B48" s="37">
        <f aca="true" t="shared" si="19" ref="B48:P48">SUM(B49:B56)</f>
        <v>51358</v>
      </c>
      <c r="C48" s="37">
        <f t="shared" si="19"/>
        <v>24255</v>
      </c>
      <c r="D48" s="37">
        <f t="shared" si="19"/>
        <v>27103</v>
      </c>
      <c r="E48" s="38">
        <f t="shared" si="19"/>
        <v>51103</v>
      </c>
      <c r="F48" s="37">
        <f t="shared" si="19"/>
        <v>24182</v>
      </c>
      <c r="G48" s="39">
        <f t="shared" si="19"/>
        <v>26921</v>
      </c>
      <c r="H48" s="37">
        <f t="shared" si="19"/>
        <v>51094</v>
      </c>
      <c r="I48" s="37">
        <f t="shared" si="19"/>
        <v>24125</v>
      </c>
      <c r="J48" s="39">
        <f t="shared" si="19"/>
        <v>26969</v>
      </c>
      <c r="K48" s="38">
        <f t="shared" si="19"/>
        <v>51018</v>
      </c>
      <c r="L48" s="41">
        <f t="shared" si="19"/>
        <v>24060</v>
      </c>
      <c r="M48" s="41">
        <f t="shared" si="19"/>
        <v>26958</v>
      </c>
      <c r="N48" s="38">
        <f t="shared" si="19"/>
        <v>50711</v>
      </c>
      <c r="O48" s="41">
        <f t="shared" si="19"/>
        <v>23882</v>
      </c>
      <c r="P48" s="42">
        <f t="shared" si="19"/>
        <v>26829</v>
      </c>
      <c r="Q48" s="37">
        <f aca="true" t="shared" si="20" ref="Q48:Q56">R48+S48</f>
        <v>50436</v>
      </c>
      <c r="R48" s="37">
        <f>SUM(R49:R56)</f>
        <v>23790</v>
      </c>
      <c r="S48" s="37">
        <f>SUM(S49:S56)</f>
        <v>26646</v>
      </c>
      <c r="T48" s="40" t="s">
        <v>39</v>
      </c>
    </row>
    <row r="49" spans="1:20" ht="19.5" customHeight="1">
      <c r="A49" s="25" t="s">
        <v>40</v>
      </c>
      <c r="B49" s="23">
        <f aca="true" t="shared" si="21" ref="B49:B56">C49+D49</f>
        <v>8239</v>
      </c>
      <c r="C49" s="23">
        <v>3903</v>
      </c>
      <c r="D49" s="23">
        <v>4336</v>
      </c>
      <c r="E49" s="32">
        <f aca="true" t="shared" si="22" ref="E49:E56">F49+G49</f>
        <v>8192</v>
      </c>
      <c r="F49" s="23">
        <v>3878</v>
      </c>
      <c r="G49" s="33">
        <v>4314</v>
      </c>
      <c r="H49" s="23">
        <f aca="true" t="shared" si="23" ref="H49:H56">I49+J49</f>
        <v>8168</v>
      </c>
      <c r="I49" s="23">
        <v>3863</v>
      </c>
      <c r="J49" s="33">
        <v>4305</v>
      </c>
      <c r="K49" s="32">
        <f aca="true" t="shared" si="24" ref="K49:K56">L49+M49</f>
        <v>8206</v>
      </c>
      <c r="L49" s="23">
        <v>3874</v>
      </c>
      <c r="M49" s="23">
        <v>4332</v>
      </c>
      <c r="N49" s="32">
        <f aca="true" t="shared" si="25" ref="N49:N56">O49+P49</f>
        <v>8136</v>
      </c>
      <c r="O49" s="23">
        <v>3844</v>
      </c>
      <c r="P49" s="33">
        <v>4292</v>
      </c>
      <c r="Q49" s="23">
        <f t="shared" si="20"/>
        <v>8147</v>
      </c>
      <c r="R49" s="23">
        <v>3862</v>
      </c>
      <c r="S49" s="23">
        <v>4285</v>
      </c>
      <c r="T49" s="26" t="s">
        <v>40</v>
      </c>
    </row>
    <row r="50" spans="1:20" ht="19.5" customHeight="1">
      <c r="A50" s="25" t="s">
        <v>41</v>
      </c>
      <c r="B50" s="23">
        <f t="shared" si="21"/>
        <v>3920</v>
      </c>
      <c r="C50" s="23">
        <v>1844</v>
      </c>
      <c r="D50" s="23">
        <v>2076</v>
      </c>
      <c r="E50" s="32">
        <f t="shared" si="22"/>
        <v>3964</v>
      </c>
      <c r="F50" s="23">
        <v>1880</v>
      </c>
      <c r="G50" s="33">
        <v>2084</v>
      </c>
      <c r="H50" s="23">
        <f t="shared" si="23"/>
        <v>4042</v>
      </c>
      <c r="I50" s="23">
        <v>1906</v>
      </c>
      <c r="J50" s="33">
        <v>2136</v>
      </c>
      <c r="K50" s="32">
        <f t="shared" si="24"/>
        <v>4069</v>
      </c>
      <c r="L50" s="23">
        <v>1904</v>
      </c>
      <c r="M50" s="23">
        <v>2165</v>
      </c>
      <c r="N50" s="32">
        <f t="shared" si="25"/>
        <v>4072</v>
      </c>
      <c r="O50" s="23">
        <v>1896</v>
      </c>
      <c r="P50" s="33">
        <v>2176</v>
      </c>
      <c r="Q50" s="23">
        <f t="shared" si="20"/>
        <v>4086</v>
      </c>
      <c r="R50" s="23">
        <v>1897</v>
      </c>
      <c r="S50" s="23">
        <v>2189</v>
      </c>
      <c r="T50" s="26" t="s">
        <v>41</v>
      </c>
    </row>
    <row r="51" spans="1:20" ht="19.5" customHeight="1">
      <c r="A51" s="25" t="s">
        <v>42</v>
      </c>
      <c r="B51" s="23">
        <f t="shared" si="21"/>
        <v>7207</v>
      </c>
      <c r="C51" s="23">
        <v>3461</v>
      </c>
      <c r="D51" s="23">
        <v>3746</v>
      </c>
      <c r="E51" s="32">
        <f t="shared" si="22"/>
        <v>7215</v>
      </c>
      <c r="F51" s="23">
        <v>3467</v>
      </c>
      <c r="G51" s="33">
        <v>3748</v>
      </c>
      <c r="H51" s="23">
        <f t="shared" si="23"/>
        <v>7271</v>
      </c>
      <c r="I51" s="23">
        <v>3495</v>
      </c>
      <c r="J51" s="33">
        <v>3776</v>
      </c>
      <c r="K51" s="32">
        <f t="shared" si="24"/>
        <v>7275</v>
      </c>
      <c r="L51" s="23">
        <v>3475</v>
      </c>
      <c r="M51" s="23">
        <v>3800</v>
      </c>
      <c r="N51" s="32">
        <f t="shared" si="25"/>
        <v>7191</v>
      </c>
      <c r="O51" s="23">
        <v>3427</v>
      </c>
      <c r="P51" s="33">
        <v>3764</v>
      </c>
      <c r="Q51" s="23">
        <f t="shared" si="20"/>
        <v>7152</v>
      </c>
      <c r="R51" s="23">
        <v>3424</v>
      </c>
      <c r="S51" s="23">
        <v>3728</v>
      </c>
      <c r="T51" s="26" t="s">
        <v>42</v>
      </c>
    </row>
    <row r="52" spans="1:20" ht="19.5" customHeight="1">
      <c r="A52" s="25" t="s">
        <v>43</v>
      </c>
      <c r="B52" s="23">
        <f t="shared" si="21"/>
        <v>2855</v>
      </c>
      <c r="C52" s="23">
        <v>1327</v>
      </c>
      <c r="D52" s="23">
        <v>1528</v>
      </c>
      <c r="E52" s="32">
        <f t="shared" si="22"/>
        <v>2875</v>
      </c>
      <c r="F52" s="23">
        <v>1334</v>
      </c>
      <c r="G52" s="33">
        <v>1541</v>
      </c>
      <c r="H52" s="23">
        <f t="shared" si="23"/>
        <v>2971</v>
      </c>
      <c r="I52" s="23">
        <v>1371</v>
      </c>
      <c r="J52" s="33">
        <v>1600</v>
      </c>
      <c r="K52" s="32">
        <f t="shared" si="24"/>
        <v>3066</v>
      </c>
      <c r="L52" s="23">
        <v>1423</v>
      </c>
      <c r="M52" s="23">
        <v>1643</v>
      </c>
      <c r="N52" s="32">
        <f t="shared" si="25"/>
        <v>3118</v>
      </c>
      <c r="O52" s="23">
        <v>1448</v>
      </c>
      <c r="P52" s="33">
        <v>1670</v>
      </c>
      <c r="Q52" s="23">
        <f t="shared" si="20"/>
        <v>3085</v>
      </c>
      <c r="R52" s="23">
        <v>1421</v>
      </c>
      <c r="S52" s="23">
        <v>1664</v>
      </c>
      <c r="T52" s="26" t="s">
        <v>43</v>
      </c>
    </row>
    <row r="53" spans="1:20" ht="19.5" customHeight="1">
      <c r="A53" s="25" t="s">
        <v>44</v>
      </c>
      <c r="B53" s="23">
        <f t="shared" si="21"/>
        <v>9121</v>
      </c>
      <c r="C53" s="23">
        <v>4297</v>
      </c>
      <c r="D53" s="23">
        <v>4824</v>
      </c>
      <c r="E53" s="32">
        <f t="shared" si="22"/>
        <v>9108</v>
      </c>
      <c r="F53" s="23">
        <v>4279</v>
      </c>
      <c r="G53" s="33">
        <v>4829</v>
      </c>
      <c r="H53" s="23">
        <f t="shared" si="23"/>
        <v>9081</v>
      </c>
      <c r="I53" s="23">
        <v>4252</v>
      </c>
      <c r="J53" s="33">
        <v>4829</v>
      </c>
      <c r="K53" s="32">
        <f t="shared" si="24"/>
        <v>9019</v>
      </c>
      <c r="L53" s="23">
        <v>4219</v>
      </c>
      <c r="M53" s="23">
        <v>4800</v>
      </c>
      <c r="N53" s="32">
        <f t="shared" si="25"/>
        <v>8969</v>
      </c>
      <c r="O53" s="23">
        <v>4178</v>
      </c>
      <c r="P53" s="33">
        <v>4791</v>
      </c>
      <c r="Q53" s="23">
        <f t="shared" si="20"/>
        <v>8852</v>
      </c>
      <c r="R53" s="23">
        <v>4133</v>
      </c>
      <c r="S53" s="23">
        <v>4719</v>
      </c>
      <c r="T53" s="26" t="s">
        <v>44</v>
      </c>
    </row>
    <row r="54" spans="1:20" ht="19.5" customHeight="1">
      <c r="A54" s="25" t="s">
        <v>45</v>
      </c>
      <c r="B54" s="23">
        <f t="shared" si="21"/>
        <v>6973</v>
      </c>
      <c r="C54" s="23">
        <v>3298</v>
      </c>
      <c r="D54" s="23">
        <v>3675</v>
      </c>
      <c r="E54" s="32">
        <f t="shared" si="22"/>
        <v>6861</v>
      </c>
      <c r="F54" s="23">
        <v>3252</v>
      </c>
      <c r="G54" s="33">
        <v>3609</v>
      </c>
      <c r="H54" s="23">
        <f t="shared" si="23"/>
        <v>6730</v>
      </c>
      <c r="I54" s="23">
        <v>3185</v>
      </c>
      <c r="J54" s="33">
        <v>3545</v>
      </c>
      <c r="K54" s="32">
        <f t="shared" si="24"/>
        <v>6706</v>
      </c>
      <c r="L54" s="23">
        <v>3172</v>
      </c>
      <c r="M54" s="23">
        <v>3534</v>
      </c>
      <c r="N54" s="32">
        <f t="shared" si="25"/>
        <v>6650</v>
      </c>
      <c r="O54" s="23">
        <v>3142</v>
      </c>
      <c r="P54" s="33">
        <v>3508</v>
      </c>
      <c r="Q54" s="23">
        <f t="shared" si="20"/>
        <v>6627</v>
      </c>
      <c r="R54" s="23">
        <v>3138</v>
      </c>
      <c r="S54" s="23">
        <v>3489</v>
      </c>
      <c r="T54" s="26" t="s">
        <v>45</v>
      </c>
    </row>
    <row r="55" spans="1:20" ht="19.5" customHeight="1">
      <c r="A55" s="25" t="s">
        <v>46</v>
      </c>
      <c r="B55" s="23">
        <f t="shared" si="21"/>
        <v>7670</v>
      </c>
      <c r="C55" s="23">
        <v>3580</v>
      </c>
      <c r="D55" s="23">
        <v>4090</v>
      </c>
      <c r="E55" s="32">
        <f t="shared" si="22"/>
        <v>7589</v>
      </c>
      <c r="F55" s="23">
        <v>3574</v>
      </c>
      <c r="G55" s="33">
        <v>4015</v>
      </c>
      <c r="H55" s="23">
        <f t="shared" si="23"/>
        <v>7598</v>
      </c>
      <c r="I55" s="23">
        <v>3569</v>
      </c>
      <c r="J55" s="33">
        <v>4029</v>
      </c>
      <c r="K55" s="32">
        <f t="shared" si="24"/>
        <v>7493</v>
      </c>
      <c r="L55" s="23">
        <v>3532</v>
      </c>
      <c r="M55" s="23">
        <v>3961</v>
      </c>
      <c r="N55" s="32">
        <f t="shared" si="25"/>
        <v>7444</v>
      </c>
      <c r="O55" s="23">
        <v>3502</v>
      </c>
      <c r="P55" s="33">
        <v>3942</v>
      </c>
      <c r="Q55" s="23">
        <f t="shared" si="20"/>
        <v>7392</v>
      </c>
      <c r="R55" s="23">
        <v>3492</v>
      </c>
      <c r="S55" s="23">
        <v>3900</v>
      </c>
      <c r="T55" s="26" t="s">
        <v>46</v>
      </c>
    </row>
    <row r="56" spans="1:20" ht="19.5" customHeight="1">
      <c r="A56" s="25" t="s">
        <v>47</v>
      </c>
      <c r="B56" s="23">
        <f t="shared" si="21"/>
        <v>5373</v>
      </c>
      <c r="C56" s="23">
        <v>2545</v>
      </c>
      <c r="D56" s="23">
        <v>2828</v>
      </c>
      <c r="E56" s="32">
        <f t="shared" si="22"/>
        <v>5299</v>
      </c>
      <c r="F56" s="23">
        <v>2518</v>
      </c>
      <c r="G56" s="33">
        <v>2781</v>
      </c>
      <c r="H56" s="23">
        <f t="shared" si="23"/>
        <v>5233</v>
      </c>
      <c r="I56" s="23">
        <v>2484</v>
      </c>
      <c r="J56" s="33">
        <v>2749</v>
      </c>
      <c r="K56" s="32">
        <f t="shared" si="24"/>
        <v>5184</v>
      </c>
      <c r="L56" s="23">
        <v>2461</v>
      </c>
      <c r="M56" s="23">
        <v>2723</v>
      </c>
      <c r="N56" s="32">
        <f t="shared" si="25"/>
        <v>5131</v>
      </c>
      <c r="O56" s="23">
        <v>2445</v>
      </c>
      <c r="P56" s="33">
        <v>2686</v>
      </c>
      <c r="Q56" s="23">
        <f t="shared" si="20"/>
        <v>5095</v>
      </c>
      <c r="R56" s="23">
        <v>2423</v>
      </c>
      <c r="S56" s="23">
        <v>2672</v>
      </c>
      <c r="T56" s="26" t="s">
        <v>47</v>
      </c>
    </row>
    <row r="57" spans="1:20" ht="19.5" customHeight="1">
      <c r="A57" s="22"/>
      <c r="B57" s="23"/>
      <c r="C57" s="23"/>
      <c r="D57" s="23"/>
      <c r="E57" s="32"/>
      <c r="F57" s="23"/>
      <c r="G57" s="33"/>
      <c r="H57" s="23"/>
      <c r="I57" s="23"/>
      <c r="J57" s="33"/>
      <c r="K57" s="32"/>
      <c r="L57" s="23"/>
      <c r="M57" s="23"/>
      <c r="N57" s="32"/>
      <c r="O57" s="23"/>
      <c r="P57" s="33"/>
      <c r="Q57" s="23"/>
      <c r="R57" s="23"/>
      <c r="S57" s="23"/>
      <c r="T57" s="18"/>
    </row>
    <row r="58" spans="1:20" ht="19.5" customHeight="1">
      <c r="A58" s="36" t="s">
        <v>48</v>
      </c>
      <c r="B58" s="37">
        <f aca="true" t="shared" si="26" ref="B58:P58">SUM(B59:B62)</f>
        <v>21186</v>
      </c>
      <c r="C58" s="37">
        <f t="shared" si="26"/>
        <v>9937</v>
      </c>
      <c r="D58" s="37">
        <f t="shared" si="26"/>
        <v>11249</v>
      </c>
      <c r="E58" s="38">
        <f t="shared" si="26"/>
        <v>20872</v>
      </c>
      <c r="F58" s="37">
        <f t="shared" si="26"/>
        <v>9797</v>
      </c>
      <c r="G58" s="39">
        <f t="shared" si="26"/>
        <v>11075</v>
      </c>
      <c r="H58" s="37">
        <f t="shared" si="26"/>
        <v>20525</v>
      </c>
      <c r="I58" s="37">
        <f t="shared" si="26"/>
        <v>9638</v>
      </c>
      <c r="J58" s="39">
        <f t="shared" si="26"/>
        <v>10887</v>
      </c>
      <c r="K58" s="38">
        <f t="shared" si="26"/>
        <v>20240</v>
      </c>
      <c r="L58" s="41">
        <f t="shared" si="26"/>
        <v>9488</v>
      </c>
      <c r="M58" s="41">
        <f t="shared" si="26"/>
        <v>10752</v>
      </c>
      <c r="N58" s="38">
        <f t="shared" si="26"/>
        <v>20057</v>
      </c>
      <c r="O58" s="41">
        <f t="shared" si="26"/>
        <v>9383</v>
      </c>
      <c r="P58" s="42">
        <f t="shared" si="26"/>
        <v>10674</v>
      </c>
      <c r="Q58" s="37">
        <f>R58+S58</f>
        <v>19797</v>
      </c>
      <c r="R58" s="37">
        <f>SUM(R59:R62)</f>
        <v>9238</v>
      </c>
      <c r="S58" s="37">
        <f>SUM(S59:S62)</f>
        <v>10559</v>
      </c>
      <c r="T58" s="40" t="s">
        <v>48</v>
      </c>
    </row>
    <row r="59" spans="1:20" ht="19.5" customHeight="1">
      <c r="A59" s="25" t="s">
        <v>49</v>
      </c>
      <c r="B59" s="23">
        <f>C59+D59</f>
        <v>6951</v>
      </c>
      <c r="C59" s="23">
        <v>3230</v>
      </c>
      <c r="D59" s="23">
        <v>3721</v>
      </c>
      <c r="E59" s="32">
        <f>F59+G59</f>
        <v>6813</v>
      </c>
      <c r="F59" s="23">
        <v>3151</v>
      </c>
      <c r="G59" s="33">
        <v>3662</v>
      </c>
      <c r="H59" s="23">
        <f>I59+J59</f>
        <v>6696</v>
      </c>
      <c r="I59" s="23">
        <v>3092</v>
      </c>
      <c r="J59" s="33">
        <v>3604</v>
      </c>
      <c r="K59" s="32">
        <f>L59+M59</f>
        <v>6579</v>
      </c>
      <c r="L59" s="23">
        <v>3040</v>
      </c>
      <c r="M59" s="23">
        <v>3539</v>
      </c>
      <c r="N59" s="32">
        <f>O59+P59</f>
        <v>6476</v>
      </c>
      <c r="O59" s="23">
        <v>2974</v>
      </c>
      <c r="P59" s="33">
        <v>3502</v>
      </c>
      <c r="Q59" s="23">
        <f>R59+S59</f>
        <v>6351</v>
      </c>
      <c r="R59" s="23">
        <v>2919</v>
      </c>
      <c r="S59" s="23">
        <v>3432</v>
      </c>
      <c r="T59" s="26" t="s">
        <v>49</v>
      </c>
    </row>
    <row r="60" spans="1:20" ht="19.5" customHeight="1">
      <c r="A60" s="25" t="s">
        <v>50</v>
      </c>
      <c r="B60" s="23">
        <f>C60+D60</f>
        <v>4681</v>
      </c>
      <c r="C60" s="23">
        <v>2210</v>
      </c>
      <c r="D60" s="23">
        <v>2471</v>
      </c>
      <c r="E60" s="32">
        <f>F60+G60</f>
        <v>4601</v>
      </c>
      <c r="F60" s="23">
        <v>2188</v>
      </c>
      <c r="G60" s="33">
        <v>2413</v>
      </c>
      <c r="H60" s="23">
        <f>I60+J60</f>
        <v>4516</v>
      </c>
      <c r="I60" s="23">
        <v>2140</v>
      </c>
      <c r="J60" s="33">
        <v>2376</v>
      </c>
      <c r="K60" s="32">
        <f>L60+M60</f>
        <v>4422</v>
      </c>
      <c r="L60" s="23">
        <v>2091</v>
      </c>
      <c r="M60" s="23">
        <v>2331</v>
      </c>
      <c r="N60" s="32">
        <f>O60+P60</f>
        <v>4412</v>
      </c>
      <c r="O60" s="23">
        <v>2086</v>
      </c>
      <c r="P60" s="33">
        <v>2326</v>
      </c>
      <c r="Q60" s="23">
        <f>R60+S60</f>
        <v>4379</v>
      </c>
      <c r="R60" s="23">
        <v>2064</v>
      </c>
      <c r="S60" s="23">
        <v>2315</v>
      </c>
      <c r="T60" s="26" t="s">
        <v>50</v>
      </c>
    </row>
    <row r="61" spans="1:20" ht="19.5" customHeight="1">
      <c r="A61" s="25" t="s">
        <v>51</v>
      </c>
      <c r="B61" s="23">
        <f>C61+D61</f>
        <v>4065</v>
      </c>
      <c r="C61" s="23">
        <v>1896</v>
      </c>
      <c r="D61" s="23">
        <v>2169</v>
      </c>
      <c r="E61" s="32">
        <f>F61+G61</f>
        <v>3985</v>
      </c>
      <c r="F61" s="23">
        <v>1867</v>
      </c>
      <c r="G61" s="33">
        <v>2118</v>
      </c>
      <c r="H61" s="23">
        <f>I61+J61</f>
        <v>3921</v>
      </c>
      <c r="I61" s="23">
        <v>1843</v>
      </c>
      <c r="J61" s="33">
        <v>2078</v>
      </c>
      <c r="K61" s="32">
        <f>L61+M61</f>
        <v>3853</v>
      </c>
      <c r="L61" s="23">
        <v>1806</v>
      </c>
      <c r="M61" s="23">
        <v>2047</v>
      </c>
      <c r="N61" s="32">
        <f>O61+P61</f>
        <v>3808</v>
      </c>
      <c r="O61" s="23">
        <v>1790</v>
      </c>
      <c r="P61" s="33">
        <v>2018</v>
      </c>
      <c r="Q61" s="23">
        <f>R61+S61</f>
        <v>3758</v>
      </c>
      <c r="R61" s="23">
        <v>1759</v>
      </c>
      <c r="S61" s="23">
        <v>1999</v>
      </c>
      <c r="T61" s="26" t="s">
        <v>51</v>
      </c>
    </row>
    <row r="62" spans="1:20" ht="19.5" customHeight="1">
      <c r="A62" s="25" t="s">
        <v>52</v>
      </c>
      <c r="B62" s="23">
        <f>C62+D62</f>
        <v>5489</v>
      </c>
      <c r="C62" s="23">
        <v>2601</v>
      </c>
      <c r="D62" s="23">
        <v>2888</v>
      </c>
      <c r="E62" s="32">
        <f>F62+G62</f>
        <v>5473</v>
      </c>
      <c r="F62" s="23">
        <v>2591</v>
      </c>
      <c r="G62" s="33">
        <v>2882</v>
      </c>
      <c r="H62" s="23">
        <f>I62+J62</f>
        <v>5392</v>
      </c>
      <c r="I62" s="23">
        <v>2563</v>
      </c>
      <c r="J62" s="33">
        <v>2829</v>
      </c>
      <c r="K62" s="32">
        <f>L62+M62</f>
        <v>5386</v>
      </c>
      <c r="L62" s="23">
        <v>2551</v>
      </c>
      <c r="M62" s="23">
        <v>2835</v>
      </c>
      <c r="N62" s="32">
        <f>O62+P62</f>
        <v>5361</v>
      </c>
      <c r="O62" s="23">
        <v>2533</v>
      </c>
      <c r="P62" s="33">
        <v>2828</v>
      </c>
      <c r="Q62" s="23">
        <f>R62+S62</f>
        <v>5309</v>
      </c>
      <c r="R62" s="23">
        <v>2496</v>
      </c>
      <c r="S62" s="23">
        <v>2813</v>
      </c>
      <c r="T62" s="26" t="s">
        <v>52</v>
      </c>
    </row>
    <row r="63" spans="1:20" ht="19.5" customHeight="1" thickBot="1">
      <c r="A63" s="27"/>
      <c r="B63" s="28"/>
      <c r="C63" s="28"/>
      <c r="D63" s="28"/>
      <c r="E63" s="34"/>
      <c r="F63" s="28"/>
      <c r="G63" s="35"/>
      <c r="H63" s="28"/>
      <c r="I63" s="28"/>
      <c r="J63" s="35"/>
      <c r="K63" s="34"/>
      <c r="L63" s="28"/>
      <c r="M63" s="28"/>
      <c r="N63" s="34"/>
      <c r="O63" s="28"/>
      <c r="P63" s="35"/>
      <c r="Q63" s="28"/>
      <c r="R63" s="28"/>
      <c r="S63" s="28"/>
      <c r="T63" s="29"/>
    </row>
    <row r="64" spans="1:20" ht="18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ht="18" customHeight="1"/>
    <row r="66" ht="18" customHeight="1"/>
  </sheetData>
  <mergeCells count="3">
    <mergeCell ref="H4:J4"/>
    <mergeCell ref="B4:G4"/>
    <mergeCell ref="K4:S4"/>
  </mergeCells>
  <printOptions horizontalCentered="1"/>
  <pageMargins left="0.5763888888888888" right="0.5763888888888888" top="0.5763888888888888" bottom="0.5763888888888888" header="0.512" footer="0.512"/>
  <pageSetup firstPageNumber="19" useFirstPageNumber="1" horizontalDpi="600" verticalDpi="600" orientation="portrait" paperSize="9" scale="63" r:id="rId1"/>
  <headerFooter alignWithMargins="0">
    <oddFooter>&amp;C&amp;16- &amp;P -</oddFooter>
  </headerFooter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鳥取県情報センター</cp:lastModifiedBy>
  <cp:lastPrinted>2004-02-16T05:47:01Z</cp:lastPrinted>
  <dcterms:created xsi:type="dcterms:W3CDTF">2002-03-04T06:30:37Z</dcterms:created>
  <dcterms:modified xsi:type="dcterms:W3CDTF">2002-03-04T07:28:06Z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