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85" windowHeight="4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<sst xmlns="http://schemas.openxmlformats.org/spreadsheetml/2006/main" xmlns:r="http://schemas.openxmlformats.org/officeDocument/2006/relationships" count="556" uniqueCount="556">
  <si>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</si>
  <si>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</si>
  <si>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</si>
  <si>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</si>
  <si>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</si>
  <si>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</si>
  <si>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</si>
  <si>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</si>
  <si>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</si>
  <si>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</si>
  <si>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</si>
  <si>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</si>
  <si>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</si>
  <si>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</si>
  <si>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</si>
  <si>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</si>
  <si>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</si>
  <si>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</si>
  <si>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</si>
  <si>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</si>
  <si>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</si>
  <si>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</si>
  <si>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</si>
  <si>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</si>
  <si>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</si>
  <si>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</si>
  <si>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</si>
  <si>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</si>
  <si>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</si>
  <si>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</si>
  <si>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</si>
  <si>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</si>
  <si>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</si>
  <si>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</si>
  <si>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</si>
  <si>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</si>
  <si>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</si>
  <si>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</si>
  <si>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</si>
  <si>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</si>
  <si>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</si>
  <si>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</si>
  <si>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</si>
  <si>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</si>
  <si>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</si>
  <si>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</si>
  <si>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ポート赤碕</t>
    <rPh sb="3" eb="5">
      <t>アカサキ</t>
    </rPh>
    <phoneticPr fontId="6"/>
  </si>
  <si>
    <t>基準財政需要額算入見込額</t>
  </si>
  <si>
    <t>利子割交付金</t>
  </si>
  <si>
    <t>東伯町土地改良区</t>
    <rPh sb="0" eb="3">
      <t>トウハクチョウ</t>
    </rPh>
    <rPh sb="3" eb="5">
      <t>トチ</t>
    </rPh>
    <rPh sb="5" eb="8">
      <t>カイリョウク</t>
    </rPh>
    <phoneticPr fontId="6"/>
  </si>
  <si>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</si>
  <si>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</si>
  <si>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</si>
  <si>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</si>
  <si>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</si>
  <si>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</si>
  <si>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</si>
  <si>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</si>
  <si>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</si>
  <si>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</si>
  <si>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</si>
  <si>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</si>
  <si>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</si>
  <si>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</si>
  <si>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</si>
  <si>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</si>
  <si>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</si>
  <si>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</si>
  <si>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</si>
  <si>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</si>
  <si>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</si>
  <si>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</si>
  <si>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</si>
  <si>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</si>
  <si>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</si>
  <si>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</si>
  <si>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</si>
  <si>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</si>
  <si>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</si>
  <si>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</si>
  <si>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</si>
  <si>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</si>
  <si>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</si>
  <si>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</si>
  <si>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</si>
  <si>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</si>
  <si>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</si>
  <si>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</si>
  <si>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</si>
  <si>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</si>
  <si>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</si>
  <si>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</si>
  <si>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</si>
  <si>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</si>
  <si>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</si>
  <si>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</si>
  <si>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</si>
  <si>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</si>
  <si>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</si>
  <si>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</si>
  <si>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</si>
  <si>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</si>
  <si>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</si>
  <si>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</si>
  <si>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</si>
  <si>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</si>
  <si>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</si>
  <si>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</si>
  <si>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</si>
  <si>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</si>
  <si>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</si>
  <si>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</si>
  <si>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</si>
  <si>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</si>
  <si>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</si>
  <si>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</si>
  <si>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</si>
  <si>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</si>
  <si>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</si>
  <si>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</si>
  <si>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</si>
  <si>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</si>
  <si>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</si>
  <si>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</si>
  <si>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</si>
  <si>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</si>
  <si>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</si>
  <si>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</si>
  <si>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</si>
  <si>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</si>
  <si>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</si>
  <si>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</si>
  <si>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</si>
  <si>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</si>
  <si>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</si>
  <si>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</si>
  <si>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</si>
  <si>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</si>
  <si>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ふるさと未来夢基金</t>
    <rPh sb="4" eb="6">
      <t>ミライ</t>
    </rPh>
    <rPh sb="6" eb="7">
      <t>ユメ</t>
    </rPh>
    <rPh sb="7" eb="9">
      <t>キキン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</si>
  <si>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</si>
  <si>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</si>
  <si>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</si>
  <si>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</si>
  <si>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</si>
  <si>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</si>
  <si>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</si>
  <si>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</si>
  <si>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</si>
  <si>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</si>
  <si>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</si>
  <si>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</si>
  <si>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</si>
  <si>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</si>
  <si>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</si>
  <si>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</si>
  <si>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</si>
  <si>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</si>
  <si>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</si>
  <si>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</si>
  <si>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</si>
  <si>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</si>
  <si>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</si>
  <si>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</si>
  <si>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</si>
  <si>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</si>
  <si>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</si>
  <si>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</si>
  <si>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</si>
  <si>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琴浦町</t>
  </si>
  <si>
    <t>合計</t>
    <rPh sb="0" eb="2">
      <t>ゴウケイ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</si>
  <si>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</si>
  <si>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</si>
  <si>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鳥取県琴浦町</t>
  </si>
  <si>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</si>
  <si>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</si>
  <si>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</si>
  <si>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</si>
  <si>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</si>
  <si>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</si>
  <si>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</si>
  <si>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</si>
  <si>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</si>
  <si>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</si>
  <si>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</si>
  <si>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</si>
  <si>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</si>
  <si>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</si>
  <si>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</si>
  <si>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</si>
  <si>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</si>
  <si>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</si>
  <si>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</si>
  <si>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</si>
  <si>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</si>
  <si>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</si>
  <si>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</si>
  <si>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</si>
  <si>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</si>
  <si>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</si>
  <si>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</si>
  <si>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</si>
  <si>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</si>
  <si>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</si>
  <si>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-6.0</t>
  </si>
  <si>
    <t>形式収支</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</si>
  <si>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</si>
  <si>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</si>
  <si>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</si>
  <si>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</si>
  <si>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</si>
  <si>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</si>
  <si>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</si>
  <si>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</si>
  <si>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</si>
  <si>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</si>
  <si>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</si>
  <si>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</si>
  <si>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</si>
  <si>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</si>
  <si>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</si>
  <si>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</si>
  <si>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</si>
  <si>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</si>
  <si>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</si>
  <si>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</si>
  <si>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</si>
  <si>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</si>
  <si>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</si>
  <si>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</si>
  <si>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</si>
  <si>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</si>
  <si>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</si>
  <si>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</si>
  <si>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</si>
  <si>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</si>
  <si>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</si>
  <si>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</si>
  <si>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</si>
  <si>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</si>
  <si>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</si>
  <si>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</si>
  <si>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-1.3</t>
  </si>
  <si>
    <t>現年</t>
    <rPh sb="0" eb="1">
      <t>ゲン</t>
    </rPh>
    <rPh sb="1" eb="2">
      <t>ネン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</si>
  <si>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</si>
  <si>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</si>
  <si>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</si>
  <si>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</si>
  <si>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</si>
  <si>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</si>
  <si>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</si>
  <si>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</si>
  <si>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</si>
  <si>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</si>
  <si>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</si>
  <si>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</si>
  <si>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</si>
  <si>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</si>
  <si>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</si>
  <si>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</si>
  <si>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</si>
  <si>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</si>
  <si>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</si>
  <si>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</si>
  <si>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</si>
  <si>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</si>
  <si>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</si>
  <si>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</si>
  <si>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</si>
  <si>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</si>
  <si>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</si>
  <si>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</si>
  <si>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</si>
  <si>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</si>
  <si>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</si>
  <si>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</si>
  <si>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</si>
  <si>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</si>
  <si>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</si>
  <si>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</si>
  <si>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</si>
  <si>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</si>
  <si>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</si>
  <si>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</si>
  <si>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</si>
  <si>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</si>
  <si>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</si>
  <si>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</si>
  <si>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</si>
  <si>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</si>
  <si>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</si>
  <si>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</si>
  <si>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</si>
  <si>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</si>
  <si>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</si>
  <si>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</si>
  <si>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</si>
  <si>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コーポラスことうら基金</t>
    <rPh sb="9" eb="11">
      <t>キキン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</si>
  <si>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</si>
  <si>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</si>
  <si>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</si>
  <si>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</si>
  <si>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</si>
  <si>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</si>
  <si>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</si>
  <si>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</si>
  <si>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</si>
  <si>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</si>
  <si>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</si>
  <si>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</si>
  <si>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</si>
  <si>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</si>
  <si>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</si>
  <si>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</si>
  <si>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</si>
  <si>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</si>
  <si>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</si>
  <si>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</si>
  <si>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</si>
  <si>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</si>
  <si>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</si>
  <si>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</si>
  <si>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</si>
  <si>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</si>
  <si>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</si>
  <si>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</si>
  <si>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</si>
  <si>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</si>
  <si>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</si>
  <si>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</si>
  <si>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</si>
  <si>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</si>
  <si>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</si>
  <si>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</si>
  <si>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</si>
  <si>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</si>
  <si>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</si>
  <si>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</si>
  <si>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</si>
  <si>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</si>
  <si>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</si>
  <si>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</si>
  <si>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</si>
  <si>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</si>
  <si>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</si>
  <si>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</si>
  <si>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</si>
  <si>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</si>
  <si>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</si>
  <si>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</si>
  <si>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</si>
  <si>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</si>
  <si>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</si>
  <si>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</si>
  <si>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</si>
  <si>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</si>
  <si>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</si>
  <si>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</si>
  <si>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</si>
  <si>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</si>
  <si>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</si>
  <si>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</si>
  <si>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</si>
  <si>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</si>
  <si>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6"/>
  </si>
  <si>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</si>
  <si>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</si>
  <si>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</si>
  <si>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</si>
  <si>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</si>
  <si>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</si>
  <si>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</si>
  <si>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</si>
  <si>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</si>
  <si>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</si>
  <si>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</si>
  <si>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</si>
  <si>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</si>
  <si>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</si>
  <si>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</si>
  <si>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</si>
  <si>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</si>
  <si>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</si>
  <si>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</si>
  <si>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</si>
  <si>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</si>
  <si>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</si>
  <si>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</si>
  <si>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鳥取県町村総合事務組合</t>
    <rPh sb="0" eb="5">
      <t>トットリケンチョウソン</t>
    </rPh>
    <rPh sb="5" eb="7">
      <t>ソウゴウ</t>
    </rPh>
    <rPh sb="7" eb="9">
      <t>ジム</t>
    </rPh>
    <rPh sb="9" eb="11">
      <t>クミアイ</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</si>
  <si>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</si>
  <si>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</si>
  <si>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</si>
  <si>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</si>
  <si>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</si>
  <si>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</si>
  <si>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</si>
  <si>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</si>
  <si>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</si>
  <si>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</si>
  <si>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</si>
  <si>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</si>
  <si>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</si>
  <si>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</si>
  <si>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</si>
  <si>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</si>
  <si>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</si>
  <si>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</si>
  <si>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</si>
  <si>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</si>
  <si>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</si>
  <si>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</si>
  <si>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</si>
  <si>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</si>
  <si>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</si>
  <si>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</si>
  <si>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</si>
  <si>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</si>
  <si>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</si>
  <si>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</si>
  <si>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</si>
  <si>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</si>
  <si>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</si>
  <si>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</si>
  <si>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</si>
  <si>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</si>
  <si>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</si>
  <si>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</si>
  <si>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</si>
  <si>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</si>
  <si>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</si>
  <si>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</si>
  <si>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</si>
  <si>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</si>
  <si>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</si>
  <si>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</si>
  <si>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</si>
  <si>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</si>
  <si>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</si>
  <si>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</si>
  <si>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</si>
  <si>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</si>
  <si>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</si>
  <si>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</si>
  <si>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</si>
  <si>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</si>
  <si>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</si>
  <si>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</si>
  <si>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</si>
  <si>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</si>
  <si>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</si>
  <si>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</si>
  <si>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</si>
  <si>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</si>
  <si>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</si>
  <si>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</si>
  <si>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</si>
  <si>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</si>
  <si>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</si>
  <si>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</si>
  <si>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</si>
  <si>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</si>
  <si>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</si>
  <si>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</si>
  <si>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</si>
  <si>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</si>
  <si>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</si>
  <si>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</si>
  <si>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農業集落排水事業特別会計</t>
  </si>
  <si>
    <t>人件費</t>
    <rPh sb="0" eb="3">
      <t>ジンケンヒ</t>
    </rPh>
    <phoneticPr fontId="6"/>
  </si>
  <si>
    <t>船上山発電所管理特別会計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</si>
  <si>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</si>
  <si>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</si>
  <si>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</si>
  <si>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</si>
  <si>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</si>
  <si>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</si>
  <si>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</si>
  <si>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</si>
  <si>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</si>
  <si>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</si>
  <si>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</si>
  <si>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</si>
  <si>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</si>
  <si>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</si>
  <si>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</si>
  <si>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</si>
  <si>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</si>
  <si>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</si>
  <si>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</si>
  <si>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</si>
  <si>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</si>
  <si>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</si>
  <si>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</si>
  <si>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</si>
  <si>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</si>
  <si>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</si>
  <si>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</si>
  <si>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</si>
  <si>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</si>
  <si>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</si>
  <si>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</si>
  <si>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</si>
  <si>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</si>
  <si>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</si>
  <si>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</si>
  <si>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</si>
  <si>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</si>
  <si>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</si>
  <si>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</si>
  <si>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</si>
  <si>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</si>
  <si>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</si>
  <si>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</si>
  <si>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</si>
  <si>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</si>
  <si>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下水道事業推進基金</t>
    <rPh sb="0" eb="3">
      <t>ゲスイドウ</t>
    </rPh>
    <rPh sb="3" eb="5">
      <t>ジギョウ</t>
    </rPh>
    <rPh sb="5" eb="7">
      <t>スイシン</t>
    </rPh>
    <rPh sb="7" eb="9">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</si>
  <si>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</si>
  <si>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</si>
  <si>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</si>
  <si>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</si>
  <si>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</si>
  <si>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</si>
  <si>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</si>
  <si>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</si>
  <si>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</si>
  <si>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</si>
  <si>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</si>
  <si>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</si>
  <si>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</si>
  <si>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</si>
  <si>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</si>
  <si>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</si>
  <si>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</si>
  <si>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</si>
  <si>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</si>
  <si>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1.05</t>
  </si>
  <si>
    <t>▲ 5.65</t>
  </si>
  <si>
    <t>その他会計（赤字）</t>
  </si>
  <si>
    <t>（百万円）</t>
  </si>
  <si>
    <t>H27末</t>
  </si>
  <si>
    <t>H26末</t>
  </si>
  <si>
    <t>H28末</t>
  </si>
  <si>
    <t>H29末</t>
  </si>
  <si>
    <t>H30末</t>
  </si>
  <si>
    <t>鳥取中部ふるさと広域連合 一般会計</t>
    <rPh sb="0" eb="2">
      <t>トットリ</t>
    </rPh>
    <rPh sb="2" eb="4">
      <t>チュウブ</t>
    </rPh>
    <rPh sb="8" eb="10">
      <t>コウイキ</t>
    </rPh>
    <rPh sb="10" eb="12">
      <t>レンゴウ</t>
    </rPh>
    <rPh sb="13" eb="17">
      <t>イッパンカイケイ</t>
    </rPh>
    <phoneticPr fontId="6"/>
  </si>
  <si>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6"/>
  </si>
  <si>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</si>
  <si>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6"/>
  </si>
  <si>
    <t>琴浦町土地開発公社</t>
    <rPh sb="0" eb="3">
      <t>コトウラチョウ</t>
    </rPh>
    <rPh sb="3" eb="5">
      <t>トチ</t>
    </rPh>
    <rPh sb="5" eb="7">
      <t>カイハツ</t>
    </rPh>
    <rPh sb="7" eb="9">
      <t>コウシャ</t>
    </rPh>
    <phoneticPr fontId="6"/>
  </si>
  <si>
    <t>公共施設等建設基金</t>
    <rPh sb="0" eb="4">
      <t>コウキョウシセツ</t>
    </rPh>
    <rPh sb="4" eb="5">
      <t>トウ</t>
    </rPh>
    <rPh sb="5" eb="7">
      <t>ケンセツ</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</si>
  <si>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</si>
  <si>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</si>
  <si>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</si>
  <si>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</si>
  <si>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</si>
  <si>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２指標の関係は、施設更新を行うと有形固定資産減価償却率は低下（改善）し、その財源として地方債を発行した場合、地方債残高が増加（将来負担比率の悪化）する関係にあります。そのため、本分析では、施設の更新を計画的に行っているかを分析することができます。本年度は、前年度に発生した災害に係る復旧事業を優先するため普通建設事業費が前年度に比べ113百万円減少したことにより有形固定資産減価償却率は、悪化しました。将来負担昼率については地方債残高が減少したものの普通交付税などの経常一般財源の減少により前年度と同値となりました。
　将来負担比率と有形固定資産減価償却率のバランスに留意し、公共施設等総合管理計画に基づく計画的な施設更新を行う必要があります。</t>
    <rPh sb="124" eb="125">
      <t>ホン</t>
    </rPh>
    <rPh sb="182" eb="184">
      <t>ユウケイ</t>
    </rPh>
    <rPh sb="184" eb="188">
      <t>コテイシサン</t>
    </rPh>
    <rPh sb="188" eb="190">
      <t>ゲンカ</t>
    </rPh>
    <rPh sb="190" eb="193">
      <t>ショウキャクリツ</t>
    </rPh>
    <rPh sb="195" eb="197">
      <t>アッカ</t>
    </rPh>
    <rPh sb="202" eb="204">
      <t>ショウライ</t>
    </rPh>
    <rPh sb="204" eb="206">
      <t>フタン</t>
    </rPh>
    <rPh sb="206" eb="207">
      <t>ヒル</t>
    </rPh>
    <rPh sb="207" eb="208">
      <t>リツ</t>
    </rPh>
    <rPh sb="213" eb="216">
      <t>チホウサイ</t>
    </rPh>
    <rPh sb="216" eb="218">
      <t>ザンダカ</t>
    </rPh>
    <rPh sb="219" eb="221">
      <t>ゲンショウ</t>
    </rPh>
    <rPh sb="226" eb="228">
      <t>フツウ</t>
    </rPh>
    <rPh sb="228" eb="231">
      <t>コウフゼイ</t>
    </rPh>
    <rPh sb="234" eb="236">
      <t>ケイジョウ</t>
    </rPh>
    <rPh sb="236" eb="238">
      <t>イッパン</t>
    </rPh>
    <rPh sb="238" eb="240">
      <t>ザイゲン</t>
    </rPh>
    <rPh sb="241" eb="243">
      <t>ゲンショウ</t>
    </rPh>
    <rPh sb="246" eb="249">
      <t>ゼンネンド</t>
    </rPh>
    <rPh sb="250" eb="252">
      <t>ドウチ</t>
    </rPh>
    <phoneticPr fontId="6"/>
  </si>
  <si>
    <t>　ストック面の将来負担比率（将来負担額）は、地方債残高は減少したものの普通交付税などの経常一般財源の減少により前年度と同値となりました。上述のとおり同値となりました。フロー面である実質公債費率の指標は、0.4ポイント悪化しました。実質公債費比率の悪化要因は、普通交付税の合併算定替の縮減による標準財政規模の減少や、公債費の増加によるものです。推計では、公債費が令和5年度まで高い水準が続く見込であることから、今後も、実質公債費比率は、上昇する見込みです。両指標の改善には、地方債の繰上償還による地方債残高の削減と後年度の単年度あたりの償還金（公債費）の削減が必要です。</t>
    <rPh sb="22" eb="25">
      <t>チホウサイ</t>
    </rPh>
    <rPh sb="25" eb="27">
      <t>ザンダカ</t>
    </rPh>
    <rPh sb="28" eb="30">
      <t>ゲンショウ</t>
    </rPh>
    <rPh sb="68" eb="70">
      <t>ジョウジュツ</t>
    </rPh>
    <rPh sb="74" eb="76">
      <t>ドウチ</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</si>
</sst>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shrinkToFit="1"/>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0" fontId="2" fillId="0" borderId="35" xfId="10" applyFont="1" applyFill="1" applyBorder="1" applyAlignment="1">
      <alignment horizontal="center" vertical="center" shrinkToFit="1"/>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0" fontId="2" fillId="0" borderId="37" xfId="10" applyFont="1" applyFill="1" applyBorder="1" applyAlignment="1">
      <alignment horizontal="center"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shrinkToFit="1"/>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32" xfId="10" applyFont="1" applyFill="1" applyBorder="1" applyAlignment="1">
      <alignment horizontal="center"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73714</c:v>
                </c:pt>
                <c:pt idx="1">
                  <c:v>65945</c:v>
                </c:pt>
                <c:pt idx="2">
                  <c:v>96095</c:v>
                </c:pt>
                <c:pt idx="3">
                  <c:v>56533</c:v>
                </c:pt>
                <c:pt idx="4">
                  <c:v>50743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07689579345e-002"/>
              <c:y val="7.516312888073456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3.25</c:v>
                </c:pt>
                <c:pt idx="1">
                  <c:v>3.18</c:v>
                </c:pt>
                <c:pt idx="2">
                  <c:v>5.0599999999999996</c:v>
                </c:pt>
                <c:pt idx="3">
                  <c:v>2.83</c:v>
                </c:pt>
                <c:pt idx="4">
                  <c:v>6.35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19.78</c:v>
                </c:pt>
                <c:pt idx="1">
                  <c:v>19.2</c:v>
                </c:pt>
                <c:pt idx="2">
                  <c:v>21.22</c:v>
                </c:pt>
                <c:pt idx="3">
                  <c:v>15.33</c:v>
                </c:pt>
                <c:pt idx="4">
                  <c:v>13.54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7.16</c:v>
                </c:pt>
                <c:pt idx="1">
                  <c:v>-1.05</c:v>
                </c:pt>
                <c:pt idx="2">
                  <c:v>4.32</c:v>
                </c:pt>
                <c:pt idx="3">
                  <c:v>-5.65</c:v>
                </c:pt>
                <c:pt idx="4">
                  <c:v>1.52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船上山発電所管理特別会計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0.12</c:v>
                </c:pt>
                <c:pt idx="4">
                  <c:v>#N/A</c:v>
                </c:pt>
                <c:pt idx="5">
                  <c:v>4.e-002</c:v>
                </c:pt>
                <c:pt idx="6">
                  <c:v>#N/A</c:v>
                </c:pt>
                <c:pt idx="7">
                  <c:v>5.e-002</c:v>
                </c:pt>
                <c:pt idx="8">
                  <c:v>#N/A</c:v>
                </c:pt>
                <c:pt idx="9">
                  <c:v>5.e-002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0.17</c:v>
                </c:pt>
                <c:pt idx="4">
                  <c:v>#N/A</c:v>
                </c:pt>
                <c:pt idx="5">
                  <c:v>0.16</c:v>
                </c:pt>
                <c:pt idx="6">
                  <c:v>#N/A</c:v>
                </c:pt>
                <c:pt idx="7">
                  <c:v>0.11</c:v>
                </c:pt>
                <c:pt idx="8">
                  <c:v>#N/A</c:v>
                </c:pt>
                <c:pt idx="9">
                  <c:v>9.e-002</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0.15</c:v>
                </c:pt>
                <c:pt idx="4">
                  <c:v>#N/A</c:v>
                </c:pt>
                <c:pt idx="5">
                  <c:v>9.e-002</c:v>
                </c:pt>
                <c:pt idx="6">
                  <c:v>#N/A</c:v>
                </c:pt>
                <c:pt idx="7">
                  <c:v>7.0000000000000007e-002</c:v>
                </c:pt>
                <c:pt idx="8">
                  <c:v>#N/A</c:v>
                </c:pt>
                <c:pt idx="9">
                  <c:v>0.17</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2.e-002</c:v>
                </c:pt>
                <c:pt idx="4">
                  <c:v>#N/A</c:v>
                </c:pt>
                <c:pt idx="5">
                  <c:v>3.e-002</c:v>
                </c:pt>
                <c:pt idx="6">
                  <c:v>#N/A</c:v>
                </c:pt>
                <c:pt idx="7">
                  <c:v>2.e-002</c:v>
                </c:pt>
                <c:pt idx="8">
                  <c:v>#N/A</c:v>
                </c:pt>
                <c:pt idx="9">
                  <c:v>0.36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0.49</c:v>
                </c:pt>
                <c:pt idx="4">
                  <c:v>#N/A</c:v>
                </c:pt>
                <c:pt idx="5">
                  <c:v>0.36</c:v>
                </c:pt>
                <c:pt idx="6">
                  <c:v>#N/A</c:v>
                </c:pt>
                <c:pt idx="7">
                  <c:v>0.28000000000000003</c:v>
                </c:pt>
                <c:pt idx="8">
                  <c:v>#N/A</c:v>
                </c:pt>
                <c:pt idx="9">
                  <c:v>0.37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1.37</c:v>
                </c:pt>
                <c:pt idx="4">
                  <c:v>#N/A</c:v>
                </c:pt>
                <c:pt idx="5">
                  <c:v>0.94</c:v>
                </c:pt>
                <c:pt idx="6">
                  <c:v>#N/A</c:v>
                </c:pt>
                <c:pt idx="7">
                  <c:v>1.52</c:v>
                </c:pt>
                <c:pt idx="8">
                  <c:v>#N/A</c:v>
                </c:pt>
                <c:pt idx="9">
                  <c:v>0.42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3.28</c:v>
                </c:pt>
                <c:pt idx="2">
                  <c:v>#N/A</c:v>
                </c:pt>
                <c:pt idx="3">
                  <c:v>3.93</c:v>
                </c:pt>
                <c:pt idx="4">
                  <c:v>#N/A</c:v>
                </c:pt>
                <c:pt idx="5">
                  <c:v>4.09</c:v>
                </c:pt>
                <c:pt idx="6">
                  <c:v>#N/A</c:v>
                </c:pt>
                <c:pt idx="7">
                  <c:v>4.68</c:v>
                </c:pt>
                <c:pt idx="8">
                  <c:v>#N/A</c:v>
                </c:pt>
                <c:pt idx="9">
                  <c:v>5.12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3.01</c:v>
                </c:pt>
                <c:pt idx="2">
                  <c:v>#N/A</c:v>
                </c:pt>
                <c:pt idx="3">
                  <c:v>3.02</c:v>
                </c:pt>
                <c:pt idx="4">
                  <c:v>#N/A</c:v>
                </c:pt>
                <c:pt idx="5">
                  <c:v>4.95</c:v>
                </c:pt>
                <c:pt idx="6">
                  <c:v>#N/A</c:v>
                </c:pt>
                <c:pt idx="7">
                  <c:v>2.75</c:v>
                </c:pt>
                <c:pt idx="8">
                  <c:v>#N/A</c:v>
                </c:pt>
                <c:pt idx="9">
                  <c:v>6.18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1363</c:v>
                </c:pt>
                <c:pt idx="5">
                  <c:v>1378</c:v>
                </c:pt>
                <c:pt idx="8">
                  <c:v>1340</c:v>
                </c:pt>
                <c:pt idx="11">
                  <c:v>1368</c:v>
                </c:pt>
                <c:pt idx="14">
                  <c:v>1362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34</c:v>
                </c:pt>
                <c:pt idx="6">
                  <c:v>41</c:v>
                </c:pt>
                <c:pt idx="9">
                  <c:v>27</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471</c:v>
                </c:pt>
                <c:pt idx="3">
                  <c:v>526</c:v>
                </c:pt>
                <c:pt idx="6">
                  <c:v>506</c:v>
                </c:pt>
                <c:pt idx="9">
                  <c:v>529</c:v>
                </c:pt>
                <c:pt idx="12">
                  <c:v>552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1457</c:v>
                </c:pt>
                <c:pt idx="3">
                  <c:v>1489</c:v>
                </c:pt>
                <c:pt idx="6">
                  <c:v>1504</c:v>
                </c:pt>
                <c:pt idx="9">
                  <c:v>1535</c:v>
                </c:pt>
                <c:pt idx="12">
                  <c:v>1510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597</c:v>
                </c:pt>
                <c:pt idx="2">
                  <c:v>#N/A</c:v>
                </c:pt>
                <c:pt idx="3">
                  <c:v>#N/A</c:v>
                </c:pt>
                <c:pt idx="4">
                  <c:v>673</c:v>
                </c:pt>
                <c:pt idx="5">
                  <c:v>#N/A</c:v>
                </c:pt>
                <c:pt idx="6">
                  <c:v>#N/A</c:v>
                </c:pt>
                <c:pt idx="7">
                  <c:v>713</c:v>
                </c:pt>
                <c:pt idx="8">
                  <c:v>#N/A</c:v>
                </c:pt>
                <c:pt idx="9">
                  <c:v>#N/A</c:v>
                </c:pt>
                <c:pt idx="10">
                  <c:v>725</c:v>
                </c:pt>
                <c:pt idx="11">
                  <c:v>#N/A</c:v>
                </c:pt>
                <c:pt idx="12">
                  <c:v>#N/A</c:v>
                </c:pt>
                <c:pt idx="13">
                  <c:v>729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14582</c:v>
                </c:pt>
                <c:pt idx="5">
                  <c:v>14649</c:v>
                </c:pt>
                <c:pt idx="8">
                  <c:v>14341</c:v>
                </c:pt>
                <c:pt idx="11">
                  <c:v>13900</c:v>
                </c:pt>
                <c:pt idx="14">
                  <c:v>13200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636</c:v>
                </c:pt>
                <c:pt idx="5">
                  <c:v>567</c:v>
                </c:pt>
                <c:pt idx="8">
                  <c:v>427</c:v>
                </c:pt>
                <c:pt idx="11">
                  <c:v>311</c:v>
                </c:pt>
                <c:pt idx="14">
                  <c:v>245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3312</c:v>
                </c:pt>
                <c:pt idx="5">
                  <c:v>3166</c:v>
                </c:pt>
                <c:pt idx="8">
                  <c:v>3477</c:v>
                </c:pt>
                <c:pt idx="11">
                  <c:v>2772</c:v>
                </c:pt>
                <c:pt idx="14">
                  <c:v>2828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84</c:v>
                </c:pt>
                <c:pt idx="3">
                  <c:v>69</c:v>
                </c:pt>
                <c:pt idx="6">
                  <c:v>52</c:v>
                </c:pt>
                <c:pt idx="9">
                  <c:v>37</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1614</c:v>
                </c:pt>
                <c:pt idx="3">
                  <c:v>1311</c:v>
                </c:pt>
                <c:pt idx="6">
                  <c:v>1479</c:v>
                </c:pt>
                <c:pt idx="9">
                  <c:v>1439</c:v>
                </c:pt>
                <c:pt idx="12">
                  <c:v>1438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336</c:v>
                </c:pt>
                <c:pt idx="3">
                  <c:v>316</c:v>
                </c:pt>
                <c:pt idx="6">
                  <c:v>287</c:v>
                </c:pt>
                <c:pt idx="9">
                  <c:v>286</c:v>
                </c:pt>
                <c:pt idx="12">
                  <c:v>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7272</c:v>
                </c:pt>
                <c:pt idx="3">
                  <c:v>7484</c:v>
                </c:pt>
                <c:pt idx="6">
                  <c:v>7526</c:v>
                </c:pt>
                <c:pt idx="9">
                  <c:v>7609</c:v>
                </c:pt>
                <c:pt idx="12">
                  <c:v>7505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358</c:v>
                </c:pt>
                <c:pt idx="3">
                  <c:v>322</c:v>
                </c:pt>
                <c:pt idx="6">
                  <c:v>192</c:v>
                </c:pt>
                <c:pt idx="9">
                  <c:v>145</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15271</c:v>
                </c:pt>
                <c:pt idx="3">
                  <c:v>14571</c:v>
                </c:pt>
                <c:pt idx="6">
                  <c:v>14235</c:v>
                </c:pt>
                <c:pt idx="9">
                  <c:v>13442</c:v>
                </c:pt>
                <c:pt idx="12">
                  <c:v>12735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6405</c:v>
                </c:pt>
                <c:pt idx="2">
                  <c:v>#N/A</c:v>
                </c:pt>
                <c:pt idx="3">
                  <c:v>#N/A</c:v>
                </c:pt>
                <c:pt idx="4">
                  <c:v>5691</c:v>
                </c:pt>
                <c:pt idx="5">
                  <c:v>#N/A</c:v>
                </c:pt>
                <c:pt idx="6">
                  <c:v>#N/A</c:v>
                </c:pt>
                <c:pt idx="7">
                  <c:v>5525</c:v>
                </c:pt>
                <c:pt idx="8">
                  <c:v>#N/A</c:v>
                </c:pt>
                <c:pt idx="9">
                  <c:v>#N/A</c:v>
                </c:pt>
                <c:pt idx="10">
                  <c:v>5976</c:v>
                </c:pt>
                <c:pt idx="11">
                  <c:v>#N/A</c:v>
                </c:pt>
                <c:pt idx="12">
                  <c:v>#N/A</c:v>
                </c:pt>
                <c:pt idx="13">
                  <c:v>5883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1368</c:v>
                </c:pt>
                <c:pt idx="1">
                  <c:v>972</c:v>
                </c:pt>
                <c:pt idx="2">
                  <c:v>848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265</c:v>
                </c:pt>
                <c:pt idx="1">
                  <c:v>286</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2209</c:v>
                </c:pt>
                <c:pt idx="1">
                  <c:v>2038</c:v>
                </c:pt>
                <c:pt idx="2">
                  <c:v>1978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{A61AC182-3645-4C6E-A48C-804FE613D9BB}</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{94890C56-9391-492D-9E8A-AB6815E59F76}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{3DBD536D-D143-47B4-94F0-89370D65C3C2}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{3A7050B6-B379-4B17-9B2F-D9EA49779BDE}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{35658F29-3C1D-4455-B9AB-B22CFF361A55}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{42BD3B74-C98E-4191-ADE6-958800029920}</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{2C902BB0-065E-42FD-923F-3F9F109CC4B5}</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{DDE38685-FC72-40F2-9C9F-AED99B88AB30}</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{BD5FC715-C3C2-48F4-8565-D38476F960E3}</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55.2</c:v>
                </c:pt>
                <c:pt idx="8">
                  <c:v>56.6</c:v>
                </c:pt>
                <c:pt idx="16">
                  <c:v>55.9</c:v>
                </c:pt>
                <c:pt idx="24">
                  <c:v>57.4</c:v>
                </c:pt>
                <c:pt idx="32">
                  <c:v>58.7</c:v>
                </c:pt>
              </c:numCache>
            </c:numRef>
          </c:xVal>
          <c:yVal>
            <c:numRef>
              <c:f>'公会計指標分析・財政指標組合せ分析表'!$BP$51:$DC$51</c:f>
              <c:numCache>
                <c:formatCode>#,##0.0;"▲ "#,##0.0</c:formatCode>
                <c:ptCount val="40"/>
                <c:pt idx="0">
                  <c:v>122.3</c:v>
                </c:pt>
                <c:pt idx="8">
                  <c:v>112.1</c:v>
                </c:pt>
                <c:pt idx="16">
                  <c:v>106.8</c:v>
                </c:pt>
                <c:pt idx="24">
                  <c:v>118.6</c:v>
                </c:pt>
                <c:pt idx="32">
                  <c:v>118.6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{E0C8AE66-90BF-422B-8340-864219F09EC9}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{C15704A9-4226-429A-A22C-A567BEAB18FE}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{89DEFA63-E3B7-41E2-BD6E-F3F7D3B61ABB}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{66030965-7909-48D8-9B04-AD705F25AD63}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{70FD57CB-B00C-4593-BC7E-329F41A0F2E6}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{A93B0FB6-186B-4D75-A423-57B6E7DE695E}</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{FB18BD19-AFD1-4EF3-BDC2-1BEEBB249612}</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{F857330C-0137-476E-BC50-5917661B078C}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{DA50F249-DDA2-4B0A-8F79-0502B4A26B95}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
          <c:min val="5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3326671545"/>
              <c:y val="0.9079334162177096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0991849702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{5B460503-4DBB-4FD6-ADCB-AF80626415D4}</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{2903FCEE-CAE3-4775-9A28-7EB9C366DDB4}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{F8F7C24C-B762-4A65-8C15-D55093BF0DDC}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{EF04AA37-C224-4010-A7F3-929E15764AA4}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{DC890DE4-1F38-443B-98B6-EBD6B060394E}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{B7A97405-BEB0-4529-BC04-E6A69520CF31}</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{4196DFD0-FD22-464A-B2ED-BC686323E2AB}</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{604D0ECF-FDE2-47A8-8CEA-65E0140072B7}</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{54C14244-5A51-4A48-9EB8-60201CCC6614}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c:v>
                </c:pt>
                <c:pt idx="8">
                  <c:v>12</c:v>
                </c:pt>
                <c:pt idx="16">
                  <c:v>12.8</c:v>
                </c:pt>
                <c:pt idx="24">
                  <c:v>13.8</c:v>
                </c:pt>
                <c:pt idx="32">
                  <c:v>14.2</c:v>
                </c:pt>
              </c:numCache>
            </c:numRef>
          </c:xVal>
          <c:yVal>
            <c:numRef>
              <c:f>'公会計指標分析・財政指標組合せ分析表'!$BP$73:$DC$73</c:f>
              <c:numCache>
                <c:formatCode>#,##0.0;"▲ "#,##0.0</c:formatCode>
                <c:ptCount val="40"/>
                <c:pt idx="0">
                  <c:v>122.3</c:v>
                </c:pt>
                <c:pt idx="8">
                  <c:v>112.1</c:v>
                </c:pt>
                <c:pt idx="16">
                  <c:v>106.8</c:v>
                </c:pt>
                <c:pt idx="24">
                  <c:v>118.6</c:v>
                </c:pt>
                <c:pt idx="32">
                  <c:v>118.6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{E3EEB4D3-BF93-4FCF-8754-6149FF434E2D}</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{1795BCFD-8347-4142-9644-434E1131F073}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{A01609C3-4382-4C50-A894-0D2F6B6FA0D2}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{DE3B92FB-54C9-4893-9D6C-91BA052C08F7}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{586B2C0B-16F8-4213-B517-1ED595458081}</c15:txfldGUID>
                      <c15:f>#REF!</c15:f>
                      <c15:dlblFieldTableCache>
                        <c:ptCount val="1"/>
                        <c:pt idx="0">
                          <c:v>#REF!</c:v>
                        </c:pt>
                      </c15:dlblFieldTableCache>
                    </c15:dlblFTEntry>
                  </c15:dlblFieldTable>
                </c:ext>
              </c:extLst>
            </c:dLbl>
            <c:dLbl>
              <c:idx val="8"/>
              <c:layout>
                <c:manualLayout>
                  <c:x val="-3.1688586666850461e-002"/>
                  <c:y val="-7.30931833329110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{5E7749A4-1C78-47B7-8C67-8E3A0067EAB4}</c15:txfldGUID>
                      <c15:f>'公会計指標分析・財政指標組合せ分析表'!$BX$72</c15:f>
                      <c15:dlblFieldTableCache>
                        <c:ptCount val="1"/>
                        <c:pt idx="0">
                          <c:v>H28</c:v>
                        </c:pt>
                      </c15:dlblFieldTableCache>
                    </c15:dlblFTEntry>
                  </c15:dlblFieldTable>
                </c:ext>
              </c:extLst>
            </c:dLbl>
            <c:dLbl>
              <c:idx val="16"/>
              <c:layout>
                <c:manualLayout>
                  <c:x val="-3.1707396571370811e-002"/>
                  <c:y val="-9.678476094710150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{E5921573-3C28-4A3E-9558-7221F6D45C8C}</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2.152996731983620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{666DB32E-981C-407D-A41D-DC8DD0CC93E2}</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825867675132739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{B6E32BF9-1A8C-4A28-835D-0ECF177C5FCF}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7"/>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42091099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45234060932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実質公債費比率の分子は、増加傾向となっています。元利償還金等は、普通会計の元利償還金のピークを令和2年度に、下水道事業会計のピークを令和</a:t>
          </a:r>
          <a:r>
            <a:rPr kumimoji="1" lang="en-US" altLang="ja-JP" sz="1300">
              <a:latin typeface="ＭＳ ゴシック"/>
              <a:ea typeface="ＭＳ ゴシック"/>
            </a:rPr>
            <a:t>8</a:t>
          </a:r>
          <a:r>
            <a:rPr kumimoji="1" lang="ja-JP" altLang="en-US" sz="1300">
              <a:latin typeface="ＭＳ ゴシック"/>
              <a:ea typeface="ＭＳ ゴシック"/>
            </a:rPr>
            <a:t>年度にそれぞれ迎えることから、引き続き実質公債費比率の分子は増加する見込みです。今後、合併特例債などの算入率の高い償還が終了することから、算入公債費等は減少することが見込まれ、実質公債費比率は、悪化することが見込まれます。</a:t>
          </a:r>
        </a:p>
        <a:p>
          <a:r>
            <a:rPr kumimoji="1" lang="ja-JP" altLang="en-US" sz="1300">
              <a:latin typeface="ＭＳ ゴシック"/>
              <a:ea typeface="ＭＳ ゴシック"/>
            </a:rPr>
            <a:t>　決算剰余金や減債基金を活用した高利率の地方債の繰上償還を積極的に検討する必要があります。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については、全体として減少傾向にあります。これは、一般会計等の地方債残高が減少傾向にあり、令和元年度は、前年度から803百万円減少しました。将来負担比率の分子は、減少傾向にありますが、令和元年度については、充当可能基金が56百万円増加したことなどにより、将来負担比率の分子</a:t>
          </a:r>
          <a:r>
            <a:rPr kumimoji="1" lang="en-US" altLang="ja-JP" sz="1400">
              <a:latin typeface="ＭＳ ゴシック"/>
              <a:ea typeface="ＭＳ ゴシック"/>
            </a:rPr>
            <a:t>(A-B)</a:t>
          </a:r>
          <a:r>
            <a:rPr kumimoji="1" lang="ja-JP" altLang="en-US" sz="1400">
              <a:latin typeface="ＭＳ ゴシック"/>
              <a:ea typeface="ＭＳ ゴシック"/>
            </a:rPr>
            <a:t>は93百万円増加</a:t>
          </a:r>
          <a:r>
            <a:rPr kumimoji="1" lang="en-US" altLang="ja-JP" sz="1400">
              <a:latin typeface="ＭＳ ゴシック"/>
              <a:ea typeface="ＭＳ ゴシック"/>
            </a:rPr>
            <a:t>(</a:t>
          </a:r>
          <a:r>
            <a:rPr kumimoji="1" lang="ja-JP" altLang="en-US" sz="1400">
              <a:latin typeface="ＭＳ ゴシック"/>
              <a:ea typeface="ＭＳ ゴシック"/>
            </a:rPr>
            <a:t>悪化</a:t>
          </a:r>
          <a:r>
            <a:rPr kumimoji="1" lang="en-US" altLang="ja-JP" sz="1400">
              <a:latin typeface="ＭＳ ゴシック"/>
              <a:ea typeface="ＭＳ ゴシック"/>
            </a:rPr>
            <a:t>)</a:t>
          </a:r>
          <a:r>
            <a:rPr kumimoji="1" lang="ja-JP" altLang="en-US" sz="1400">
              <a:latin typeface="ＭＳ ゴシック"/>
              <a:ea typeface="ＭＳ ゴシック"/>
            </a:rPr>
            <a:t>しました。</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充当可能財源である基金の確保と繰上償還などにより一層の将来負担額の削減が必要となってきます。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令和元年度末の基金残高は、3,113百万円となり、前年度末に比べて183百万円減少しました。</a:t>
          </a:r>
        </a:p>
        <a:p>
          <a:r>
            <a:rPr kumimoji="1" lang="ja-JP" altLang="en-US" sz="1300">
              <a:solidFill>
                <a:schemeClr val="dk1"/>
              </a:solidFill>
              <a:effectLst/>
              <a:latin typeface="ＭＳ ゴシック"/>
              <a:ea typeface="ＭＳ ゴシック"/>
              <a:cs typeface="+mn-cs"/>
            </a:rPr>
            <a:t>　これは、主に財政調整基金及び地域振興基金が下記事由により減少したことによるものです。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財政調整基金については、標準財政規模比13.54</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まで減少したことから、今後の経済事情などによる財源不足や災害に対応するための財源として標準財政規模比</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を目標に行革、経費節減等による捻出額や決算剰余金を活用し積み立てを行います。</a:t>
          </a: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p>
        <a:p>
          <a:r>
            <a:rPr kumimoji="1" lang="ja-JP" altLang="en-US" sz="1300">
              <a:solidFill>
                <a:schemeClr val="dk1"/>
              </a:solidFill>
              <a:effectLst/>
              <a:latin typeface="ＭＳ ゴシック"/>
              <a:ea typeface="ＭＳ ゴシック"/>
              <a:cs typeface="+mn-cs"/>
            </a:rPr>
            <a:t>  ○公共施設等建設基金：公共施設の建設等のための財源</a:t>
          </a:r>
        </a:p>
        <a:p>
          <a:r>
            <a:rPr kumimoji="1" lang="ja-JP" altLang="en-US" sz="1300">
              <a:solidFill>
                <a:schemeClr val="dk1"/>
              </a:solidFill>
              <a:effectLst/>
              <a:latin typeface="ＭＳ ゴシック"/>
              <a:ea typeface="ＭＳ ゴシック"/>
              <a:cs typeface="+mn-cs"/>
            </a:rPr>
            <a:t>  ○ｺｰﾎﾟﾗｽことうら基金：ｺｰﾎﾟﾗｽことうら</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町営住宅</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の維持管理及び耐用年数経過後の解体費用のための財源</a:t>
          </a: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：町民の連携強化及び地域振興に係る事業の財源として取り崩したため149百万円減少しました。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○公共施設等建設基金：公共施設の更新にかかる費用へ活用したことにより3百万円減少しました。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○ｺｰﾎﾟﾗｽことうら基金：ｺｰﾎﾟﾗｽことうらの使用料収入のうち維持管理費などに充当後、その残額及び基金利子を9百万円積み立てました。</a:t>
          </a:r>
        </a:p>
        <a:p>
          <a:r>
            <a:rPr kumimoji="1" lang="ja-JP" altLang="en-US" sz="1300">
              <a:solidFill>
                <a:schemeClr val="dk1"/>
              </a:solidFill>
              <a:effectLst/>
              <a:latin typeface="ＭＳ ゴシック"/>
              <a:ea typeface="ＭＳ ゴシック"/>
              <a:cs typeface="+mn-cs"/>
            </a:rPr>
            <a:t>  ○ふるさと未来夢基金：当該年度及び前年度以前の寄附金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基金残高</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を活用したほか、当該年度の寄附による基金積立を行った結果、</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89百万円増加しました。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○下水道事業推進基金：新たに公共下水道に接続した際いただく受益者負担金を建設費へ充当しその残余及び基金利子を積み立てました。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使途</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にあわせて、各種基金の目的事業を実施していくため基金取り崩しを予定しています。</a:t>
          </a:r>
        </a:p>
        <a:p>
          <a:r>
            <a:rPr kumimoji="1" lang="ja-JP" altLang="en-US" sz="1300">
              <a:solidFill>
                <a:schemeClr val="dk1"/>
              </a:solidFill>
              <a:effectLst/>
              <a:latin typeface="ＭＳ ゴシック"/>
              <a:ea typeface="ＭＳ ゴシック"/>
              <a:cs typeface="+mn-cs"/>
            </a:rPr>
            <a:t>　公共施設等建設基金については、公共施設の老朽化に伴う更新が課題となっていることから個別施設計画を策定し、その更新計画などに合わせた取り崩しを行うとともに、その将来負担の軽減のために必要な基金を確保するため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財政調整基金の令和元年度末残高は848百万円となり、前年度より124百万円減少しました。これは、平成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年に発生した台風第</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号による災害への対応などのため取り崩したことが主な要因となっています。平成30年度決算の剰余金等により118百万円積み立てを行ったものの、前年度に比べて残高は124百万円減少し、標準財政規模比で13.54</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となりました。（前年度：15.33</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減債基金の令和元年度末残高は</a:t>
          </a:r>
          <a:r>
            <a:rPr kumimoji="1" lang="en-US" altLang="ja-JP" sz="1300">
              <a:solidFill>
                <a:schemeClr val="dk1"/>
              </a:solidFill>
              <a:effectLst/>
              <a:latin typeface="ＭＳ ゴシック"/>
              <a:ea typeface="ＭＳ ゴシック"/>
              <a:cs typeface="+mn-cs"/>
            </a:rPr>
            <a:t>287</a:t>
          </a:r>
          <a:r>
            <a:rPr kumimoji="1" lang="ja-JP" altLang="en-US" sz="1300">
              <a:solidFill>
                <a:schemeClr val="dk1"/>
              </a:solidFill>
              <a:effectLst/>
              <a:latin typeface="ＭＳ ゴシック"/>
              <a:ea typeface="ＭＳ ゴシック"/>
              <a:cs typeface="+mn-cs"/>
            </a:rPr>
            <a:t>百万円となり、前年度より</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百万円増加しました。これは、利子収入の積立による増加です。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有形固定資産減価償却率は、減価償却（老朽化）がどの程度進んでいるかを表す指標です。本町の有形固定資産減価償却率は、類似団体よりも低い水準（老朽化度が低い）ですが、前年度に比べて1.3</a:t>
          </a:r>
          <a:r>
            <a:rPr kumimoji="1" lang="ja-JP" altLang="en-US" sz="1100">
              <a:latin typeface="ＭＳ Ｐゴシック"/>
              <a:ea typeface="ＭＳ Ｐゴシック"/>
            </a:rPr>
            <a:t>ポイント上昇し、老朽化が進みました。類似団体平均が1.0ポイント上昇していることと比べると、本町の上昇（老朽化）は、大きいと言えます。</a:t>
          </a:r>
          <a:r>
            <a:rPr kumimoji="1" lang="ja-JP" altLang="en-US" sz="1100">
              <a:solidFill>
                <a:schemeClr val="dk1"/>
              </a:solidFill>
              <a:effectLst/>
              <a:latin typeface="ＭＳ Ｐゴシック"/>
              <a:ea typeface="ＭＳ Ｐゴシック"/>
              <a:cs typeface="+mn-cs"/>
            </a:rPr>
            <a:t>人口減少が進む中、</a:t>
          </a:r>
          <a:r>
            <a:rPr kumimoji="1" lang="ja-JP" altLang="en-US" sz="1100">
              <a:latin typeface="ＭＳ Ｐゴシック"/>
              <a:ea typeface="ＭＳ Ｐゴシック"/>
            </a:rPr>
            <a:t>公共施設等総合管理計画に基づく集約化等を進めるとともに適切な</a:t>
          </a:r>
          <a:r>
            <a:rPr kumimoji="1" lang="ja-JP" altLang="ja-JP" sz="1100">
              <a:solidFill>
                <a:schemeClr val="dk1"/>
              </a:solidFill>
              <a:effectLst/>
              <a:latin typeface="ＭＳ Ｐゴシック"/>
              <a:ea typeface="ＭＳ Ｐゴシック"/>
              <a:cs typeface="+mn-cs"/>
            </a:rPr>
            <a:t>施設の更新</a:t>
          </a:r>
          <a:r>
            <a:rPr kumimoji="1" lang="ja-JP" altLang="en-US" sz="1100">
              <a:solidFill>
                <a:schemeClr val="dk1"/>
              </a:solidFill>
              <a:effectLst/>
              <a:latin typeface="ＭＳ Ｐゴシック"/>
              <a:ea typeface="ＭＳ Ｐゴシック"/>
              <a:cs typeface="+mn-cs"/>
            </a:rPr>
            <a:t>を行い、</a:t>
          </a:r>
          <a:r>
            <a:rPr kumimoji="1" lang="ja-JP" altLang="en-US" sz="1100">
              <a:latin typeface="ＭＳ Ｐゴシック"/>
              <a:ea typeface="ＭＳ Ｐゴシック"/>
            </a:rPr>
            <a:t>住民サービスの質を高める取組が必要です。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870" cy="222885"/>
    <xdr:sp macro="" textlink="">
      <xdr:nvSpPr>
        <xdr:cNvPr id="53" name="テキスト ボックス 52"/>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55" name="テキスト ボックス 5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57" name="テキスト ボックス 5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5425"/>
    <xdr:sp macro="" textlink="">
      <xdr:nvSpPr>
        <xdr:cNvPr id="59" name="テキスト ボックス 5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1" name="テキスト ボックス 6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81915</xdr:rowOff>
    </xdr:from>
    <xdr:to xmlns:xdr="http://schemas.openxmlformats.org/drawingml/2006/spreadsheetDrawing">
      <xdr:col>23</xdr:col>
      <xdr:colOff>85090</xdr:colOff>
      <xdr:row>34</xdr:row>
      <xdr:rowOff>57785</xdr:rowOff>
    </xdr:to>
    <xdr:cxnSp macro="">
      <xdr:nvCxnSpPr>
        <xdr:cNvPr id="63" name="直線コネクタ 62"/>
        <xdr:cNvCxnSpPr/>
      </xdr:nvCxnSpPr>
      <xdr:spPr>
        <a:xfrm flipV="1">
          <a:off x="4760595" y="531114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61595</xdr:rowOff>
    </xdr:from>
    <xdr:ext cx="402590" cy="259080"/>
    <xdr:sp macro="" textlink="">
      <xdr:nvSpPr>
        <xdr:cNvPr id="64" name="有形固定資産減価償却率最小値テキスト"/>
        <xdr:cNvSpPr txBox="1"/>
      </xdr:nvSpPr>
      <xdr:spPr>
        <a:xfrm>
          <a:off x="4813300" y="6662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57785</xdr:rowOff>
    </xdr:from>
    <xdr:to xmlns:xdr="http://schemas.openxmlformats.org/drawingml/2006/spreadsheetDrawing">
      <xdr:col>23</xdr:col>
      <xdr:colOff>174625</xdr:colOff>
      <xdr:row>34</xdr:row>
      <xdr:rowOff>57785</xdr:rowOff>
    </xdr:to>
    <xdr:cxnSp macro="">
      <xdr:nvCxnSpPr>
        <xdr:cNvPr id="65" name="直線コネクタ 64"/>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29210</xdr:rowOff>
    </xdr:from>
    <xdr:ext cx="402590" cy="256540"/>
    <xdr:sp macro="" textlink="">
      <xdr:nvSpPr>
        <xdr:cNvPr id="66" name="有形固定資産減価償却率最大値テキスト"/>
        <xdr:cNvSpPr txBox="1"/>
      </xdr:nvSpPr>
      <xdr:spPr>
        <a:xfrm>
          <a:off x="4813300" y="50869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81915</xdr:rowOff>
    </xdr:from>
    <xdr:to xmlns:xdr="http://schemas.openxmlformats.org/drawingml/2006/spreadsheetDrawing">
      <xdr:col>23</xdr:col>
      <xdr:colOff>174625</xdr:colOff>
      <xdr:row>26</xdr:row>
      <xdr:rowOff>81915</xdr:rowOff>
    </xdr:to>
    <xdr:cxnSp macro="">
      <xdr:nvCxnSpPr>
        <xdr:cNvPr id="67" name="直線コネクタ 66"/>
        <xdr:cNvCxnSpPr/>
      </xdr:nvCxnSpPr>
      <xdr:spPr>
        <a:xfrm>
          <a:off x="4673600" y="531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111125</xdr:rowOff>
    </xdr:from>
    <xdr:ext cx="402590" cy="256540"/>
    <xdr:sp macro="" textlink="">
      <xdr:nvSpPr>
        <xdr:cNvPr id="68" name="有形固定資産減価償却率平均値テキスト"/>
        <xdr:cNvSpPr txBox="1"/>
      </xdr:nvSpPr>
      <xdr:spPr>
        <a:xfrm>
          <a:off x="4813300" y="619760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132715</xdr:rowOff>
    </xdr:from>
    <xdr:to xmlns:xdr="http://schemas.openxmlformats.org/drawingml/2006/spreadsheetDrawing">
      <xdr:col>23</xdr:col>
      <xdr:colOff>136525</xdr:colOff>
      <xdr:row>32</xdr:row>
      <xdr:rowOff>63500</xdr:rowOff>
    </xdr:to>
    <xdr:sp macro="" textlink="">
      <xdr:nvSpPr>
        <xdr:cNvPr id="69" name="フローチャート: 判断 68"/>
        <xdr:cNvSpPr/>
      </xdr:nvSpPr>
      <xdr:spPr>
        <a:xfrm>
          <a:off x="4711700" y="6219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187325</xdr:colOff>
      <xdr:row>32</xdr:row>
      <xdr:rowOff>19685</xdr:rowOff>
    </xdr:to>
    <xdr:sp macro="" textlink="">
      <xdr:nvSpPr>
        <xdr:cNvPr id="70" name="フローチャート: 判断 6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50800</xdr:rowOff>
    </xdr:from>
    <xdr:to xmlns:xdr="http://schemas.openxmlformats.org/drawingml/2006/spreadsheetDrawing">
      <xdr:col>15</xdr:col>
      <xdr:colOff>187325</xdr:colOff>
      <xdr:row>31</xdr:row>
      <xdr:rowOff>152400</xdr:rowOff>
    </xdr:to>
    <xdr:sp macro="" textlink="">
      <xdr:nvSpPr>
        <xdr:cNvPr id="71" name="フローチャート: 判断 70"/>
        <xdr:cNvSpPr/>
      </xdr:nvSpPr>
      <xdr:spPr>
        <a:xfrm>
          <a:off x="3238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114300</xdr:rowOff>
    </xdr:from>
    <xdr:to xmlns:xdr="http://schemas.openxmlformats.org/drawingml/2006/spreadsheetDrawing">
      <xdr:col>11</xdr:col>
      <xdr:colOff>187325</xdr:colOff>
      <xdr:row>31</xdr:row>
      <xdr:rowOff>44450</xdr:rowOff>
    </xdr:to>
    <xdr:sp macro="" textlink="">
      <xdr:nvSpPr>
        <xdr:cNvPr id="72" name="フローチャート: 判断 71"/>
        <xdr:cNvSpPr/>
      </xdr:nvSpPr>
      <xdr:spPr>
        <a:xfrm>
          <a:off x="2476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100965</xdr:rowOff>
    </xdr:from>
    <xdr:to xmlns:xdr="http://schemas.openxmlformats.org/drawingml/2006/spreadsheetDrawing">
      <xdr:col>7</xdr:col>
      <xdr:colOff>187325</xdr:colOff>
      <xdr:row>31</xdr:row>
      <xdr:rowOff>31115</xdr:rowOff>
    </xdr:to>
    <xdr:sp macro="" textlink="">
      <xdr:nvSpPr>
        <xdr:cNvPr id="73" name="フローチャート: 判断 72"/>
        <xdr:cNvSpPr/>
      </xdr:nvSpPr>
      <xdr:spPr>
        <a:xfrm>
          <a:off x="1714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55245</xdr:rowOff>
    </xdr:from>
    <xdr:to xmlns:xdr="http://schemas.openxmlformats.org/drawingml/2006/spreadsheetDrawing">
      <xdr:col>23</xdr:col>
      <xdr:colOff>136525</xdr:colOff>
      <xdr:row>31</xdr:row>
      <xdr:rowOff>156845</xdr:rowOff>
    </xdr:to>
    <xdr:sp macro="" textlink="">
      <xdr:nvSpPr>
        <xdr:cNvPr id="79" name="楕円 78"/>
        <xdr:cNvSpPr/>
      </xdr:nvSpPr>
      <xdr:spPr>
        <a:xfrm>
          <a:off x="47117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78105</xdr:rowOff>
    </xdr:from>
    <xdr:ext cx="402590" cy="256540"/>
    <xdr:sp macro="" textlink="">
      <xdr:nvSpPr>
        <xdr:cNvPr id="80" name="有形固定資産減価償却率該当値テキスト"/>
        <xdr:cNvSpPr txBox="1"/>
      </xdr:nvSpPr>
      <xdr:spPr>
        <a:xfrm>
          <a:off x="4813300" y="5993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170180</xdr:rowOff>
    </xdr:from>
    <xdr:to xmlns:xdr="http://schemas.openxmlformats.org/drawingml/2006/spreadsheetDrawing">
      <xdr:col>19</xdr:col>
      <xdr:colOff>187325</xdr:colOff>
      <xdr:row>31</xdr:row>
      <xdr:rowOff>100330</xdr:rowOff>
    </xdr:to>
    <xdr:sp macro="" textlink="">
      <xdr:nvSpPr>
        <xdr:cNvPr id="81" name="楕円 80"/>
        <xdr:cNvSpPr/>
      </xdr:nvSpPr>
      <xdr:spPr>
        <a:xfrm>
          <a:off x="400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49530</xdr:rowOff>
    </xdr:from>
    <xdr:to xmlns:xdr="http://schemas.openxmlformats.org/drawingml/2006/spreadsheetDrawing">
      <xdr:col>23</xdr:col>
      <xdr:colOff>85725</xdr:colOff>
      <xdr:row>31</xdr:row>
      <xdr:rowOff>106045</xdr:rowOff>
    </xdr:to>
    <xdr:cxnSp macro="">
      <xdr:nvCxnSpPr>
        <xdr:cNvPr id="82" name="直線コネクタ 81"/>
        <xdr:cNvCxnSpPr/>
      </xdr:nvCxnSpPr>
      <xdr:spPr>
        <a:xfrm>
          <a:off x="4051300" y="6136005"/>
          <a:ext cx="711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105410</xdr:rowOff>
    </xdr:from>
    <xdr:to xmlns:xdr="http://schemas.openxmlformats.org/drawingml/2006/spreadsheetDrawing">
      <xdr:col>15</xdr:col>
      <xdr:colOff>187325</xdr:colOff>
      <xdr:row>31</xdr:row>
      <xdr:rowOff>35560</xdr:rowOff>
    </xdr:to>
    <xdr:sp macro="" textlink="">
      <xdr:nvSpPr>
        <xdr:cNvPr id="83" name="楕円 82"/>
        <xdr:cNvSpPr/>
      </xdr:nvSpPr>
      <xdr:spPr>
        <a:xfrm>
          <a:off x="323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156210</xdr:rowOff>
    </xdr:from>
    <xdr:to xmlns:xdr="http://schemas.openxmlformats.org/drawingml/2006/spreadsheetDrawing">
      <xdr:col>19</xdr:col>
      <xdr:colOff>136525</xdr:colOff>
      <xdr:row>31</xdr:row>
      <xdr:rowOff>49530</xdr:rowOff>
    </xdr:to>
    <xdr:cxnSp macro="">
      <xdr:nvCxnSpPr>
        <xdr:cNvPr id="84" name="直線コネクタ 83"/>
        <xdr:cNvCxnSpPr/>
      </xdr:nvCxnSpPr>
      <xdr:spPr>
        <a:xfrm>
          <a:off x="3289300" y="607123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135890</xdr:rowOff>
    </xdr:from>
    <xdr:to xmlns:xdr="http://schemas.openxmlformats.org/drawingml/2006/spreadsheetDrawing">
      <xdr:col>11</xdr:col>
      <xdr:colOff>187325</xdr:colOff>
      <xdr:row>31</xdr:row>
      <xdr:rowOff>66040</xdr:rowOff>
    </xdr:to>
    <xdr:sp macro="" textlink="">
      <xdr:nvSpPr>
        <xdr:cNvPr id="85" name="楕円 84"/>
        <xdr:cNvSpPr/>
      </xdr:nvSpPr>
      <xdr:spPr>
        <a:xfrm>
          <a:off x="2476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156210</xdr:rowOff>
    </xdr:from>
    <xdr:to xmlns:xdr="http://schemas.openxmlformats.org/drawingml/2006/spreadsheetDrawing">
      <xdr:col>15</xdr:col>
      <xdr:colOff>136525</xdr:colOff>
      <xdr:row>31</xdr:row>
      <xdr:rowOff>15240</xdr:rowOff>
    </xdr:to>
    <xdr:cxnSp macro="">
      <xdr:nvCxnSpPr>
        <xdr:cNvPr id="86" name="直線コネクタ 85"/>
        <xdr:cNvCxnSpPr/>
      </xdr:nvCxnSpPr>
      <xdr:spPr>
        <a:xfrm flipV="1">
          <a:off x="2527300" y="607123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75565</xdr:rowOff>
    </xdr:from>
    <xdr:to xmlns:xdr="http://schemas.openxmlformats.org/drawingml/2006/spreadsheetDrawing">
      <xdr:col>7</xdr:col>
      <xdr:colOff>187325</xdr:colOff>
      <xdr:row>31</xdr:row>
      <xdr:rowOff>6350</xdr:rowOff>
    </xdr:to>
    <xdr:sp macro="" textlink="">
      <xdr:nvSpPr>
        <xdr:cNvPr id="87" name="楕円 86"/>
        <xdr:cNvSpPr/>
      </xdr:nvSpPr>
      <xdr:spPr>
        <a:xfrm>
          <a:off x="1714500" y="5990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126365</xdr:rowOff>
    </xdr:from>
    <xdr:to xmlns:xdr="http://schemas.openxmlformats.org/drawingml/2006/spreadsheetDrawing">
      <xdr:col>11</xdr:col>
      <xdr:colOff>136525</xdr:colOff>
      <xdr:row>31</xdr:row>
      <xdr:rowOff>15240</xdr:rowOff>
    </xdr:to>
    <xdr:cxnSp macro="">
      <xdr:nvCxnSpPr>
        <xdr:cNvPr id="88" name="直線コネクタ 87"/>
        <xdr:cNvCxnSpPr/>
      </xdr:nvCxnSpPr>
      <xdr:spPr>
        <a:xfrm>
          <a:off x="1765300" y="604139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10795</xdr:rowOff>
    </xdr:from>
    <xdr:ext cx="402590" cy="258445"/>
    <xdr:sp macro="" textlink="">
      <xdr:nvSpPr>
        <xdr:cNvPr id="89" name="n_1aveValue有形固定資産減価償却率"/>
        <xdr:cNvSpPr txBox="1"/>
      </xdr:nvSpPr>
      <xdr:spPr>
        <a:xfrm>
          <a:off x="3836035" y="6268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143510</xdr:rowOff>
    </xdr:from>
    <xdr:ext cx="402590" cy="256540"/>
    <xdr:sp macro="" textlink="">
      <xdr:nvSpPr>
        <xdr:cNvPr id="90" name="n_2aveValue有形固定資産減価償却率"/>
        <xdr:cNvSpPr txBox="1"/>
      </xdr:nvSpPr>
      <xdr:spPr>
        <a:xfrm>
          <a:off x="3086735" y="62299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60960</xdr:rowOff>
    </xdr:from>
    <xdr:ext cx="402590" cy="259080"/>
    <xdr:sp macro="" textlink="">
      <xdr:nvSpPr>
        <xdr:cNvPr id="91" name="n_3aveValue有形固定資産減価償却率"/>
        <xdr:cNvSpPr txBox="1"/>
      </xdr:nvSpPr>
      <xdr:spPr>
        <a:xfrm>
          <a:off x="2324735" y="58045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22225</xdr:rowOff>
    </xdr:from>
    <xdr:ext cx="402590" cy="258445"/>
    <xdr:sp macro="" textlink="">
      <xdr:nvSpPr>
        <xdr:cNvPr id="92" name="n_4aveValue有形固定資産減価償却率"/>
        <xdr:cNvSpPr txBox="1"/>
      </xdr:nvSpPr>
      <xdr:spPr>
        <a:xfrm>
          <a:off x="1562735" y="6108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116840</xdr:rowOff>
    </xdr:from>
    <xdr:ext cx="402590" cy="259080"/>
    <xdr:sp macro="" textlink="">
      <xdr:nvSpPr>
        <xdr:cNvPr id="93" name="n_1mainValue有形固定資産減価償却率"/>
        <xdr:cNvSpPr txBox="1"/>
      </xdr:nvSpPr>
      <xdr:spPr>
        <a:xfrm>
          <a:off x="3836035" y="5860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52070</xdr:rowOff>
    </xdr:from>
    <xdr:ext cx="402590" cy="256540"/>
    <xdr:sp macro="" textlink="">
      <xdr:nvSpPr>
        <xdr:cNvPr id="94" name="n_2mainValue有形固定資産減価償却率"/>
        <xdr:cNvSpPr txBox="1"/>
      </xdr:nvSpPr>
      <xdr:spPr>
        <a:xfrm>
          <a:off x="3086735" y="5795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57150</xdr:rowOff>
    </xdr:from>
    <xdr:ext cx="402590" cy="259080"/>
    <xdr:sp macro="" textlink="">
      <xdr:nvSpPr>
        <xdr:cNvPr id="95" name="n_3mainValue有形固定資産減価償却率"/>
        <xdr:cNvSpPr txBox="1"/>
      </xdr:nvSpPr>
      <xdr:spPr>
        <a:xfrm>
          <a:off x="2324735" y="6143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22225</xdr:rowOff>
    </xdr:from>
    <xdr:ext cx="402590" cy="258445"/>
    <xdr:sp macro="" textlink="">
      <xdr:nvSpPr>
        <xdr:cNvPr id="96" name="n_4mainValue有形固定資産減価償却率"/>
        <xdr:cNvSpPr txBox="1"/>
      </xdr:nvSpPr>
      <xdr:spPr>
        <a:xfrm>
          <a:off x="1562735" y="57658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[ 898.8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債務償還比率は、債務償還に充当できる一般財源に対する実質債務の比率であらわされます</a:t>
          </a:r>
          <a:r>
            <a:rPr kumimoji="1" lang="ja-JP" altLang="en-US" sz="1100">
              <a:latin typeface="ＭＳ Ｐゴシック"/>
              <a:ea typeface="ＭＳ Ｐゴシック"/>
            </a:rPr>
            <a:t>。本町においては、地方債残高が多く、将来負担比率が類似団体よりも98.6</a:t>
          </a:r>
          <a:r>
            <a:rPr kumimoji="1" lang="ja-JP" altLang="en-US" sz="1100">
              <a:latin typeface="ＭＳ Ｐゴシック"/>
              <a:ea typeface="ＭＳ Ｐゴシック"/>
            </a:rPr>
            <a:t>ポイント高いことから、本指標も、類似団体より365.6</a:t>
          </a:r>
          <a:r>
            <a:rPr kumimoji="1" lang="ja-JP" altLang="en-US" sz="1100">
              <a:latin typeface="ＭＳ Ｐゴシック"/>
              <a:ea typeface="ＭＳ Ｐゴシック"/>
            </a:rPr>
            <a:t>ポイント高い水準となっています。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前年度より指標が上昇した要因は、経常一般財源に当たる普通交付税及び臨時財政対策債が81百万円減少したことによるものです。指標の改善には、経常一般財源の確保のほか、地方債の繰上償還や適切な基金の確保が必要とな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2" name="テキスト ボックス 11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14" name="テキスト ボックス 11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16" name="テキスト ボックス 115"/>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18" name="テキスト ボックス 11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0" name="テキスト ボックス 11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2" name="テキスト ボックス 12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24" name="テキスト ボックス 12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59690</xdr:rowOff>
    </xdr:from>
    <xdr:to xmlns:xdr="http://schemas.openxmlformats.org/drawingml/2006/spreadsheetDrawing">
      <xdr:col>76</xdr:col>
      <xdr:colOff>21590</xdr:colOff>
      <xdr:row>35</xdr:row>
      <xdr:rowOff>47625</xdr:rowOff>
    </xdr:to>
    <xdr:cxnSp macro="">
      <xdr:nvCxnSpPr>
        <xdr:cNvPr id="127" name="直線コネクタ 126"/>
        <xdr:cNvCxnSpPr/>
      </xdr:nvCxnSpPr>
      <xdr:spPr>
        <a:xfrm flipV="1">
          <a:off x="14793595" y="54603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52070</xdr:rowOff>
    </xdr:from>
    <xdr:ext cx="558165" cy="256540"/>
    <xdr:sp macro="" textlink="">
      <xdr:nvSpPr>
        <xdr:cNvPr id="128" name="債務償還比率最小値テキスト"/>
        <xdr:cNvSpPr txBox="1"/>
      </xdr:nvSpPr>
      <xdr:spPr>
        <a:xfrm>
          <a:off x="14846300" y="6824345"/>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47625</xdr:rowOff>
    </xdr:from>
    <xdr:to xmlns:xdr="http://schemas.openxmlformats.org/drawingml/2006/spreadsheetDrawing">
      <xdr:col>76</xdr:col>
      <xdr:colOff>111125</xdr:colOff>
      <xdr:row>35</xdr:row>
      <xdr:rowOff>47625</xdr:rowOff>
    </xdr:to>
    <xdr:cxnSp macro="">
      <xdr:nvCxnSpPr>
        <xdr:cNvPr id="129" name="直線コネクタ 128"/>
        <xdr:cNvCxnSpPr/>
      </xdr:nvCxnSpPr>
      <xdr:spPr>
        <a:xfrm>
          <a:off x="14706600" y="681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6350</xdr:rowOff>
    </xdr:from>
    <xdr:ext cx="467360" cy="256540"/>
    <xdr:sp macro="" textlink="">
      <xdr:nvSpPr>
        <xdr:cNvPr id="130" name="債務償還比率最大値テキスト"/>
        <xdr:cNvSpPr txBox="1"/>
      </xdr:nvSpPr>
      <xdr:spPr>
        <a:xfrm>
          <a:off x="14846300" y="52355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59690</xdr:rowOff>
    </xdr:from>
    <xdr:to xmlns:xdr="http://schemas.openxmlformats.org/drawingml/2006/spreadsheetDrawing">
      <xdr:col>76</xdr:col>
      <xdr:colOff>111125</xdr:colOff>
      <xdr:row>27</xdr:row>
      <xdr:rowOff>59690</xdr:rowOff>
    </xdr:to>
    <xdr:cxnSp macro="">
      <xdr:nvCxnSpPr>
        <xdr:cNvPr id="131" name="直線コネクタ 130"/>
        <xdr:cNvCxnSpPr/>
      </xdr:nvCxnSpPr>
      <xdr:spPr>
        <a:xfrm>
          <a:off x="14706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140970</xdr:rowOff>
    </xdr:from>
    <xdr:ext cx="467360" cy="259080"/>
    <xdr:sp macro="" textlink="">
      <xdr:nvSpPr>
        <xdr:cNvPr id="132" name="債務償還比率平均値テキスト"/>
        <xdr:cNvSpPr txBox="1"/>
      </xdr:nvSpPr>
      <xdr:spPr>
        <a:xfrm>
          <a:off x="14846300" y="588454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118110</xdr:rowOff>
    </xdr:from>
    <xdr:to xmlns:xdr="http://schemas.openxmlformats.org/drawingml/2006/spreadsheetDrawing">
      <xdr:col>76</xdr:col>
      <xdr:colOff>73025</xdr:colOff>
      <xdr:row>31</xdr:row>
      <xdr:rowOff>48260</xdr:rowOff>
    </xdr:to>
    <xdr:sp macro="" textlink="">
      <xdr:nvSpPr>
        <xdr:cNvPr id="133" name="フローチャート: 判断 132"/>
        <xdr:cNvSpPr/>
      </xdr:nvSpPr>
      <xdr:spPr>
        <a:xfrm>
          <a:off x="1474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127000</xdr:rowOff>
    </xdr:from>
    <xdr:to xmlns:xdr="http://schemas.openxmlformats.org/drawingml/2006/spreadsheetDrawing">
      <xdr:col>72</xdr:col>
      <xdr:colOff>123825</xdr:colOff>
      <xdr:row>31</xdr:row>
      <xdr:rowOff>57150</xdr:rowOff>
    </xdr:to>
    <xdr:sp macro="" textlink="">
      <xdr:nvSpPr>
        <xdr:cNvPr id="134" name="フローチャート: 判断 133"/>
        <xdr:cNvSpPr/>
      </xdr:nvSpPr>
      <xdr:spPr>
        <a:xfrm>
          <a:off x="14033500" y="604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114300</xdr:rowOff>
    </xdr:from>
    <xdr:to xmlns:xdr="http://schemas.openxmlformats.org/drawingml/2006/spreadsheetDrawing">
      <xdr:col>68</xdr:col>
      <xdr:colOff>123825</xdr:colOff>
      <xdr:row>31</xdr:row>
      <xdr:rowOff>44450</xdr:rowOff>
    </xdr:to>
    <xdr:sp macro="" textlink="">
      <xdr:nvSpPr>
        <xdr:cNvPr id="135" name="フローチャート: 判断 134"/>
        <xdr:cNvSpPr/>
      </xdr:nvSpPr>
      <xdr:spPr>
        <a:xfrm>
          <a:off x="13271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125095</xdr:rowOff>
    </xdr:from>
    <xdr:to xmlns:xdr="http://schemas.openxmlformats.org/drawingml/2006/spreadsheetDrawing">
      <xdr:col>64</xdr:col>
      <xdr:colOff>123825</xdr:colOff>
      <xdr:row>31</xdr:row>
      <xdr:rowOff>55245</xdr:rowOff>
    </xdr:to>
    <xdr:sp macro="" textlink="">
      <xdr:nvSpPr>
        <xdr:cNvPr id="136" name="フローチャート: 判断 135"/>
        <xdr:cNvSpPr/>
      </xdr:nvSpPr>
      <xdr:spPr>
        <a:xfrm>
          <a:off x="12509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95250</xdr:rowOff>
    </xdr:from>
    <xdr:to xmlns:xdr="http://schemas.openxmlformats.org/drawingml/2006/spreadsheetDrawing">
      <xdr:col>60</xdr:col>
      <xdr:colOff>123825</xdr:colOff>
      <xdr:row>31</xdr:row>
      <xdr:rowOff>25400</xdr:rowOff>
    </xdr:to>
    <xdr:sp macro="" textlink="">
      <xdr:nvSpPr>
        <xdr:cNvPr id="137" name="フローチャート: 判断 136"/>
        <xdr:cNvSpPr/>
      </xdr:nvSpPr>
      <xdr:spPr>
        <a:xfrm>
          <a:off x="11747500" y="601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38" name="テキスト ボックス 13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9" name="テキスト ボックス 13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0" name="テキスト ボックス 13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1" name="テキスト ボックス 14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2" name="テキスト ボックス 14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33</xdr:row>
      <xdr:rowOff>167640</xdr:rowOff>
    </xdr:from>
    <xdr:to xmlns:xdr="http://schemas.openxmlformats.org/drawingml/2006/spreadsheetDrawing">
      <xdr:col>76</xdr:col>
      <xdr:colOff>73025</xdr:colOff>
      <xdr:row>34</xdr:row>
      <xdr:rowOff>97790</xdr:rowOff>
    </xdr:to>
    <xdr:sp macro="" textlink="">
      <xdr:nvSpPr>
        <xdr:cNvPr id="143" name="楕円 142"/>
        <xdr:cNvSpPr/>
      </xdr:nvSpPr>
      <xdr:spPr>
        <a:xfrm>
          <a:off x="147447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33</xdr:row>
      <xdr:rowOff>146050</xdr:rowOff>
    </xdr:from>
    <xdr:ext cx="467360" cy="256540"/>
    <xdr:sp macro="" textlink="">
      <xdr:nvSpPr>
        <xdr:cNvPr id="144" name="債務償還比率該当値テキスト"/>
        <xdr:cNvSpPr txBox="1"/>
      </xdr:nvSpPr>
      <xdr:spPr>
        <a:xfrm>
          <a:off x="14846300" y="65754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132080</xdr:rowOff>
    </xdr:from>
    <xdr:to xmlns:xdr="http://schemas.openxmlformats.org/drawingml/2006/spreadsheetDrawing">
      <xdr:col>72</xdr:col>
      <xdr:colOff>123825</xdr:colOff>
      <xdr:row>34</xdr:row>
      <xdr:rowOff>62230</xdr:rowOff>
    </xdr:to>
    <xdr:sp macro="" textlink="">
      <xdr:nvSpPr>
        <xdr:cNvPr id="145" name="楕円 144"/>
        <xdr:cNvSpPr/>
      </xdr:nvSpPr>
      <xdr:spPr>
        <a:xfrm>
          <a:off x="1403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34</xdr:row>
      <xdr:rowOff>11430</xdr:rowOff>
    </xdr:from>
    <xdr:to xmlns:xdr="http://schemas.openxmlformats.org/drawingml/2006/spreadsheetDrawing">
      <xdr:col>76</xdr:col>
      <xdr:colOff>22225</xdr:colOff>
      <xdr:row>34</xdr:row>
      <xdr:rowOff>46990</xdr:rowOff>
    </xdr:to>
    <xdr:cxnSp macro="">
      <xdr:nvCxnSpPr>
        <xdr:cNvPr id="146" name="直線コネクタ 145"/>
        <xdr:cNvCxnSpPr/>
      </xdr:nvCxnSpPr>
      <xdr:spPr>
        <a:xfrm>
          <a:off x="14084300" y="6612255"/>
          <a:ext cx="711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144145</xdr:rowOff>
    </xdr:from>
    <xdr:to xmlns:xdr="http://schemas.openxmlformats.org/drawingml/2006/spreadsheetDrawing">
      <xdr:col>68</xdr:col>
      <xdr:colOff>123825</xdr:colOff>
      <xdr:row>33</xdr:row>
      <xdr:rowOff>74930</xdr:rowOff>
    </xdr:to>
    <xdr:sp macro="" textlink="">
      <xdr:nvSpPr>
        <xdr:cNvPr id="147" name="楕円 146"/>
        <xdr:cNvSpPr/>
      </xdr:nvSpPr>
      <xdr:spPr>
        <a:xfrm>
          <a:off x="13271500" y="64020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23495</xdr:rowOff>
    </xdr:from>
    <xdr:to xmlns:xdr="http://schemas.openxmlformats.org/drawingml/2006/spreadsheetDrawing">
      <xdr:col>72</xdr:col>
      <xdr:colOff>73025</xdr:colOff>
      <xdr:row>34</xdr:row>
      <xdr:rowOff>11430</xdr:rowOff>
    </xdr:to>
    <xdr:cxnSp macro="">
      <xdr:nvCxnSpPr>
        <xdr:cNvPr id="148" name="直線コネクタ 147"/>
        <xdr:cNvCxnSpPr/>
      </xdr:nvCxnSpPr>
      <xdr:spPr>
        <a:xfrm>
          <a:off x="13322300" y="6452870"/>
          <a:ext cx="762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141605</xdr:rowOff>
    </xdr:from>
    <xdr:to xmlns:xdr="http://schemas.openxmlformats.org/drawingml/2006/spreadsheetDrawing">
      <xdr:col>64</xdr:col>
      <xdr:colOff>123825</xdr:colOff>
      <xdr:row>34</xdr:row>
      <xdr:rowOff>71755</xdr:rowOff>
    </xdr:to>
    <xdr:sp macro="" textlink="">
      <xdr:nvSpPr>
        <xdr:cNvPr id="149" name="楕円 148"/>
        <xdr:cNvSpPr/>
      </xdr:nvSpPr>
      <xdr:spPr>
        <a:xfrm>
          <a:off x="1250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23495</xdr:rowOff>
    </xdr:from>
    <xdr:to xmlns:xdr="http://schemas.openxmlformats.org/drawingml/2006/spreadsheetDrawing">
      <xdr:col>68</xdr:col>
      <xdr:colOff>73025</xdr:colOff>
      <xdr:row>34</xdr:row>
      <xdr:rowOff>20955</xdr:rowOff>
    </xdr:to>
    <xdr:cxnSp macro="">
      <xdr:nvCxnSpPr>
        <xdr:cNvPr id="150" name="直線コネクタ 149"/>
        <xdr:cNvCxnSpPr/>
      </xdr:nvCxnSpPr>
      <xdr:spPr>
        <a:xfrm flipV="1">
          <a:off x="12560300" y="6452870"/>
          <a:ext cx="762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138430</xdr:rowOff>
    </xdr:from>
    <xdr:to xmlns:xdr="http://schemas.openxmlformats.org/drawingml/2006/spreadsheetDrawing">
      <xdr:col>60</xdr:col>
      <xdr:colOff>123825</xdr:colOff>
      <xdr:row>34</xdr:row>
      <xdr:rowOff>68580</xdr:rowOff>
    </xdr:to>
    <xdr:sp macro="" textlink="">
      <xdr:nvSpPr>
        <xdr:cNvPr id="151" name="楕円 150"/>
        <xdr:cNvSpPr/>
      </xdr:nvSpPr>
      <xdr:spPr>
        <a:xfrm>
          <a:off x="11747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17780</xdr:rowOff>
    </xdr:from>
    <xdr:to xmlns:xdr="http://schemas.openxmlformats.org/drawingml/2006/spreadsheetDrawing">
      <xdr:col>64</xdr:col>
      <xdr:colOff>73025</xdr:colOff>
      <xdr:row>34</xdr:row>
      <xdr:rowOff>20955</xdr:rowOff>
    </xdr:to>
    <xdr:cxnSp macro="">
      <xdr:nvCxnSpPr>
        <xdr:cNvPr id="152" name="直線コネクタ 151"/>
        <xdr:cNvCxnSpPr/>
      </xdr:nvCxnSpPr>
      <xdr:spPr>
        <a:xfrm>
          <a:off x="11798300" y="661860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73660</xdr:rowOff>
    </xdr:from>
    <xdr:ext cx="467360" cy="259080"/>
    <xdr:sp macro="" textlink="">
      <xdr:nvSpPr>
        <xdr:cNvPr id="153" name="n_1aveValue債務償還比率"/>
        <xdr:cNvSpPr txBox="1"/>
      </xdr:nvSpPr>
      <xdr:spPr>
        <a:xfrm>
          <a:off x="13836650" y="5817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60960</xdr:rowOff>
    </xdr:from>
    <xdr:ext cx="467360" cy="259080"/>
    <xdr:sp macro="" textlink="">
      <xdr:nvSpPr>
        <xdr:cNvPr id="154" name="n_2aveValue債務償還比率"/>
        <xdr:cNvSpPr txBox="1"/>
      </xdr:nvSpPr>
      <xdr:spPr>
        <a:xfrm>
          <a:off x="13087350" y="5804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71755</xdr:rowOff>
    </xdr:from>
    <xdr:ext cx="467360" cy="259080"/>
    <xdr:sp macro="" textlink="">
      <xdr:nvSpPr>
        <xdr:cNvPr id="155" name="n_3aveValue債務償還比率"/>
        <xdr:cNvSpPr txBox="1"/>
      </xdr:nvSpPr>
      <xdr:spPr>
        <a:xfrm>
          <a:off x="12325350" y="5815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41910</xdr:rowOff>
    </xdr:from>
    <xdr:ext cx="467360" cy="256540"/>
    <xdr:sp macro="" textlink="">
      <xdr:nvSpPr>
        <xdr:cNvPr id="156" name="n_4aveValue債務償還比率"/>
        <xdr:cNvSpPr txBox="1"/>
      </xdr:nvSpPr>
      <xdr:spPr>
        <a:xfrm>
          <a:off x="11563350" y="5785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53340</xdr:rowOff>
    </xdr:from>
    <xdr:ext cx="467360" cy="256540"/>
    <xdr:sp macro="" textlink="">
      <xdr:nvSpPr>
        <xdr:cNvPr id="157" name="n_1mainValue債務償還比率"/>
        <xdr:cNvSpPr txBox="1"/>
      </xdr:nvSpPr>
      <xdr:spPr>
        <a:xfrm>
          <a:off x="13836650" y="6654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65405</xdr:rowOff>
    </xdr:from>
    <xdr:ext cx="467360" cy="256540"/>
    <xdr:sp macro="" textlink="">
      <xdr:nvSpPr>
        <xdr:cNvPr id="158" name="n_2mainValue債務償還比率"/>
        <xdr:cNvSpPr txBox="1"/>
      </xdr:nvSpPr>
      <xdr:spPr>
        <a:xfrm>
          <a:off x="13087350" y="6494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63500</xdr:rowOff>
    </xdr:from>
    <xdr:ext cx="467360" cy="256540"/>
    <xdr:sp macro="" textlink="">
      <xdr:nvSpPr>
        <xdr:cNvPr id="159" name="n_3mainValue債務償還比率"/>
        <xdr:cNvSpPr txBox="1"/>
      </xdr:nvSpPr>
      <xdr:spPr>
        <a:xfrm>
          <a:off x="12325350" y="6664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59690</xdr:rowOff>
    </xdr:from>
    <xdr:ext cx="467360" cy="259080"/>
    <xdr:sp macro="" textlink="">
      <xdr:nvSpPr>
        <xdr:cNvPr id="160" name="n_4mainValue債務償還比率"/>
        <xdr:cNvSpPr txBox="1"/>
      </xdr:nvSpPr>
      <xdr:spPr>
        <a:xfrm>
          <a:off x="11563350" y="6660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4" name="テキスト ボックス 16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6" name="テキスト ボックス 16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72390</xdr:rowOff>
    </xdr:from>
    <xdr:to xmlns:xdr="http://schemas.openxmlformats.org/drawingml/2006/spreadsheetDrawing">
      <xdr:col>24</xdr:col>
      <xdr:colOff>62865</xdr:colOff>
      <xdr:row>41</xdr:row>
      <xdr:rowOff>110490</xdr:rowOff>
    </xdr:to>
    <xdr:cxnSp macro="">
      <xdr:nvCxnSpPr>
        <xdr:cNvPr id="57" name="直線コネクタ 56"/>
        <xdr:cNvCxnSpPr/>
      </xdr:nvCxnSpPr>
      <xdr:spPr>
        <a:xfrm flipV="1">
          <a:off x="4634865" y="590169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114300</xdr:rowOff>
    </xdr:from>
    <xdr:ext cx="405130" cy="259080"/>
    <xdr:sp macro="" textlink="">
      <xdr:nvSpPr>
        <xdr:cNvPr id="58" name="【道路】&#10;有形固定資産減価償却率最小値テキスト"/>
        <xdr:cNvSpPr txBox="1"/>
      </xdr:nvSpPr>
      <xdr:spPr>
        <a:xfrm>
          <a:off x="4673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110490</xdr:rowOff>
    </xdr:from>
    <xdr:to xmlns:xdr="http://schemas.openxmlformats.org/drawingml/2006/spreadsheetDrawing">
      <xdr:col>24</xdr:col>
      <xdr:colOff>152400</xdr:colOff>
      <xdr:row>41</xdr:row>
      <xdr:rowOff>110490</xdr:rowOff>
    </xdr:to>
    <xdr:cxnSp macro="">
      <xdr:nvCxnSpPr>
        <xdr:cNvPr id="59" name="直線コネクタ 58"/>
        <xdr:cNvCxnSpPr/>
      </xdr:nvCxnSpPr>
      <xdr:spPr>
        <a:xfrm>
          <a:off x="4546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19050</xdr:rowOff>
    </xdr:from>
    <xdr:ext cx="405130" cy="256540"/>
    <xdr:sp macro="" textlink="">
      <xdr:nvSpPr>
        <xdr:cNvPr id="60" name="【道路】&#10;有形固定資産減価償却率最大値テキスト"/>
        <xdr:cNvSpPr txBox="1"/>
      </xdr:nvSpPr>
      <xdr:spPr>
        <a:xfrm>
          <a:off x="4673600" y="5676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72390</xdr:rowOff>
    </xdr:from>
    <xdr:to xmlns:xdr="http://schemas.openxmlformats.org/drawingml/2006/spreadsheetDrawing">
      <xdr:col>24</xdr:col>
      <xdr:colOff>152400</xdr:colOff>
      <xdr:row>34</xdr:row>
      <xdr:rowOff>72390</xdr:rowOff>
    </xdr:to>
    <xdr:cxnSp macro="">
      <xdr:nvCxnSpPr>
        <xdr:cNvPr id="61" name="直線コネクタ 60"/>
        <xdr:cNvCxnSpPr/>
      </xdr:nvCxnSpPr>
      <xdr:spPr>
        <a:xfrm>
          <a:off x="45466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36195</xdr:rowOff>
    </xdr:from>
    <xdr:ext cx="405130" cy="259080"/>
    <xdr:sp macro="" textlink="">
      <xdr:nvSpPr>
        <xdr:cNvPr id="62" name="【道路】&#10;有形固定資産減価償却率平均値テキスト"/>
        <xdr:cNvSpPr txBox="1"/>
      </xdr:nvSpPr>
      <xdr:spPr>
        <a:xfrm>
          <a:off x="4673600" y="6379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57785</xdr:rowOff>
    </xdr:from>
    <xdr:to xmlns:xdr="http://schemas.openxmlformats.org/drawingml/2006/spreadsheetDrawing">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19685</xdr:rowOff>
    </xdr:from>
    <xdr:to xmlns:xdr="http://schemas.openxmlformats.org/drawingml/2006/spreadsheetDrawing">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10160</xdr:rowOff>
    </xdr:from>
    <xdr:to xmlns:xdr="http://schemas.openxmlformats.org/drawingml/2006/spreadsheetDrawing">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170180</xdr:rowOff>
    </xdr:from>
    <xdr:to xmlns:xdr="http://schemas.openxmlformats.org/drawingml/2006/spreadsheetDrawing">
      <xdr:col>24</xdr:col>
      <xdr:colOff>114300</xdr:colOff>
      <xdr:row>36</xdr:row>
      <xdr:rowOff>100330</xdr:rowOff>
    </xdr:to>
    <xdr:sp macro="" textlink="">
      <xdr:nvSpPr>
        <xdr:cNvPr id="73" name="楕円 72"/>
        <xdr:cNvSpPr/>
      </xdr:nvSpPr>
      <xdr:spPr>
        <a:xfrm>
          <a:off x="4584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21590</xdr:rowOff>
    </xdr:from>
    <xdr:ext cx="405130" cy="259080"/>
    <xdr:sp macro="" textlink="">
      <xdr:nvSpPr>
        <xdr:cNvPr id="74" name="【道路】&#10;有形固定資産減価償却率該当値テキスト"/>
        <xdr:cNvSpPr txBox="1"/>
      </xdr:nvSpPr>
      <xdr:spPr>
        <a:xfrm>
          <a:off x="4673600" y="60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143510</xdr:rowOff>
    </xdr:from>
    <xdr:to xmlns:xdr="http://schemas.openxmlformats.org/drawingml/2006/spreadsheetDrawing">
      <xdr:col>20</xdr:col>
      <xdr:colOff>38100</xdr:colOff>
      <xdr:row>36</xdr:row>
      <xdr:rowOff>73660</xdr:rowOff>
    </xdr:to>
    <xdr:sp macro="" textlink="">
      <xdr:nvSpPr>
        <xdr:cNvPr id="75" name="楕円 74"/>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22860</xdr:rowOff>
    </xdr:from>
    <xdr:to xmlns:xdr="http://schemas.openxmlformats.org/drawingml/2006/spreadsheetDrawing">
      <xdr:col>24</xdr:col>
      <xdr:colOff>63500</xdr:colOff>
      <xdr:row>36</xdr:row>
      <xdr:rowOff>49530</xdr:rowOff>
    </xdr:to>
    <xdr:cxnSp macro="">
      <xdr:nvCxnSpPr>
        <xdr:cNvPr id="76" name="直線コネクタ 75"/>
        <xdr:cNvCxnSpPr/>
      </xdr:nvCxnSpPr>
      <xdr:spPr>
        <a:xfrm>
          <a:off x="3797300" y="61950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128270</xdr:rowOff>
    </xdr:from>
    <xdr:to xmlns:xdr="http://schemas.openxmlformats.org/drawingml/2006/spreadsheetDrawing">
      <xdr:col>15</xdr:col>
      <xdr:colOff>101600</xdr:colOff>
      <xdr:row>36</xdr:row>
      <xdr:rowOff>58420</xdr:rowOff>
    </xdr:to>
    <xdr:sp macro="" textlink="">
      <xdr:nvSpPr>
        <xdr:cNvPr id="77" name="楕円 76"/>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7620</xdr:rowOff>
    </xdr:from>
    <xdr:to xmlns:xdr="http://schemas.openxmlformats.org/drawingml/2006/spreadsheetDrawing">
      <xdr:col>19</xdr:col>
      <xdr:colOff>177800</xdr:colOff>
      <xdr:row>36</xdr:row>
      <xdr:rowOff>22860</xdr:rowOff>
    </xdr:to>
    <xdr:cxnSp macro="">
      <xdr:nvCxnSpPr>
        <xdr:cNvPr id="78" name="直線コネクタ 77"/>
        <xdr:cNvCxnSpPr/>
      </xdr:nvCxnSpPr>
      <xdr:spPr>
        <a:xfrm>
          <a:off x="2908300" y="6179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109220</xdr:rowOff>
    </xdr:from>
    <xdr:to xmlns:xdr="http://schemas.openxmlformats.org/drawingml/2006/spreadsheetDrawing">
      <xdr:col>10</xdr:col>
      <xdr:colOff>165100</xdr:colOff>
      <xdr:row>36</xdr:row>
      <xdr:rowOff>39370</xdr:rowOff>
    </xdr:to>
    <xdr:sp macro="" textlink="">
      <xdr:nvSpPr>
        <xdr:cNvPr id="79" name="楕円 78"/>
        <xdr:cNvSpPr/>
      </xdr:nvSpPr>
      <xdr:spPr>
        <a:xfrm>
          <a:off x="1968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160020</xdr:rowOff>
    </xdr:from>
    <xdr:to xmlns:xdr="http://schemas.openxmlformats.org/drawingml/2006/spreadsheetDrawing">
      <xdr:col>15</xdr:col>
      <xdr:colOff>50800</xdr:colOff>
      <xdr:row>36</xdr:row>
      <xdr:rowOff>7620</xdr:rowOff>
    </xdr:to>
    <xdr:cxnSp macro="">
      <xdr:nvCxnSpPr>
        <xdr:cNvPr id="80" name="直線コネクタ 79"/>
        <xdr:cNvCxnSpPr/>
      </xdr:nvCxnSpPr>
      <xdr:spPr>
        <a:xfrm>
          <a:off x="2019300" y="61607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92075</xdr:rowOff>
    </xdr:from>
    <xdr:to xmlns:xdr="http://schemas.openxmlformats.org/drawingml/2006/spreadsheetDrawing">
      <xdr:col>6</xdr:col>
      <xdr:colOff>38100</xdr:colOff>
      <xdr:row>36</xdr:row>
      <xdr:rowOff>22225</xdr:rowOff>
    </xdr:to>
    <xdr:sp macro="" textlink="">
      <xdr:nvSpPr>
        <xdr:cNvPr id="81" name="楕円 80"/>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143510</xdr:rowOff>
    </xdr:from>
    <xdr:to xmlns:xdr="http://schemas.openxmlformats.org/drawingml/2006/spreadsheetDrawing">
      <xdr:col>10</xdr:col>
      <xdr:colOff>114300</xdr:colOff>
      <xdr:row>35</xdr:row>
      <xdr:rowOff>160020</xdr:rowOff>
    </xdr:to>
    <xdr:cxnSp macro="">
      <xdr:nvCxnSpPr>
        <xdr:cNvPr id="82" name="直線コネクタ 81"/>
        <xdr:cNvCxnSpPr/>
      </xdr:nvCxnSpPr>
      <xdr:spPr>
        <a:xfrm>
          <a:off x="1130300" y="61442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112395</xdr:rowOff>
    </xdr:from>
    <xdr:ext cx="405130" cy="256540"/>
    <xdr:sp macro="" textlink="">
      <xdr:nvSpPr>
        <xdr:cNvPr id="83" name="n_1aveValue【道路】&#10;有形固定資産減価償却率"/>
        <xdr:cNvSpPr txBox="1"/>
      </xdr:nvSpPr>
      <xdr:spPr>
        <a:xfrm>
          <a:off x="3582035" y="64560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102870</xdr:rowOff>
    </xdr:from>
    <xdr:ext cx="402590" cy="259080"/>
    <xdr:sp macro="" textlink="">
      <xdr:nvSpPr>
        <xdr:cNvPr id="84" name="n_2aveValue【道路】&#10;有形固定資産減価償却率"/>
        <xdr:cNvSpPr txBox="1"/>
      </xdr:nvSpPr>
      <xdr:spPr>
        <a:xfrm>
          <a:off x="2705735" y="6446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70485</xdr:rowOff>
    </xdr:from>
    <xdr:ext cx="402590" cy="259080"/>
    <xdr:sp macro="" textlink="">
      <xdr:nvSpPr>
        <xdr:cNvPr id="85" name="n_3aveValue【道路】&#10;有形固定資産減価償却率"/>
        <xdr:cNvSpPr txBox="1"/>
      </xdr:nvSpPr>
      <xdr:spPr>
        <a:xfrm>
          <a:off x="1816735" y="6414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106680</xdr:rowOff>
    </xdr:from>
    <xdr:ext cx="402590" cy="259080"/>
    <xdr:sp macro="" textlink="">
      <xdr:nvSpPr>
        <xdr:cNvPr id="86" name="n_4aveValue【道路】&#10;有形固定資産減価償却率"/>
        <xdr:cNvSpPr txBox="1"/>
      </xdr:nvSpPr>
      <xdr:spPr>
        <a:xfrm>
          <a:off x="927735" y="6450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90170</xdr:rowOff>
    </xdr:from>
    <xdr:ext cx="405130" cy="259080"/>
    <xdr:sp macro="" textlink="">
      <xdr:nvSpPr>
        <xdr:cNvPr id="87" name="n_1mainValue【道路】&#10;有形固定資産減価償却率"/>
        <xdr:cNvSpPr txBox="1"/>
      </xdr:nvSpPr>
      <xdr:spPr>
        <a:xfrm>
          <a:off x="3582035" y="59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74930</xdr:rowOff>
    </xdr:from>
    <xdr:ext cx="402590" cy="256540"/>
    <xdr:sp macro="" textlink="">
      <xdr:nvSpPr>
        <xdr:cNvPr id="88" name="n_2mainValue【道路】&#10;有形固定資産減価償却率"/>
        <xdr:cNvSpPr txBox="1"/>
      </xdr:nvSpPr>
      <xdr:spPr>
        <a:xfrm>
          <a:off x="2705735" y="5904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55880</xdr:rowOff>
    </xdr:from>
    <xdr:ext cx="402590" cy="259080"/>
    <xdr:sp macro="" textlink="">
      <xdr:nvSpPr>
        <xdr:cNvPr id="89" name="n_3mainValue【道路】&#10;有形固定資産減価償却率"/>
        <xdr:cNvSpPr txBox="1"/>
      </xdr:nvSpPr>
      <xdr:spPr>
        <a:xfrm>
          <a:off x="1816735" y="5885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38735</xdr:rowOff>
    </xdr:from>
    <xdr:ext cx="402590" cy="259080"/>
    <xdr:sp macro="" textlink="">
      <xdr:nvSpPr>
        <xdr:cNvPr id="90" name="n_4mainValue【道路】&#10;有形固定資産減価償却率"/>
        <xdr:cNvSpPr txBox="1"/>
      </xdr:nvSpPr>
      <xdr:spPr>
        <a:xfrm>
          <a:off x="927735" y="5868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6540"/>
    <xdr:sp macro=""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3090" cy="259080"/>
    <xdr:sp macro="" textlink="">
      <xdr:nvSpPr>
        <xdr:cNvPr id="110" name="テキスト ボックス 109"/>
        <xdr:cNvSpPr txBox="1"/>
      </xdr:nvSpPr>
      <xdr:spPr>
        <a:xfrm>
          <a:off x="6008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090" cy="256540"/>
    <xdr:sp macro="" textlink="">
      <xdr:nvSpPr>
        <xdr:cNvPr id="112" name="テキスト ボックス 111"/>
        <xdr:cNvSpPr txBox="1"/>
      </xdr:nvSpPr>
      <xdr:spPr>
        <a:xfrm>
          <a:off x="6008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4" name="テキスト ボックス 113"/>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101600</xdr:rowOff>
    </xdr:from>
    <xdr:to xmlns:xdr="http://schemas.openxmlformats.org/drawingml/2006/spreadsheetDrawing">
      <xdr:col>54</xdr:col>
      <xdr:colOff>189865</xdr:colOff>
      <xdr:row>41</xdr:row>
      <xdr:rowOff>69850</xdr:rowOff>
    </xdr:to>
    <xdr:cxnSp macro="">
      <xdr:nvCxnSpPr>
        <xdr:cNvPr id="116" name="直線コネクタ 115"/>
        <xdr:cNvCxnSpPr/>
      </xdr:nvCxnSpPr>
      <xdr:spPr>
        <a:xfrm flipV="1">
          <a:off x="10476865" y="5588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73660</xdr:rowOff>
    </xdr:from>
    <xdr:ext cx="534670" cy="259080"/>
    <xdr:sp macro="" textlink="">
      <xdr:nvSpPr>
        <xdr:cNvPr id="117" name="【道路】&#10;一人当たり延長最小値テキスト"/>
        <xdr:cNvSpPr txBox="1"/>
      </xdr:nvSpPr>
      <xdr:spPr>
        <a:xfrm>
          <a:off x="10515600" y="7103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69850</xdr:rowOff>
    </xdr:from>
    <xdr:to xmlns:xdr="http://schemas.openxmlformats.org/drawingml/2006/spreadsheetDrawing">
      <xdr:col>55</xdr:col>
      <xdr:colOff>88900</xdr:colOff>
      <xdr:row>41</xdr:row>
      <xdr:rowOff>69850</xdr:rowOff>
    </xdr:to>
    <xdr:cxnSp macro="">
      <xdr:nvCxnSpPr>
        <xdr:cNvPr id="118" name="直線コネクタ 117"/>
        <xdr:cNvCxnSpPr/>
      </xdr:nvCxnSpPr>
      <xdr:spPr>
        <a:xfrm>
          <a:off x="103886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48260</xdr:rowOff>
    </xdr:from>
    <xdr:ext cx="598805" cy="259080"/>
    <xdr:sp macro="" textlink="">
      <xdr:nvSpPr>
        <xdr:cNvPr id="119" name="【道路】&#10;一人当たり延長最大値テキスト"/>
        <xdr:cNvSpPr txBox="1"/>
      </xdr:nvSpPr>
      <xdr:spPr>
        <a:xfrm>
          <a:off x="10515600" y="5363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101600</xdr:rowOff>
    </xdr:from>
    <xdr:to xmlns:xdr="http://schemas.openxmlformats.org/drawingml/2006/spreadsheetDrawing">
      <xdr:col>55</xdr:col>
      <xdr:colOff>88900</xdr:colOff>
      <xdr:row>32</xdr:row>
      <xdr:rowOff>101600</xdr:rowOff>
    </xdr:to>
    <xdr:cxnSp macro="">
      <xdr:nvCxnSpPr>
        <xdr:cNvPr id="120" name="直線コネクタ 119"/>
        <xdr:cNvCxnSpPr/>
      </xdr:nvCxnSpPr>
      <xdr:spPr>
        <a:xfrm>
          <a:off x="10388600" y="558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53340</xdr:rowOff>
    </xdr:from>
    <xdr:ext cx="534670" cy="256540"/>
    <xdr:sp macro="" textlink="">
      <xdr:nvSpPr>
        <xdr:cNvPr id="121" name="【道路】&#10;一人当たり延長平均値テキスト"/>
        <xdr:cNvSpPr txBox="1"/>
      </xdr:nvSpPr>
      <xdr:spPr>
        <a:xfrm>
          <a:off x="10515600" y="65684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30480</xdr:rowOff>
    </xdr:from>
    <xdr:to xmlns:xdr="http://schemas.openxmlformats.org/drawingml/2006/spreadsheetDrawing">
      <xdr:col>55</xdr:col>
      <xdr:colOff>50800</xdr:colOff>
      <xdr:row>39</xdr:row>
      <xdr:rowOff>132080</xdr:rowOff>
    </xdr:to>
    <xdr:sp macro="" textlink="">
      <xdr:nvSpPr>
        <xdr:cNvPr id="122" name="フローチャート: 判断 121"/>
        <xdr:cNvSpPr/>
      </xdr:nvSpPr>
      <xdr:spPr>
        <a:xfrm>
          <a:off x="10426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34290</xdr:rowOff>
    </xdr:from>
    <xdr:to xmlns:xdr="http://schemas.openxmlformats.org/drawingml/2006/spreadsheetDrawing">
      <xdr:col>50</xdr:col>
      <xdr:colOff>165100</xdr:colOff>
      <xdr:row>39</xdr:row>
      <xdr:rowOff>135890</xdr:rowOff>
    </xdr:to>
    <xdr:sp macro="" textlink="">
      <xdr:nvSpPr>
        <xdr:cNvPr id="123" name="フローチャート: 判断 122"/>
        <xdr:cNvSpPr/>
      </xdr:nvSpPr>
      <xdr:spPr>
        <a:xfrm>
          <a:off x="9588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48895</xdr:rowOff>
    </xdr:from>
    <xdr:to xmlns:xdr="http://schemas.openxmlformats.org/drawingml/2006/spreadsheetDrawing">
      <xdr:col>46</xdr:col>
      <xdr:colOff>38100</xdr:colOff>
      <xdr:row>39</xdr:row>
      <xdr:rowOff>150495</xdr:rowOff>
    </xdr:to>
    <xdr:sp macro="" textlink="">
      <xdr:nvSpPr>
        <xdr:cNvPr id="124" name="フローチャート: 判断 123"/>
        <xdr:cNvSpPr/>
      </xdr:nvSpPr>
      <xdr:spPr>
        <a:xfrm>
          <a:off x="8699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132715</xdr:rowOff>
    </xdr:from>
    <xdr:to xmlns:xdr="http://schemas.openxmlformats.org/drawingml/2006/spreadsheetDrawing">
      <xdr:col>41</xdr:col>
      <xdr:colOff>101600</xdr:colOff>
      <xdr:row>40</xdr:row>
      <xdr:rowOff>63500</xdr:rowOff>
    </xdr:to>
    <xdr:sp macro="" textlink="">
      <xdr:nvSpPr>
        <xdr:cNvPr id="125" name="フローチャート: 判断 124"/>
        <xdr:cNvSpPr/>
      </xdr:nvSpPr>
      <xdr:spPr>
        <a:xfrm>
          <a:off x="7810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39370</xdr:rowOff>
    </xdr:from>
    <xdr:to xmlns:xdr="http://schemas.openxmlformats.org/drawingml/2006/spreadsheetDrawing">
      <xdr:col>36</xdr:col>
      <xdr:colOff>165100</xdr:colOff>
      <xdr:row>39</xdr:row>
      <xdr:rowOff>140970</xdr:rowOff>
    </xdr:to>
    <xdr:sp macro="" textlink="">
      <xdr:nvSpPr>
        <xdr:cNvPr id="126" name="フローチャート: 判断 125"/>
        <xdr:cNvSpPr/>
      </xdr:nvSpPr>
      <xdr:spPr>
        <a:xfrm>
          <a:off x="6921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85090</xdr:rowOff>
    </xdr:from>
    <xdr:to xmlns:xdr="http://schemas.openxmlformats.org/drawingml/2006/spreadsheetDrawing">
      <xdr:col>55</xdr:col>
      <xdr:colOff>50800</xdr:colOff>
      <xdr:row>41</xdr:row>
      <xdr:rowOff>15240</xdr:rowOff>
    </xdr:to>
    <xdr:sp macro="" textlink="">
      <xdr:nvSpPr>
        <xdr:cNvPr id="132" name="楕円 131"/>
        <xdr:cNvSpPr/>
      </xdr:nvSpPr>
      <xdr:spPr>
        <a:xfrm>
          <a:off x="104267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0</xdr:rowOff>
    </xdr:from>
    <xdr:ext cx="534670" cy="259080"/>
    <xdr:sp macro="" textlink="">
      <xdr:nvSpPr>
        <xdr:cNvPr id="133" name="【道路】&#10;一人当たり延長該当値テキスト"/>
        <xdr:cNvSpPr txBox="1"/>
      </xdr:nvSpPr>
      <xdr:spPr>
        <a:xfrm>
          <a:off x="10515600" y="685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81915</xdr:rowOff>
    </xdr:from>
    <xdr:to xmlns:xdr="http://schemas.openxmlformats.org/drawingml/2006/spreadsheetDrawing">
      <xdr:col>50</xdr:col>
      <xdr:colOff>165100</xdr:colOff>
      <xdr:row>41</xdr:row>
      <xdr:rowOff>12065</xdr:rowOff>
    </xdr:to>
    <xdr:sp macro="" textlink="">
      <xdr:nvSpPr>
        <xdr:cNvPr id="134" name="楕円 133"/>
        <xdr:cNvSpPr/>
      </xdr:nvSpPr>
      <xdr:spPr>
        <a:xfrm>
          <a:off x="95885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132715</xdr:rowOff>
    </xdr:from>
    <xdr:to xmlns:xdr="http://schemas.openxmlformats.org/drawingml/2006/spreadsheetDrawing">
      <xdr:col>55</xdr:col>
      <xdr:colOff>0</xdr:colOff>
      <xdr:row>40</xdr:row>
      <xdr:rowOff>135890</xdr:rowOff>
    </xdr:to>
    <xdr:cxnSp macro="">
      <xdr:nvCxnSpPr>
        <xdr:cNvPr id="135" name="直線コネクタ 134"/>
        <xdr:cNvCxnSpPr/>
      </xdr:nvCxnSpPr>
      <xdr:spPr>
        <a:xfrm>
          <a:off x="9639300" y="69907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93980</xdr:rowOff>
    </xdr:from>
    <xdr:to xmlns:xdr="http://schemas.openxmlformats.org/drawingml/2006/spreadsheetDrawing">
      <xdr:col>46</xdr:col>
      <xdr:colOff>38100</xdr:colOff>
      <xdr:row>41</xdr:row>
      <xdr:rowOff>24130</xdr:rowOff>
    </xdr:to>
    <xdr:sp macro="" textlink="">
      <xdr:nvSpPr>
        <xdr:cNvPr id="136" name="楕円 135"/>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132715</xdr:rowOff>
    </xdr:from>
    <xdr:to xmlns:xdr="http://schemas.openxmlformats.org/drawingml/2006/spreadsheetDrawing">
      <xdr:col>50</xdr:col>
      <xdr:colOff>114300</xdr:colOff>
      <xdr:row>40</xdr:row>
      <xdr:rowOff>144780</xdr:rowOff>
    </xdr:to>
    <xdr:cxnSp macro="">
      <xdr:nvCxnSpPr>
        <xdr:cNvPr id="137" name="直線コネクタ 136"/>
        <xdr:cNvCxnSpPr/>
      </xdr:nvCxnSpPr>
      <xdr:spPr>
        <a:xfrm flipV="1">
          <a:off x="8750300" y="69907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96520</xdr:rowOff>
    </xdr:from>
    <xdr:to xmlns:xdr="http://schemas.openxmlformats.org/drawingml/2006/spreadsheetDrawing">
      <xdr:col>41</xdr:col>
      <xdr:colOff>101600</xdr:colOff>
      <xdr:row>41</xdr:row>
      <xdr:rowOff>26670</xdr:rowOff>
    </xdr:to>
    <xdr:sp macro="" textlink="">
      <xdr:nvSpPr>
        <xdr:cNvPr id="138" name="楕円 137"/>
        <xdr:cNvSpPr/>
      </xdr:nvSpPr>
      <xdr:spPr>
        <a:xfrm>
          <a:off x="78105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144780</xdr:rowOff>
    </xdr:from>
    <xdr:to xmlns:xdr="http://schemas.openxmlformats.org/drawingml/2006/spreadsheetDrawing">
      <xdr:col>45</xdr:col>
      <xdr:colOff>177800</xdr:colOff>
      <xdr:row>40</xdr:row>
      <xdr:rowOff>147320</xdr:rowOff>
    </xdr:to>
    <xdr:cxnSp macro="">
      <xdr:nvCxnSpPr>
        <xdr:cNvPr id="139" name="直線コネクタ 138"/>
        <xdr:cNvCxnSpPr/>
      </xdr:nvCxnSpPr>
      <xdr:spPr>
        <a:xfrm flipV="1">
          <a:off x="7861300" y="700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99060</xdr:rowOff>
    </xdr:from>
    <xdr:to xmlns:xdr="http://schemas.openxmlformats.org/drawingml/2006/spreadsheetDrawing">
      <xdr:col>36</xdr:col>
      <xdr:colOff>165100</xdr:colOff>
      <xdr:row>41</xdr:row>
      <xdr:rowOff>29210</xdr:rowOff>
    </xdr:to>
    <xdr:sp macro="" textlink="">
      <xdr:nvSpPr>
        <xdr:cNvPr id="140" name="楕円 139"/>
        <xdr:cNvSpPr/>
      </xdr:nvSpPr>
      <xdr:spPr>
        <a:xfrm>
          <a:off x="6921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147320</xdr:rowOff>
    </xdr:from>
    <xdr:to xmlns:xdr="http://schemas.openxmlformats.org/drawingml/2006/spreadsheetDrawing">
      <xdr:col>41</xdr:col>
      <xdr:colOff>50800</xdr:colOff>
      <xdr:row>40</xdr:row>
      <xdr:rowOff>149860</xdr:rowOff>
    </xdr:to>
    <xdr:cxnSp macro="">
      <xdr:nvCxnSpPr>
        <xdr:cNvPr id="141" name="直線コネクタ 140"/>
        <xdr:cNvCxnSpPr/>
      </xdr:nvCxnSpPr>
      <xdr:spPr>
        <a:xfrm flipV="1">
          <a:off x="6972300" y="70053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152400</xdr:rowOff>
    </xdr:from>
    <xdr:ext cx="534670" cy="259080"/>
    <xdr:sp macro="" textlink="">
      <xdr:nvSpPr>
        <xdr:cNvPr id="142" name="n_1aveValue【道路】&#10;一人当たり延長"/>
        <xdr:cNvSpPr txBox="1"/>
      </xdr:nvSpPr>
      <xdr:spPr>
        <a:xfrm>
          <a:off x="9359265"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167005</xdr:rowOff>
    </xdr:from>
    <xdr:ext cx="532130" cy="256540"/>
    <xdr:sp macro="" textlink="">
      <xdr:nvSpPr>
        <xdr:cNvPr id="143" name="n_2aveValue【道路】&#10;一人当たり延長"/>
        <xdr:cNvSpPr txBox="1"/>
      </xdr:nvSpPr>
      <xdr:spPr>
        <a:xfrm>
          <a:off x="8482965" y="65106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79375</xdr:rowOff>
    </xdr:from>
    <xdr:ext cx="532130" cy="258445"/>
    <xdr:sp macro="" textlink="">
      <xdr:nvSpPr>
        <xdr:cNvPr id="144" name="n_3aveValue【道路】&#10;一人当たり延長"/>
        <xdr:cNvSpPr txBox="1"/>
      </xdr:nvSpPr>
      <xdr:spPr>
        <a:xfrm>
          <a:off x="7593965" y="65944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158115</xdr:rowOff>
    </xdr:from>
    <xdr:ext cx="532130" cy="256540"/>
    <xdr:sp macro="" textlink="">
      <xdr:nvSpPr>
        <xdr:cNvPr id="145" name="n_4aveValue【道路】&#10;一人当たり延長"/>
        <xdr:cNvSpPr txBox="1"/>
      </xdr:nvSpPr>
      <xdr:spPr>
        <a:xfrm>
          <a:off x="6704965" y="6501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3175</xdr:rowOff>
    </xdr:from>
    <xdr:ext cx="534670" cy="259080"/>
    <xdr:sp macro="" textlink="">
      <xdr:nvSpPr>
        <xdr:cNvPr id="146" name="n_1mainValue【道路】&#10;一人当たり延長"/>
        <xdr:cNvSpPr txBox="1"/>
      </xdr:nvSpPr>
      <xdr:spPr>
        <a:xfrm>
          <a:off x="9359265" y="7032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15240</xdr:rowOff>
    </xdr:from>
    <xdr:ext cx="532130" cy="259080"/>
    <xdr:sp macro="" textlink="">
      <xdr:nvSpPr>
        <xdr:cNvPr id="147" name="n_2mainValue【道路】&#10;一人当たり延長"/>
        <xdr:cNvSpPr txBox="1"/>
      </xdr:nvSpPr>
      <xdr:spPr>
        <a:xfrm>
          <a:off x="8482965" y="7044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17780</xdr:rowOff>
    </xdr:from>
    <xdr:ext cx="532130" cy="256540"/>
    <xdr:sp macro="" textlink="">
      <xdr:nvSpPr>
        <xdr:cNvPr id="148" name="n_3mainValue【道路】&#10;一人当たり延長"/>
        <xdr:cNvSpPr txBox="1"/>
      </xdr:nvSpPr>
      <xdr:spPr>
        <a:xfrm>
          <a:off x="7593965" y="7047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20320</xdr:rowOff>
    </xdr:from>
    <xdr:ext cx="532130" cy="256540"/>
    <xdr:sp macro="" textlink="">
      <xdr:nvSpPr>
        <xdr:cNvPr id="149" name="n_4mainValue【道路】&#10;一人当たり延長"/>
        <xdr:cNvSpPr txBox="1"/>
      </xdr:nvSpPr>
      <xdr:spPr>
        <a:xfrm>
          <a:off x="6704965" y="70497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1" name="直線コネクタ 16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4820" cy="256540"/>
    <xdr:sp macro="" textlink="">
      <xdr:nvSpPr>
        <xdr:cNvPr id="162" name="テキスト ボックス 161"/>
        <xdr:cNvSpPr txBox="1"/>
      </xdr:nvSpPr>
      <xdr:spPr>
        <a:xfrm>
          <a:off x="294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3" name="直線コネクタ 16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6540"/>
    <xdr:sp macro="" textlink="">
      <xdr:nvSpPr>
        <xdr:cNvPr id="164" name="テキスト ボックス 163"/>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5" name="直線コネクタ 16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6540"/>
    <xdr:sp macro="" textlink="">
      <xdr:nvSpPr>
        <xdr:cNvPr id="166" name="テキスト ボックス 165"/>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7" name="直線コネクタ 16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6540"/>
    <xdr:sp macro="" textlink="">
      <xdr:nvSpPr>
        <xdr:cNvPr id="168" name="テキスト ボックス 167"/>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6540"/>
    <xdr:sp macro="" textlink="">
      <xdr:nvSpPr>
        <xdr:cNvPr id="170" name="テキスト ボックス 169"/>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73025</xdr:rowOff>
    </xdr:from>
    <xdr:to xmlns:xdr="http://schemas.openxmlformats.org/drawingml/2006/spreadsheetDrawing">
      <xdr:col>24</xdr:col>
      <xdr:colOff>62865</xdr:colOff>
      <xdr:row>63</xdr:row>
      <xdr:rowOff>123190</xdr:rowOff>
    </xdr:to>
    <xdr:cxnSp macro="">
      <xdr:nvCxnSpPr>
        <xdr:cNvPr id="172" name="直線コネクタ 171"/>
        <xdr:cNvCxnSpPr/>
      </xdr:nvCxnSpPr>
      <xdr:spPr>
        <a:xfrm flipV="1">
          <a:off x="4634865" y="967422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127000</xdr:rowOff>
    </xdr:from>
    <xdr:ext cx="405130" cy="259080"/>
    <xdr:sp macro="" textlink="">
      <xdr:nvSpPr>
        <xdr:cNvPr id="173" name="【橋りょう・トンネル】&#10;有形固定資産減価償却率最小値テキスト"/>
        <xdr:cNvSpPr txBox="1"/>
      </xdr:nvSpPr>
      <xdr:spPr>
        <a:xfrm>
          <a:off x="4673600" y="1092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123190</xdr:rowOff>
    </xdr:from>
    <xdr:to xmlns:xdr="http://schemas.openxmlformats.org/drawingml/2006/spreadsheetDrawing">
      <xdr:col>24</xdr:col>
      <xdr:colOff>152400</xdr:colOff>
      <xdr:row>63</xdr:row>
      <xdr:rowOff>123190</xdr:rowOff>
    </xdr:to>
    <xdr:cxnSp macro="">
      <xdr:nvCxnSpPr>
        <xdr:cNvPr id="174" name="直線コネクタ 173"/>
        <xdr:cNvCxnSpPr/>
      </xdr:nvCxnSpPr>
      <xdr:spPr>
        <a:xfrm>
          <a:off x="4546600" y="1092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19685</xdr:rowOff>
    </xdr:from>
    <xdr:ext cx="405130" cy="256540"/>
    <xdr:sp macro="" textlink="">
      <xdr:nvSpPr>
        <xdr:cNvPr id="175" name="【橋りょう・トンネル】&#10;有形固定資産減価償却率最大値テキスト"/>
        <xdr:cNvSpPr txBox="1"/>
      </xdr:nvSpPr>
      <xdr:spPr>
        <a:xfrm>
          <a:off x="4673600" y="94494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73025</xdr:rowOff>
    </xdr:from>
    <xdr:to xmlns:xdr="http://schemas.openxmlformats.org/drawingml/2006/spreadsheetDrawing">
      <xdr:col>24</xdr:col>
      <xdr:colOff>152400</xdr:colOff>
      <xdr:row>56</xdr:row>
      <xdr:rowOff>73025</xdr:rowOff>
    </xdr:to>
    <xdr:cxnSp macro="">
      <xdr:nvCxnSpPr>
        <xdr:cNvPr id="176" name="直線コネクタ 175"/>
        <xdr:cNvCxnSpPr/>
      </xdr:nvCxnSpPr>
      <xdr:spPr>
        <a:xfrm>
          <a:off x="4546600" y="967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100330</xdr:rowOff>
    </xdr:from>
    <xdr:ext cx="405130" cy="256540"/>
    <xdr:sp macro="" textlink="">
      <xdr:nvSpPr>
        <xdr:cNvPr id="177" name="【橋りょう・トンネル】&#10;有形固定資産減価償却率平均値テキスト"/>
        <xdr:cNvSpPr txBox="1"/>
      </xdr:nvSpPr>
      <xdr:spPr>
        <a:xfrm>
          <a:off x="4673600" y="98729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77470</xdr:rowOff>
    </xdr:from>
    <xdr:to xmlns:xdr="http://schemas.openxmlformats.org/drawingml/2006/spreadsheetDrawing">
      <xdr:col>24</xdr:col>
      <xdr:colOff>114300</xdr:colOff>
      <xdr:row>59</xdr:row>
      <xdr:rowOff>7620</xdr:rowOff>
    </xdr:to>
    <xdr:sp macro="" textlink="">
      <xdr:nvSpPr>
        <xdr:cNvPr id="178" name="フローチャート: 判断 177"/>
        <xdr:cNvSpPr/>
      </xdr:nvSpPr>
      <xdr:spPr>
        <a:xfrm>
          <a:off x="4584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45085</xdr:rowOff>
    </xdr:from>
    <xdr:to xmlns:xdr="http://schemas.openxmlformats.org/drawingml/2006/spreadsheetDrawing">
      <xdr:col>20</xdr:col>
      <xdr:colOff>38100</xdr:colOff>
      <xdr:row>58</xdr:row>
      <xdr:rowOff>146685</xdr:rowOff>
    </xdr:to>
    <xdr:sp macro="" textlink="">
      <xdr:nvSpPr>
        <xdr:cNvPr id="179" name="フローチャート: 判断 178"/>
        <xdr:cNvSpPr/>
      </xdr:nvSpPr>
      <xdr:spPr>
        <a:xfrm>
          <a:off x="3746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40640</xdr:rowOff>
    </xdr:from>
    <xdr:to xmlns:xdr="http://schemas.openxmlformats.org/drawingml/2006/spreadsheetDrawing">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3810</xdr:rowOff>
    </xdr:from>
    <xdr:to xmlns:xdr="http://schemas.openxmlformats.org/drawingml/2006/spreadsheetDrawing">
      <xdr:col>10</xdr:col>
      <xdr:colOff>165100</xdr:colOff>
      <xdr:row>58</xdr:row>
      <xdr:rowOff>105410</xdr:rowOff>
    </xdr:to>
    <xdr:sp macro="" textlink="">
      <xdr:nvSpPr>
        <xdr:cNvPr id="181" name="フローチャート: 判断 180"/>
        <xdr:cNvSpPr/>
      </xdr:nvSpPr>
      <xdr:spPr>
        <a:xfrm>
          <a:off x="1968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161925</xdr:rowOff>
    </xdr:from>
    <xdr:to xmlns:xdr="http://schemas.openxmlformats.org/drawingml/2006/spreadsheetDrawing">
      <xdr:col>6</xdr:col>
      <xdr:colOff>38100</xdr:colOff>
      <xdr:row>58</xdr:row>
      <xdr:rowOff>92075</xdr:rowOff>
    </xdr:to>
    <xdr:sp macro="" textlink="">
      <xdr:nvSpPr>
        <xdr:cNvPr id="182" name="フローチャート: 判断 181"/>
        <xdr:cNvSpPr/>
      </xdr:nvSpPr>
      <xdr:spPr>
        <a:xfrm>
          <a:off x="1079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31750</xdr:rowOff>
    </xdr:from>
    <xdr:to xmlns:xdr="http://schemas.openxmlformats.org/drawingml/2006/spreadsheetDrawing">
      <xdr:col>24</xdr:col>
      <xdr:colOff>114300</xdr:colOff>
      <xdr:row>60</xdr:row>
      <xdr:rowOff>133350</xdr:rowOff>
    </xdr:to>
    <xdr:sp macro="" textlink="">
      <xdr:nvSpPr>
        <xdr:cNvPr id="188" name="楕円 187"/>
        <xdr:cNvSpPr/>
      </xdr:nvSpPr>
      <xdr:spPr>
        <a:xfrm>
          <a:off x="45847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10160</xdr:rowOff>
    </xdr:from>
    <xdr:ext cx="405130" cy="259080"/>
    <xdr:sp macro="" textlink="">
      <xdr:nvSpPr>
        <xdr:cNvPr id="189" name="【橋りょう・トンネル】&#10;有形固定資産減価償却率該当値テキスト"/>
        <xdr:cNvSpPr txBox="1"/>
      </xdr:nvSpPr>
      <xdr:spPr>
        <a:xfrm>
          <a:off x="4673600" y="10297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3810</xdr:rowOff>
    </xdr:from>
    <xdr:to xmlns:xdr="http://schemas.openxmlformats.org/drawingml/2006/spreadsheetDrawing">
      <xdr:col>20</xdr:col>
      <xdr:colOff>38100</xdr:colOff>
      <xdr:row>60</xdr:row>
      <xdr:rowOff>105410</xdr:rowOff>
    </xdr:to>
    <xdr:sp macro="" textlink="">
      <xdr:nvSpPr>
        <xdr:cNvPr id="190" name="楕円 189"/>
        <xdr:cNvSpPr/>
      </xdr:nvSpPr>
      <xdr:spPr>
        <a:xfrm>
          <a:off x="3746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54610</xdr:rowOff>
    </xdr:from>
    <xdr:to xmlns:xdr="http://schemas.openxmlformats.org/drawingml/2006/spreadsheetDrawing">
      <xdr:col>24</xdr:col>
      <xdr:colOff>63500</xdr:colOff>
      <xdr:row>60</xdr:row>
      <xdr:rowOff>82550</xdr:rowOff>
    </xdr:to>
    <xdr:cxnSp macro="">
      <xdr:nvCxnSpPr>
        <xdr:cNvPr id="191" name="直線コネクタ 190"/>
        <xdr:cNvCxnSpPr/>
      </xdr:nvCxnSpPr>
      <xdr:spPr>
        <a:xfrm>
          <a:off x="3797300" y="103416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143510</xdr:rowOff>
    </xdr:from>
    <xdr:to xmlns:xdr="http://schemas.openxmlformats.org/drawingml/2006/spreadsheetDrawing">
      <xdr:col>15</xdr:col>
      <xdr:colOff>101600</xdr:colOff>
      <xdr:row>60</xdr:row>
      <xdr:rowOff>73660</xdr:rowOff>
    </xdr:to>
    <xdr:sp macro="" textlink="">
      <xdr:nvSpPr>
        <xdr:cNvPr id="192" name="楕円 191"/>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22860</xdr:rowOff>
    </xdr:from>
    <xdr:to xmlns:xdr="http://schemas.openxmlformats.org/drawingml/2006/spreadsheetDrawing">
      <xdr:col>19</xdr:col>
      <xdr:colOff>177800</xdr:colOff>
      <xdr:row>60</xdr:row>
      <xdr:rowOff>54610</xdr:rowOff>
    </xdr:to>
    <xdr:cxnSp macro="">
      <xdr:nvCxnSpPr>
        <xdr:cNvPr id="193" name="直線コネクタ 192"/>
        <xdr:cNvCxnSpPr/>
      </xdr:nvCxnSpPr>
      <xdr:spPr>
        <a:xfrm>
          <a:off x="2908300" y="10309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143510</xdr:rowOff>
    </xdr:from>
    <xdr:to xmlns:xdr="http://schemas.openxmlformats.org/drawingml/2006/spreadsheetDrawing">
      <xdr:col>10</xdr:col>
      <xdr:colOff>165100</xdr:colOff>
      <xdr:row>60</xdr:row>
      <xdr:rowOff>73660</xdr:rowOff>
    </xdr:to>
    <xdr:sp macro="" textlink="">
      <xdr:nvSpPr>
        <xdr:cNvPr id="194" name="楕円 193"/>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22860</xdr:rowOff>
    </xdr:from>
    <xdr:to xmlns:xdr="http://schemas.openxmlformats.org/drawingml/2006/spreadsheetDrawing">
      <xdr:col>15</xdr:col>
      <xdr:colOff>50800</xdr:colOff>
      <xdr:row>60</xdr:row>
      <xdr:rowOff>22860</xdr:rowOff>
    </xdr:to>
    <xdr:cxnSp macro="">
      <xdr:nvCxnSpPr>
        <xdr:cNvPr id="195" name="直線コネクタ 194"/>
        <xdr:cNvCxnSpPr/>
      </xdr:nvCxnSpPr>
      <xdr:spPr>
        <a:xfrm>
          <a:off x="2019300" y="10309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106680</xdr:rowOff>
    </xdr:from>
    <xdr:to xmlns:xdr="http://schemas.openxmlformats.org/drawingml/2006/spreadsheetDrawing">
      <xdr:col>6</xdr:col>
      <xdr:colOff>38100</xdr:colOff>
      <xdr:row>60</xdr:row>
      <xdr:rowOff>36830</xdr:rowOff>
    </xdr:to>
    <xdr:sp macro="" textlink="">
      <xdr:nvSpPr>
        <xdr:cNvPr id="196" name="楕円 195"/>
        <xdr:cNvSpPr/>
      </xdr:nvSpPr>
      <xdr:spPr>
        <a:xfrm>
          <a:off x="1079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157480</xdr:rowOff>
    </xdr:from>
    <xdr:to xmlns:xdr="http://schemas.openxmlformats.org/drawingml/2006/spreadsheetDrawing">
      <xdr:col>10</xdr:col>
      <xdr:colOff>114300</xdr:colOff>
      <xdr:row>60</xdr:row>
      <xdr:rowOff>22860</xdr:rowOff>
    </xdr:to>
    <xdr:cxnSp macro="">
      <xdr:nvCxnSpPr>
        <xdr:cNvPr id="197" name="直線コネクタ 196"/>
        <xdr:cNvCxnSpPr/>
      </xdr:nvCxnSpPr>
      <xdr:spPr>
        <a:xfrm>
          <a:off x="1130300" y="102730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163195</xdr:rowOff>
    </xdr:from>
    <xdr:ext cx="405130" cy="259080"/>
    <xdr:sp macro="" textlink="">
      <xdr:nvSpPr>
        <xdr:cNvPr id="198" name="n_1aveValue【橋りょう・トンネル】&#10;有形固定資産減価償却率"/>
        <xdr:cNvSpPr txBox="1"/>
      </xdr:nvSpPr>
      <xdr:spPr>
        <a:xfrm>
          <a:off x="3582035" y="9764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158750</xdr:rowOff>
    </xdr:from>
    <xdr:ext cx="402590" cy="259080"/>
    <xdr:sp macro="" textlink="">
      <xdr:nvSpPr>
        <xdr:cNvPr id="199" name="n_2aveValue【橋りょう・トンネル】&#10;有形固定資産減価償却率"/>
        <xdr:cNvSpPr txBox="1"/>
      </xdr:nvSpPr>
      <xdr:spPr>
        <a:xfrm>
          <a:off x="2705735" y="9759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121920</xdr:rowOff>
    </xdr:from>
    <xdr:ext cx="402590" cy="256540"/>
    <xdr:sp macro="" textlink="">
      <xdr:nvSpPr>
        <xdr:cNvPr id="200" name="n_3aveValue【橋りょう・トンネル】&#10;有形固定資産減価償却率"/>
        <xdr:cNvSpPr txBox="1"/>
      </xdr:nvSpPr>
      <xdr:spPr>
        <a:xfrm>
          <a:off x="1816735" y="97231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109220</xdr:rowOff>
    </xdr:from>
    <xdr:ext cx="402590" cy="256540"/>
    <xdr:sp macro="" textlink="">
      <xdr:nvSpPr>
        <xdr:cNvPr id="201" name="n_4aveValue【橋りょう・トンネル】&#10;有形固定資産減価償却率"/>
        <xdr:cNvSpPr txBox="1"/>
      </xdr:nvSpPr>
      <xdr:spPr>
        <a:xfrm>
          <a:off x="927735" y="9710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96520</xdr:rowOff>
    </xdr:from>
    <xdr:ext cx="405130" cy="259080"/>
    <xdr:sp macro="" textlink="">
      <xdr:nvSpPr>
        <xdr:cNvPr id="202" name="n_1mainValue【橋りょう・トンネル】&#10;有形固定資産減価償却率"/>
        <xdr:cNvSpPr txBox="1"/>
      </xdr:nvSpPr>
      <xdr:spPr>
        <a:xfrm>
          <a:off x="3582035" y="10383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64770</xdr:rowOff>
    </xdr:from>
    <xdr:ext cx="402590" cy="256540"/>
    <xdr:sp macro="" textlink="">
      <xdr:nvSpPr>
        <xdr:cNvPr id="203" name="n_2mainValue【橋りょう・トンネル】&#10;有形固定資産減価償却率"/>
        <xdr:cNvSpPr txBox="1"/>
      </xdr:nvSpPr>
      <xdr:spPr>
        <a:xfrm>
          <a:off x="2705735" y="10351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64770</xdr:rowOff>
    </xdr:from>
    <xdr:ext cx="402590" cy="256540"/>
    <xdr:sp macro="" textlink="">
      <xdr:nvSpPr>
        <xdr:cNvPr id="204" name="n_3mainValue【橋りょう・トンネル】&#10;有形固定資産減価償却率"/>
        <xdr:cNvSpPr txBox="1"/>
      </xdr:nvSpPr>
      <xdr:spPr>
        <a:xfrm>
          <a:off x="1816735" y="10351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27940</xdr:rowOff>
    </xdr:from>
    <xdr:ext cx="402590" cy="259080"/>
    <xdr:sp macro="" textlink="">
      <xdr:nvSpPr>
        <xdr:cNvPr id="205" name="n_4mainValue【橋りょう・トンネル】&#10;有形固定資産減価償却率"/>
        <xdr:cNvSpPr txBox="1"/>
      </xdr:nvSpPr>
      <xdr:spPr>
        <a:xfrm>
          <a:off x="927735" y="10314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6380" cy="259080"/>
    <xdr:sp macro="" textlink="">
      <xdr:nvSpPr>
        <xdr:cNvPr id="217" name="テキスト ボックス 216"/>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090" cy="259080"/>
    <xdr:sp macro="" textlink="">
      <xdr:nvSpPr>
        <xdr:cNvPr id="219" name="テキスト ボックス 218"/>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090" cy="256540"/>
    <xdr:sp macro="" textlink="">
      <xdr:nvSpPr>
        <xdr:cNvPr id="221" name="テキスト ボックス 220"/>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090" cy="259080"/>
    <xdr:sp macro="" textlink="">
      <xdr:nvSpPr>
        <xdr:cNvPr id="223" name="テキスト ボックス 222"/>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3260" cy="256540"/>
    <xdr:sp macro="" textlink="">
      <xdr:nvSpPr>
        <xdr:cNvPr id="225" name="テキスト ボックス 224"/>
        <xdr:cNvSpPr txBox="1"/>
      </xdr:nvSpPr>
      <xdr:spPr>
        <a:xfrm>
          <a:off x="5918200" y="965517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260" cy="259080"/>
    <xdr:sp macro="" textlink="">
      <xdr:nvSpPr>
        <xdr:cNvPr id="227" name="テキスト ボックス 226"/>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9" name="テキスト ボックス 228"/>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95885</xdr:rowOff>
    </xdr:from>
    <xdr:to xmlns:xdr="http://schemas.openxmlformats.org/drawingml/2006/spreadsheetDrawing">
      <xdr:col>54</xdr:col>
      <xdr:colOff>189865</xdr:colOff>
      <xdr:row>64</xdr:row>
      <xdr:rowOff>112395</xdr:rowOff>
    </xdr:to>
    <xdr:cxnSp macro="">
      <xdr:nvCxnSpPr>
        <xdr:cNvPr id="231" name="直線コネクタ 230"/>
        <xdr:cNvCxnSpPr/>
      </xdr:nvCxnSpPr>
      <xdr:spPr>
        <a:xfrm flipV="1">
          <a:off x="10476865" y="9525635"/>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116205</xdr:rowOff>
    </xdr:from>
    <xdr:ext cx="534670" cy="259080"/>
    <xdr:sp macro="" textlink="">
      <xdr:nvSpPr>
        <xdr:cNvPr id="232" name="【橋りょう・トンネル】&#10;一人当たり有形固定資産（償却資産）額最小値テキスト"/>
        <xdr:cNvSpPr txBox="1"/>
      </xdr:nvSpPr>
      <xdr:spPr>
        <a:xfrm>
          <a:off x="10515600" y="11089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112395</xdr:rowOff>
    </xdr:from>
    <xdr:to xmlns:xdr="http://schemas.openxmlformats.org/drawingml/2006/spreadsheetDrawing">
      <xdr:col>55</xdr:col>
      <xdr:colOff>88900</xdr:colOff>
      <xdr:row>64</xdr:row>
      <xdr:rowOff>112395</xdr:rowOff>
    </xdr:to>
    <xdr:cxnSp macro="">
      <xdr:nvCxnSpPr>
        <xdr:cNvPr id="233" name="直線コネクタ 232"/>
        <xdr:cNvCxnSpPr/>
      </xdr:nvCxnSpPr>
      <xdr:spPr>
        <a:xfrm>
          <a:off x="10388600" y="1108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42545</xdr:rowOff>
    </xdr:from>
    <xdr:ext cx="690245" cy="256540"/>
    <xdr:sp macro="" textlink="">
      <xdr:nvSpPr>
        <xdr:cNvPr id="234" name="【橋りょう・トンネル】&#10;一人当たり有形固定資産（償却資産）額最大値テキスト"/>
        <xdr:cNvSpPr txBox="1"/>
      </xdr:nvSpPr>
      <xdr:spPr>
        <a:xfrm>
          <a:off x="10515600" y="930084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95885</xdr:rowOff>
    </xdr:from>
    <xdr:to xmlns:xdr="http://schemas.openxmlformats.org/drawingml/2006/spreadsheetDrawing">
      <xdr:col>55</xdr:col>
      <xdr:colOff>88900</xdr:colOff>
      <xdr:row>55</xdr:row>
      <xdr:rowOff>95885</xdr:rowOff>
    </xdr:to>
    <xdr:cxnSp macro="">
      <xdr:nvCxnSpPr>
        <xdr:cNvPr id="235" name="直線コネクタ 234"/>
        <xdr:cNvCxnSpPr/>
      </xdr:nvCxnSpPr>
      <xdr:spPr>
        <a:xfrm>
          <a:off x="10388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106680</xdr:rowOff>
    </xdr:from>
    <xdr:ext cx="598805" cy="259080"/>
    <xdr:sp macro="" textlink="">
      <xdr:nvSpPr>
        <xdr:cNvPr id="236" name="【橋りょう・トンネル】&#10;一人当たり有形固定資産（償却資産）額平均値テキスト"/>
        <xdr:cNvSpPr txBox="1"/>
      </xdr:nvSpPr>
      <xdr:spPr>
        <a:xfrm>
          <a:off x="10515600" y="10565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128270</xdr:rowOff>
    </xdr:from>
    <xdr:to xmlns:xdr="http://schemas.openxmlformats.org/drawingml/2006/spreadsheetDrawing">
      <xdr:col>55</xdr:col>
      <xdr:colOff>50800</xdr:colOff>
      <xdr:row>62</xdr:row>
      <xdr:rowOff>58420</xdr:rowOff>
    </xdr:to>
    <xdr:sp macro="" textlink="">
      <xdr:nvSpPr>
        <xdr:cNvPr id="237" name="フローチャート: 判断 236"/>
        <xdr:cNvSpPr/>
      </xdr:nvSpPr>
      <xdr:spPr>
        <a:xfrm>
          <a:off x="104267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29210</xdr:rowOff>
    </xdr:from>
    <xdr:to xmlns:xdr="http://schemas.openxmlformats.org/drawingml/2006/spreadsheetDrawing">
      <xdr:col>50</xdr:col>
      <xdr:colOff>165100</xdr:colOff>
      <xdr:row>62</xdr:row>
      <xdr:rowOff>130810</xdr:rowOff>
    </xdr:to>
    <xdr:sp macro="" textlink="">
      <xdr:nvSpPr>
        <xdr:cNvPr id="238" name="フローチャート: 判断 237"/>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38735</xdr:rowOff>
    </xdr:from>
    <xdr:to xmlns:xdr="http://schemas.openxmlformats.org/drawingml/2006/spreadsheetDrawing">
      <xdr:col>46</xdr:col>
      <xdr:colOff>38100</xdr:colOff>
      <xdr:row>62</xdr:row>
      <xdr:rowOff>140335</xdr:rowOff>
    </xdr:to>
    <xdr:sp macro="" textlink="">
      <xdr:nvSpPr>
        <xdr:cNvPr id="239" name="フローチャート: 判断 238"/>
        <xdr:cNvSpPr/>
      </xdr:nvSpPr>
      <xdr:spPr>
        <a:xfrm>
          <a:off x="8699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0</xdr:rowOff>
    </xdr:from>
    <xdr:to xmlns:xdr="http://schemas.openxmlformats.org/drawingml/2006/spreadsheetDrawing">
      <xdr:col>41</xdr:col>
      <xdr:colOff>101600</xdr:colOff>
      <xdr:row>62</xdr:row>
      <xdr:rowOff>101600</xdr:rowOff>
    </xdr:to>
    <xdr:sp macro="" textlink="">
      <xdr:nvSpPr>
        <xdr:cNvPr id="240" name="フローチャート: 判断 239"/>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143510</xdr:rowOff>
    </xdr:from>
    <xdr:to xmlns:xdr="http://schemas.openxmlformats.org/drawingml/2006/spreadsheetDrawing">
      <xdr:col>36</xdr:col>
      <xdr:colOff>165100</xdr:colOff>
      <xdr:row>62</xdr:row>
      <xdr:rowOff>73025</xdr:rowOff>
    </xdr:to>
    <xdr:sp macro="" textlink="">
      <xdr:nvSpPr>
        <xdr:cNvPr id="241" name="フローチャート: 判断 240"/>
        <xdr:cNvSpPr/>
      </xdr:nvSpPr>
      <xdr:spPr>
        <a:xfrm>
          <a:off x="6921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2" name="テキスト ボックス 24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3" name="テキスト ボックス 24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4" name="テキスト ボックス 24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5" name="テキスト ボックス 24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6" name="テキスト ボックス 24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20955</xdr:rowOff>
    </xdr:from>
    <xdr:to xmlns:xdr="http://schemas.openxmlformats.org/drawingml/2006/spreadsheetDrawing">
      <xdr:col>55</xdr:col>
      <xdr:colOff>50800</xdr:colOff>
      <xdr:row>61</xdr:row>
      <xdr:rowOff>122555</xdr:rowOff>
    </xdr:to>
    <xdr:sp macro="" textlink="">
      <xdr:nvSpPr>
        <xdr:cNvPr id="247" name="楕円 246"/>
        <xdr:cNvSpPr/>
      </xdr:nvSpPr>
      <xdr:spPr>
        <a:xfrm>
          <a:off x="104267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43815</xdr:rowOff>
    </xdr:from>
    <xdr:ext cx="598805" cy="256540"/>
    <xdr:sp macro="" textlink="">
      <xdr:nvSpPr>
        <xdr:cNvPr id="248" name="【橋りょう・トンネル】&#10;一人当たり有形固定資産（償却資産）額該当値テキスト"/>
        <xdr:cNvSpPr txBox="1"/>
      </xdr:nvSpPr>
      <xdr:spPr>
        <a:xfrm>
          <a:off x="10515600" y="103308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29845</xdr:rowOff>
    </xdr:from>
    <xdr:to xmlns:xdr="http://schemas.openxmlformats.org/drawingml/2006/spreadsheetDrawing">
      <xdr:col>50</xdr:col>
      <xdr:colOff>165100</xdr:colOff>
      <xdr:row>61</xdr:row>
      <xdr:rowOff>132080</xdr:rowOff>
    </xdr:to>
    <xdr:sp macro="" textlink="">
      <xdr:nvSpPr>
        <xdr:cNvPr id="249" name="楕円 248"/>
        <xdr:cNvSpPr/>
      </xdr:nvSpPr>
      <xdr:spPr>
        <a:xfrm>
          <a:off x="9588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71755</xdr:rowOff>
    </xdr:from>
    <xdr:to xmlns:xdr="http://schemas.openxmlformats.org/drawingml/2006/spreadsheetDrawing">
      <xdr:col>55</xdr:col>
      <xdr:colOff>0</xdr:colOff>
      <xdr:row>61</xdr:row>
      <xdr:rowOff>80645</xdr:rowOff>
    </xdr:to>
    <xdr:cxnSp macro="">
      <xdr:nvCxnSpPr>
        <xdr:cNvPr id="250" name="直線コネクタ 249"/>
        <xdr:cNvCxnSpPr/>
      </xdr:nvCxnSpPr>
      <xdr:spPr>
        <a:xfrm flipV="1">
          <a:off x="9639300" y="1053020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40640</xdr:rowOff>
    </xdr:from>
    <xdr:to xmlns:xdr="http://schemas.openxmlformats.org/drawingml/2006/spreadsheetDrawing">
      <xdr:col>46</xdr:col>
      <xdr:colOff>38100</xdr:colOff>
      <xdr:row>61</xdr:row>
      <xdr:rowOff>141605</xdr:rowOff>
    </xdr:to>
    <xdr:sp macro="" textlink="">
      <xdr:nvSpPr>
        <xdr:cNvPr id="251" name="楕円 250"/>
        <xdr:cNvSpPr/>
      </xdr:nvSpPr>
      <xdr:spPr>
        <a:xfrm>
          <a:off x="8699500" y="10499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80645</xdr:rowOff>
    </xdr:from>
    <xdr:to xmlns:xdr="http://schemas.openxmlformats.org/drawingml/2006/spreadsheetDrawing">
      <xdr:col>50</xdr:col>
      <xdr:colOff>114300</xdr:colOff>
      <xdr:row>61</xdr:row>
      <xdr:rowOff>90805</xdr:rowOff>
    </xdr:to>
    <xdr:cxnSp macro="">
      <xdr:nvCxnSpPr>
        <xdr:cNvPr id="252" name="直線コネクタ 251"/>
        <xdr:cNvCxnSpPr/>
      </xdr:nvCxnSpPr>
      <xdr:spPr>
        <a:xfrm flipV="1">
          <a:off x="8750300" y="10539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58420</xdr:rowOff>
    </xdr:from>
    <xdr:to xmlns:xdr="http://schemas.openxmlformats.org/drawingml/2006/spreadsheetDrawing">
      <xdr:col>41</xdr:col>
      <xdr:colOff>101600</xdr:colOff>
      <xdr:row>61</xdr:row>
      <xdr:rowOff>160020</xdr:rowOff>
    </xdr:to>
    <xdr:sp macro="" textlink="">
      <xdr:nvSpPr>
        <xdr:cNvPr id="253" name="楕円 252"/>
        <xdr:cNvSpPr/>
      </xdr:nvSpPr>
      <xdr:spPr>
        <a:xfrm>
          <a:off x="7810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90805</xdr:rowOff>
    </xdr:from>
    <xdr:to xmlns:xdr="http://schemas.openxmlformats.org/drawingml/2006/spreadsheetDrawing">
      <xdr:col>45</xdr:col>
      <xdr:colOff>177800</xdr:colOff>
      <xdr:row>61</xdr:row>
      <xdr:rowOff>109220</xdr:rowOff>
    </xdr:to>
    <xdr:cxnSp macro="">
      <xdr:nvCxnSpPr>
        <xdr:cNvPr id="254" name="直線コネクタ 253"/>
        <xdr:cNvCxnSpPr/>
      </xdr:nvCxnSpPr>
      <xdr:spPr>
        <a:xfrm flipV="1">
          <a:off x="7861300" y="105492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64135</xdr:rowOff>
    </xdr:from>
    <xdr:to xmlns:xdr="http://schemas.openxmlformats.org/drawingml/2006/spreadsheetDrawing">
      <xdr:col>36</xdr:col>
      <xdr:colOff>165100</xdr:colOff>
      <xdr:row>61</xdr:row>
      <xdr:rowOff>166370</xdr:rowOff>
    </xdr:to>
    <xdr:sp macro="" textlink="">
      <xdr:nvSpPr>
        <xdr:cNvPr id="255" name="楕円 254"/>
        <xdr:cNvSpPr/>
      </xdr:nvSpPr>
      <xdr:spPr>
        <a:xfrm>
          <a:off x="6921500" y="10522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109220</xdr:rowOff>
    </xdr:from>
    <xdr:to xmlns:xdr="http://schemas.openxmlformats.org/drawingml/2006/spreadsheetDrawing">
      <xdr:col>41</xdr:col>
      <xdr:colOff>50800</xdr:colOff>
      <xdr:row>61</xdr:row>
      <xdr:rowOff>114935</xdr:rowOff>
    </xdr:to>
    <xdr:cxnSp macro="">
      <xdr:nvCxnSpPr>
        <xdr:cNvPr id="256" name="直線コネクタ 255"/>
        <xdr:cNvCxnSpPr/>
      </xdr:nvCxnSpPr>
      <xdr:spPr>
        <a:xfrm flipV="1">
          <a:off x="6972300" y="105676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121920</xdr:rowOff>
    </xdr:from>
    <xdr:ext cx="596265" cy="256540"/>
    <xdr:sp macro="" textlink="">
      <xdr:nvSpPr>
        <xdr:cNvPr id="257" name="n_1aveValue【橋りょう・トンネル】&#10;一人当たり有形固定資産（償却資産）額"/>
        <xdr:cNvSpPr txBox="1"/>
      </xdr:nvSpPr>
      <xdr:spPr>
        <a:xfrm>
          <a:off x="9326880" y="107518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132080</xdr:rowOff>
    </xdr:from>
    <xdr:ext cx="596265" cy="256540"/>
    <xdr:sp macro="" textlink="">
      <xdr:nvSpPr>
        <xdr:cNvPr id="258" name="n_2aveValue【橋りょう・トンネル】&#10;一人当たり有形固定資産（償却資産）額"/>
        <xdr:cNvSpPr txBox="1"/>
      </xdr:nvSpPr>
      <xdr:spPr>
        <a:xfrm>
          <a:off x="8450580" y="10761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92710</xdr:rowOff>
    </xdr:from>
    <xdr:ext cx="596265" cy="259080"/>
    <xdr:sp macro="" textlink="">
      <xdr:nvSpPr>
        <xdr:cNvPr id="259" name="n_3aveValue【橋りょう・トンネル】&#10;一人当たり有形固定資産（償却資産）額"/>
        <xdr:cNvSpPr txBox="1"/>
      </xdr:nvSpPr>
      <xdr:spPr>
        <a:xfrm>
          <a:off x="7561580" y="10722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64135</xdr:rowOff>
    </xdr:from>
    <xdr:ext cx="596265" cy="256540"/>
    <xdr:sp macro="" textlink="">
      <xdr:nvSpPr>
        <xdr:cNvPr id="260" name="n_4aveValue【橋りょう・トンネル】&#10;一人当たり有形固定資産（償却資産）額"/>
        <xdr:cNvSpPr txBox="1"/>
      </xdr:nvSpPr>
      <xdr:spPr>
        <a:xfrm>
          <a:off x="6672580" y="10694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148590</xdr:rowOff>
    </xdr:from>
    <xdr:ext cx="596265" cy="259080"/>
    <xdr:sp macro="" textlink="">
      <xdr:nvSpPr>
        <xdr:cNvPr id="261" name="n_1mainValue【橋りょう・トンネル】&#10;一人当たり有形固定資産（償却資産）額"/>
        <xdr:cNvSpPr txBox="1"/>
      </xdr:nvSpPr>
      <xdr:spPr>
        <a:xfrm>
          <a:off x="9326880" y="102641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158115</xdr:rowOff>
    </xdr:from>
    <xdr:ext cx="596265" cy="256540"/>
    <xdr:sp macro="" textlink="">
      <xdr:nvSpPr>
        <xdr:cNvPr id="262" name="n_2mainValue【橋りょう・トンネル】&#10;一人当たり有形固定資産（償却資産）額"/>
        <xdr:cNvSpPr txBox="1"/>
      </xdr:nvSpPr>
      <xdr:spPr>
        <a:xfrm>
          <a:off x="8450580" y="102736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5080</xdr:rowOff>
    </xdr:from>
    <xdr:ext cx="596265" cy="259080"/>
    <xdr:sp macro="" textlink="">
      <xdr:nvSpPr>
        <xdr:cNvPr id="263" name="n_3mainValue【橋りょう・トンネル】&#10;一人当たり有形固定資産（償却資産）額"/>
        <xdr:cNvSpPr txBox="1"/>
      </xdr:nvSpPr>
      <xdr:spPr>
        <a:xfrm>
          <a:off x="7561580" y="10292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10795</xdr:rowOff>
    </xdr:from>
    <xdr:ext cx="596265" cy="258445"/>
    <xdr:sp macro="" textlink="">
      <xdr:nvSpPr>
        <xdr:cNvPr id="264" name="n_4mainValue【橋りょう・トンネル】&#10;一人当たり有形固定資産（償却資産）額"/>
        <xdr:cNvSpPr txBox="1"/>
      </xdr:nvSpPr>
      <xdr:spPr>
        <a:xfrm>
          <a:off x="6672580" y="102977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3" name="テキスト ボックス 27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5" name="テキスト ボックス 274"/>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277" name="テキスト ボックス 276"/>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9" name="テキスト ボックス 278"/>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3" name="テキスト ボックス 282"/>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7" name="テキスト ボックス 286"/>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9" name="テキスト ボックス 28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95250</xdr:rowOff>
    </xdr:from>
    <xdr:to xmlns:xdr="http://schemas.openxmlformats.org/drawingml/2006/spreadsheetDrawing">
      <xdr:col>24</xdr:col>
      <xdr:colOff>62865</xdr:colOff>
      <xdr:row>86</xdr:row>
      <xdr:rowOff>168910</xdr:rowOff>
    </xdr:to>
    <xdr:cxnSp macro="">
      <xdr:nvCxnSpPr>
        <xdr:cNvPr id="291" name="直線コネクタ 290"/>
        <xdr:cNvCxnSpPr/>
      </xdr:nvCxnSpPr>
      <xdr:spPr>
        <a:xfrm flipV="1">
          <a:off x="4634865" y="1329690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2"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3" name="直線コネクタ 292"/>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41910</xdr:rowOff>
    </xdr:from>
    <xdr:ext cx="405130" cy="256540"/>
    <xdr:sp macro="" textlink="">
      <xdr:nvSpPr>
        <xdr:cNvPr id="294" name="【公営住宅】&#10;有形固定資産減価償却率最大値テキスト"/>
        <xdr:cNvSpPr txBox="1"/>
      </xdr:nvSpPr>
      <xdr:spPr>
        <a:xfrm>
          <a:off x="4673600" y="13072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95250</xdr:rowOff>
    </xdr:from>
    <xdr:to xmlns:xdr="http://schemas.openxmlformats.org/drawingml/2006/spreadsheetDrawing">
      <xdr:col>24</xdr:col>
      <xdr:colOff>152400</xdr:colOff>
      <xdr:row>77</xdr:row>
      <xdr:rowOff>95250</xdr:rowOff>
    </xdr:to>
    <xdr:cxnSp macro="">
      <xdr:nvCxnSpPr>
        <xdr:cNvPr id="295" name="直線コネクタ 294"/>
        <xdr:cNvCxnSpPr/>
      </xdr:nvCxnSpPr>
      <xdr:spPr>
        <a:xfrm>
          <a:off x="4546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12065</xdr:rowOff>
    </xdr:from>
    <xdr:ext cx="405130" cy="259080"/>
    <xdr:sp macro="" textlink="">
      <xdr:nvSpPr>
        <xdr:cNvPr id="296" name="【公営住宅】&#10;有形固定資産減価償却率平均値テキスト"/>
        <xdr:cNvSpPr txBox="1"/>
      </xdr:nvSpPr>
      <xdr:spPr>
        <a:xfrm>
          <a:off x="4673600" y="1372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160655</xdr:rowOff>
    </xdr:from>
    <xdr:to xmlns:xdr="http://schemas.openxmlformats.org/drawingml/2006/spreadsheetDrawing">
      <xdr:col>24</xdr:col>
      <xdr:colOff>114300</xdr:colOff>
      <xdr:row>81</xdr:row>
      <xdr:rowOff>90805</xdr:rowOff>
    </xdr:to>
    <xdr:sp macro="" textlink="">
      <xdr:nvSpPr>
        <xdr:cNvPr id="297" name="フローチャート: 判断 296"/>
        <xdr:cNvSpPr/>
      </xdr:nvSpPr>
      <xdr:spPr>
        <a:xfrm>
          <a:off x="4584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153670</xdr:rowOff>
    </xdr:from>
    <xdr:to xmlns:xdr="http://schemas.openxmlformats.org/drawingml/2006/spreadsheetDrawing">
      <xdr:col>20</xdr:col>
      <xdr:colOff>38100</xdr:colOff>
      <xdr:row>81</xdr:row>
      <xdr:rowOff>83820</xdr:rowOff>
    </xdr:to>
    <xdr:sp macro="" textlink="">
      <xdr:nvSpPr>
        <xdr:cNvPr id="298" name="フローチャート: 判断 297"/>
        <xdr:cNvSpPr/>
      </xdr:nvSpPr>
      <xdr:spPr>
        <a:xfrm>
          <a:off x="3746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118110</xdr:rowOff>
    </xdr:from>
    <xdr:to xmlns:xdr="http://schemas.openxmlformats.org/drawingml/2006/spreadsheetDrawing">
      <xdr:col>15</xdr:col>
      <xdr:colOff>101600</xdr:colOff>
      <xdr:row>81</xdr:row>
      <xdr:rowOff>48260</xdr:rowOff>
    </xdr:to>
    <xdr:sp macro="" textlink="">
      <xdr:nvSpPr>
        <xdr:cNvPr id="299" name="フローチャート: 判断 298"/>
        <xdr:cNvSpPr/>
      </xdr:nvSpPr>
      <xdr:spPr>
        <a:xfrm>
          <a:off x="285750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88265</xdr:rowOff>
    </xdr:from>
    <xdr:to xmlns:xdr="http://schemas.openxmlformats.org/drawingml/2006/spreadsheetDrawing">
      <xdr:col>10</xdr:col>
      <xdr:colOff>165100</xdr:colOff>
      <xdr:row>81</xdr:row>
      <xdr:rowOff>18415</xdr:rowOff>
    </xdr:to>
    <xdr:sp macro="" textlink="">
      <xdr:nvSpPr>
        <xdr:cNvPr id="300" name="フローチャート: 判断 299"/>
        <xdr:cNvSpPr/>
      </xdr:nvSpPr>
      <xdr:spPr>
        <a:xfrm>
          <a:off x="1968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121285</xdr:rowOff>
    </xdr:from>
    <xdr:to xmlns:xdr="http://schemas.openxmlformats.org/drawingml/2006/spreadsheetDrawing">
      <xdr:col>6</xdr:col>
      <xdr:colOff>38100</xdr:colOff>
      <xdr:row>81</xdr:row>
      <xdr:rowOff>52070</xdr:rowOff>
    </xdr:to>
    <xdr:sp macro="" textlink="">
      <xdr:nvSpPr>
        <xdr:cNvPr id="301" name="フローチャート: 判断 300"/>
        <xdr:cNvSpPr/>
      </xdr:nvSpPr>
      <xdr:spPr>
        <a:xfrm>
          <a:off x="1079500" y="1383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90170</xdr:rowOff>
    </xdr:from>
    <xdr:to xmlns:xdr="http://schemas.openxmlformats.org/drawingml/2006/spreadsheetDrawing">
      <xdr:col>24</xdr:col>
      <xdr:colOff>114300</xdr:colOff>
      <xdr:row>82</xdr:row>
      <xdr:rowOff>20320</xdr:rowOff>
    </xdr:to>
    <xdr:sp macro="" textlink="">
      <xdr:nvSpPr>
        <xdr:cNvPr id="307" name="楕円 306"/>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68580</xdr:rowOff>
    </xdr:from>
    <xdr:ext cx="405130" cy="259080"/>
    <xdr:sp macro="" textlink="">
      <xdr:nvSpPr>
        <xdr:cNvPr id="308" name="【公営住宅】&#10;有形固定資産減価償却率該当値テキスト"/>
        <xdr:cNvSpPr txBox="1"/>
      </xdr:nvSpPr>
      <xdr:spPr>
        <a:xfrm>
          <a:off x="4673600" y="13956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8255</xdr:rowOff>
    </xdr:from>
    <xdr:to xmlns:xdr="http://schemas.openxmlformats.org/drawingml/2006/spreadsheetDrawing">
      <xdr:col>20</xdr:col>
      <xdr:colOff>38100</xdr:colOff>
      <xdr:row>81</xdr:row>
      <xdr:rowOff>109855</xdr:rowOff>
    </xdr:to>
    <xdr:sp macro="" textlink="">
      <xdr:nvSpPr>
        <xdr:cNvPr id="309" name="楕円 308"/>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59055</xdr:rowOff>
    </xdr:from>
    <xdr:to xmlns:xdr="http://schemas.openxmlformats.org/drawingml/2006/spreadsheetDrawing">
      <xdr:col>24</xdr:col>
      <xdr:colOff>63500</xdr:colOff>
      <xdr:row>81</xdr:row>
      <xdr:rowOff>140970</xdr:rowOff>
    </xdr:to>
    <xdr:cxnSp macro="">
      <xdr:nvCxnSpPr>
        <xdr:cNvPr id="310" name="直線コネクタ 309"/>
        <xdr:cNvCxnSpPr/>
      </xdr:nvCxnSpPr>
      <xdr:spPr>
        <a:xfrm>
          <a:off x="3797300" y="1394650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101600</xdr:rowOff>
    </xdr:from>
    <xdr:to xmlns:xdr="http://schemas.openxmlformats.org/drawingml/2006/spreadsheetDrawing">
      <xdr:col>15</xdr:col>
      <xdr:colOff>101600</xdr:colOff>
      <xdr:row>81</xdr:row>
      <xdr:rowOff>31750</xdr:rowOff>
    </xdr:to>
    <xdr:sp macro="" textlink="">
      <xdr:nvSpPr>
        <xdr:cNvPr id="311" name="楕円 310"/>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152400</xdr:rowOff>
    </xdr:from>
    <xdr:to xmlns:xdr="http://schemas.openxmlformats.org/drawingml/2006/spreadsheetDrawing">
      <xdr:col>19</xdr:col>
      <xdr:colOff>177800</xdr:colOff>
      <xdr:row>81</xdr:row>
      <xdr:rowOff>59055</xdr:rowOff>
    </xdr:to>
    <xdr:cxnSp macro="">
      <xdr:nvCxnSpPr>
        <xdr:cNvPr id="312" name="直線コネクタ 311"/>
        <xdr:cNvCxnSpPr/>
      </xdr:nvCxnSpPr>
      <xdr:spPr>
        <a:xfrm>
          <a:off x="2908300" y="1386840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6985</xdr:rowOff>
    </xdr:from>
    <xdr:to xmlns:xdr="http://schemas.openxmlformats.org/drawingml/2006/spreadsheetDrawing">
      <xdr:col>10</xdr:col>
      <xdr:colOff>165100</xdr:colOff>
      <xdr:row>80</xdr:row>
      <xdr:rowOff>109220</xdr:rowOff>
    </xdr:to>
    <xdr:sp macro="" textlink="">
      <xdr:nvSpPr>
        <xdr:cNvPr id="313" name="楕円 312"/>
        <xdr:cNvSpPr/>
      </xdr:nvSpPr>
      <xdr:spPr>
        <a:xfrm>
          <a:off x="1968500" y="13722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57785</xdr:rowOff>
    </xdr:from>
    <xdr:to xmlns:xdr="http://schemas.openxmlformats.org/drawingml/2006/spreadsheetDrawing">
      <xdr:col>15</xdr:col>
      <xdr:colOff>50800</xdr:colOff>
      <xdr:row>80</xdr:row>
      <xdr:rowOff>152400</xdr:rowOff>
    </xdr:to>
    <xdr:cxnSp macro="">
      <xdr:nvCxnSpPr>
        <xdr:cNvPr id="314" name="直線コネクタ 313"/>
        <xdr:cNvCxnSpPr/>
      </xdr:nvCxnSpPr>
      <xdr:spPr>
        <a:xfrm>
          <a:off x="2019300" y="1377378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80645</xdr:rowOff>
    </xdr:from>
    <xdr:to xmlns:xdr="http://schemas.openxmlformats.org/drawingml/2006/spreadsheetDrawing">
      <xdr:col>6</xdr:col>
      <xdr:colOff>38100</xdr:colOff>
      <xdr:row>80</xdr:row>
      <xdr:rowOff>10795</xdr:rowOff>
    </xdr:to>
    <xdr:sp macro="" textlink="">
      <xdr:nvSpPr>
        <xdr:cNvPr id="315" name="楕円 314"/>
        <xdr:cNvSpPr/>
      </xdr:nvSpPr>
      <xdr:spPr>
        <a:xfrm>
          <a:off x="1079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132080</xdr:rowOff>
    </xdr:from>
    <xdr:to xmlns:xdr="http://schemas.openxmlformats.org/drawingml/2006/spreadsheetDrawing">
      <xdr:col>10</xdr:col>
      <xdr:colOff>114300</xdr:colOff>
      <xdr:row>80</xdr:row>
      <xdr:rowOff>57785</xdr:rowOff>
    </xdr:to>
    <xdr:cxnSp macro="">
      <xdr:nvCxnSpPr>
        <xdr:cNvPr id="316" name="直線コネクタ 315"/>
        <xdr:cNvCxnSpPr/>
      </xdr:nvCxnSpPr>
      <xdr:spPr>
        <a:xfrm>
          <a:off x="1130300" y="1367663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100330</xdr:rowOff>
    </xdr:from>
    <xdr:ext cx="405130" cy="256540"/>
    <xdr:sp macro="" textlink="">
      <xdr:nvSpPr>
        <xdr:cNvPr id="317" name="n_1aveValue【公営住宅】&#10;有形固定資産減価償却率"/>
        <xdr:cNvSpPr txBox="1"/>
      </xdr:nvSpPr>
      <xdr:spPr>
        <a:xfrm>
          <a:off x="3582035" y="13644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39370</xdr:rowOff>
    </xdr:from>
    <xdr:ext cx="402590" cy="259080"/>
    <xdr:sp macro="" textlink="">
      <xdr:nvSpPr>
        <xdr:cNvPr id="318" name="n_2aveValue【公営住宅】&#10;有形固定資産減価償却率"/>
        <xdr:cNvSpPr txBox="1"/>
      </xdr:nvSpPr>
      <xdr:spPr>
        <a:xfrm>
          <a:off x="2705735" y="13926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9525</xdr:rowOff>
    </xdr:from>
    <xdr:ext cx="402590" cy="256540"/>
    <xdr:sp macro="" textlink="">
      <xdr:nvSpPr>
        <xdr:cNvPr id="319" name="n_3aveValue【公営住宅】&#10;有形固定資産減価償却率"/>
        <xdr:cNvSpPr txBox="1"/>
      </xdr:nvSpPr>
      <xdr:spPr>
        <a:xfrm>
          <a:off x="1816735" y="138969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42545</xdr:rowOff>
    </xdr:from>
    <xdr:ext cx="402590" cy="256540"/>
    <xdr:sp macro="" textlink="">
      <xdr:nvSpPr>
        <xdr:cNvPr id="320" name="n_4aveValue【公営住宅】&#10;有形固定資産減価償却率"/>
        <xdr:cNvSpPr txBox="1"/>
      </xdr:nvSpPr>
      <xdr:spPr>
        <a:xfrm>
          <a:off x="927735" y="139299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100965</xdr:rowOff>
    </xdr:from>
    <xdr:ext cx="405130" cy="256540"/>
    <xdr:sp macro="" textlink="">
      <xdr:nvSpPr>
        <xdr:cNvPr id="321" name="n_1mainValue【公営住宅】&#10;有形固定資産減価償却率"/>
        <xdr:cNvSpPr txBox="1"/>
      </xdr:nvSpPr>
      <xdr:spPr>
        <a:xfrm>
          <a:off x="3582035" y="139884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48260</xdr:rowOff>
    </xdr:from>
    <xdr:ext cx="402590" cy="259080"/>
    <xdr:sp macro="" textlink="">
      <xdr:nvSpPr>
        <xdr:cNvPr id="322" name="n_2mainValue【公営住宅】&#10;有形固定資産減価償却率"/>
        <xdr:cNvSpPr txBox="1"/>
      </xdr:nvSpPr>
      <xdr:spPr>
        <a:xfrm>
          <a:off x="2705735" y="13592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125095</xdr:rowOff>
    </xdr:from>
    <xdr:ext cx="402590" cy="258445"/>
    <xdr:sp macro="" textlink="">
      <xdr:nvSpPr>
        <xdr:cNvPr id="323" name="n_3mainValue【公営住宅】&#10;有形固定資産減価償却率"/>
        <xdr:cNvSpPr txBox="1"/>
      </xdr:nvSpPr>
      <xdr:spPr>
        <a:xfrm>
          <a:off x="1816735" y="134981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27305</xdr:rowOff>
    </xdr:from>
    <xdr:ext cx="402590" cy="259080"/>
    <xdr:sp macro="" textlink="">
      <xdr:nvSpPr>
        <xdr:cNvPr id="324" name="n_4mainValue【公営住宅】&#10;有形固定資産減価償却率"/>
        <xdr:cNvSpPr txBox="1"/>
      </xdr:nvSpPr>
      <xdr:spPr>
        <a:xfrm>
          <a:off x="927735" y="13400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3" name="テキスト ボックス 33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6" name="テキスト ボックス 335"/>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8" name="テキスト ボックス 337"/>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40" name="テキスト ボックス 339"/>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6540"/>
    <xdr:sp macro="" textlink="">
      <xdr:nvSpPr>
        <xdr:cNvPr id="342" name="テキスト ボックス 341"/>
        <xdr:cNvSpPr txBox="1"/>
      </xdr:nvSpPr>
      <xdr:spPr>
        <a:xfrm>
          <a:off x="6072505" y="1357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4" name="テキスト ボックス 343"/>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6" name="テキスト ボックス 34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167005</xdr:rowOff>
    </xdr:from>
    <xdr:to xmlns:xdr="http://schemas.openxmlformats.org/drawingml/2006/spreadsheetDrawing">
      <xdr:col>54</xdr:col>
      <xdr:colOff>189865</xdr:colOff>
      <xdr:row>86</xdr:row>
      <xdr:rowOff>112395</xdr:rowOff>
    </xdr:to>
    <xdr:cxnSp macro="">
      <xdr:nvCxnSpPr>
        <xdr:cNvPr id="348" name="直線コネクタ 347"/>
        <xdr:cNvCxnSpPr/>
      </xdr:nvCxnSpPr>
      <xdr:spPr>
        <a:xfrm flipV="1">
          <a:off x="10476865" y="13540105"/>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116205</xdr:rowOff>
    </xdr:from>
    <xdr:ext cx="469900" cy="259080"/>
    <xdr:sp macro="" textlink="">
      <xdr:nvSpPr>
        <xdr:cNvPr id="349" name="【公営住宅】&#10;一人当たり面積最小値テキスト"/>
        <xdr:cNvSpPr txBox="1"/>
      </xdr:nvSpPr>
      <xdr:spPr>
        <a:xfrm>
          <a:off x="10515600" y="1486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112395</xdr:rowOff>
    </xdr:from>
    <xdr:to xmlns:xdr="http://schemas.openxmlformats.org/drawingml/2006/spreadsheetDrawing">
      <xdr:col>55</xdr:col>
      <xdr:colOff>88900</xdr:colOff>
      <xdr:row>86</xdr:row>
      <xdr:rowOff>112395</xdr:rowOff>
    </xdr:to>
    <xdr:cxnSp macro="">
      <xdr:nvCxnSpPr>
        <xdr:cNvPr id="350" name="直線コネクタ 349"/>
        <xdr:cNvCxnSpPr/>
      </xdr:nvCxnSpPr>
      <xdr:spPr>
        <a:xfrm>
          <a:off x="10388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113665</xdr:rowOff>
    </xdr:from>
    <xdr:ext cx="534670" cy="258445"/>
    <xdr:sp macro="" textlink="">
      <xdr:nvSpPr>
        <xdr:cNvPr id="351" name="【公営住宅】&#10;一人当たり面積最大値テキスト"/>
        <xdr:cNvSpPr txBox="1"/>
      </xdr:nvSpPr>
      <xdr:spPr>
        <a:xfrm>
          <a:off x="10515600" y="13315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167005</xdr:rowOff>
    </xdr:from>
    <xdr:to xmlns:xdr="http://schemas.openxmlformats.org/drawingml/2006/spreadsheetDrawing">
      <xdr:col>55</xdr:col>
      <xdr:colOff>88900</xdr:colOff>
      <xdr:row>78</xdr:row>
      <xdr:rowOff>167005</xdr:rowOff>
    </xdr:to>
    <xdr:cxnSp macro="">
      <xdr:nvCxnSpPr>
        <xdr:cNvPr id="352" name="直線コネクタ 351"/>
        <xdr:cNvCxnSpPr/>
      </xdr:nvCxnSpPr>
      <xdr:spPr>
        <a:xfrm>
          <a:off x="10388600" y="1354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95250</xdr:rowOff>
    </xdr:from>
    <xdr:ext cx="469900" cy="259080"/>
    <xdr:sp macro="" textlink="">
      <xdr:nvSpPr>
        <xdr:cNvPr id="353" name="【公営住宅】&#10;一人当たり面積平均値テキスト"/>
        <xdr:cNvSpPr txBox="1"/>
      </xdr:nvSpPr>
      <xdr:spPr>
        <a:xfrm>
          <a:off x="10515600" y="14497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72390</xdr:rowOff>
    </xdr:from>
    <xdr:to xmlns:xdr="http://schemas.openxmlformats.org/drawingml/2006/spreadsheetDrawing">
      <xdr:col>55</xdr:col>
      <xdr:colOff>50800</xdr:colOff>
      <xdr:row>86</xdr:row>
      <xdr:rowOff>2540</xdr:rowOff>
    </xdr:to>
    <xdr:sp macro="" textlink="">
      <xdr:nvSpPr>
        <xdr:cNvPr id="354" name="フローチャート: 判断 353"/>
        <xdr:cNvSpPr/>
      </xdr:nvSpPr>
      <xdr:spPr>
        <a:xfrm>
          <a:off x="10426700" y="14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80010</xdr:rowOff>
    </xdr:from>
    <xdr:to xmlns:xdr="http://schemas.openxmlformats.org/drawingml/2006/spreadsheetDrawing">
      <xdr:col>50</xdr:col>
      <xdr:colOff>165100</xdr:colOff>
      <xdr:row>86</xdr:row>
      <xdr:rowOff>10160</xdr:rowOff>
    </xdr:to>
    <xdr:sp macro="" textlink="">
      <xdr:nvSpPr>
        <xdr:cNvPr id="355" name="フローチャート: 判断 354"/>
        <xdr:cNvSpPr/>
      </xdr:nvSpPr>
      <xdr:spPr>
        <a:xfrm>
          <a:off x="9588500" y="146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78740</xdr:rowOff>
    </xdr:from>
    <xdr:to xmlns:xdr="http://schemas.openxmlformats.org/drawingml/2006/spreadsheetDrawing">
      <xdr:col>46</xdr:col>
      <xdr:colOff>38100</xdr:colOff>
      <xdr:row>86</xdr:row>
      <xdr:rowOff>8890</xdr:rowOff>
    </xdr:to>
    <xdr:sp macro="" textlink="">
      <xdr:nvSpPr>
        <xdr:cNvPr id="356" name="フローチャート: 判断 355"/>
        <xdr:cNvSpPr/>
      </xdr:nvSpPr>
      <xdr:spPr>
        <a:xfrm>
          <a:off x="8699500" y="146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124460</xdr:rowOff>
    </xdr:from>
    <xdr:to xmlns:xdr="http://schemas.openxmlformats.org/drawingml/2006/spreadsheetDrawing">
      <xdr:col>41</xdr:col>
      <xdr:colOff>101600</xdr:colOff>
      <xdr:row>86</xdr:row>
      <xdr:rowOff>54610</xdr:rowOff>
    </xdr:to>
    <xdr:sp macro="" textlink="">
      <xdr:nvSpPr>
        <xdr:cNvPr id="357" name="フローチャート: 判断 356"/>
        <xdr:cNvSpPr/>
      </xdr:nvSpPr>
      <xdr:spPr>
        <a:xfrm>
          <a:off x="7810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123190</xdr:rowOff>
    </xdr:from>
    <xdr:to xmlns:xdr="http://schemas.openxmlformats.org/drawingml/2006/spreadsheetDrawing">
      <xdr:col>36</xdr:col>
      <xdr:colOff>165100</xdr:colOff>
      <xdr:row>86</xdr:row>
      <xdr:rowOff>53340</xdr:rowOff>
    </xdr:to>
    <xdr:sp macro="" textlink="">
      <xdr:nvSpPr>
        <xdr:cNvPr id="358" name="フローチャート: 判断 357"/>
        <xdr:cNvSpPr/>
      </xdr:nvSpPr>
      <xdr:spPr>
        <a:xfrm>
          <a:off x="6921500" y="1469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81280</xdr:rowOff>
    </xdr:from>
    <xdr:to xmlns:xdr="http://schemas.openxmlformats.org/drawingml/2006/spreadsheetDrawing">
      <xdr:col>55</xdr:col>
      <xdr:colOff>50800</xdr:colOff>
      <xdr:row>86</xdr:row>
      <xdr:rowOff>11430</xdr:rowOff>
    </xdr:to>
    <xdr:sp macro="" textlink="">
      <xdr:nvSpPr>
        <xdr:cNvPr id="364" name="楕円 363"/>
        <xdr:cNvSpPr/>
      </xdr:nvSpPr>
      <xdr:spPr>
        <a:xfrm>
          <a:off x="10426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59690</xdr:rowOff>
    </xdr:from>
    <xdr:ext cx="469900" cy="259080"/>
    <xdr:sp macro="" textlink="">
      <xdr:nvSpPr>
        <xdr:cNvPr id="365" name="【公営住宅】&#10;一人当たり面積該当値テキスト"/>
        <xdr:cNvSpPr txBox="1"/>
      </xdr:nvSpPr>
      <xdr:spPr>
        <a:xfrm>
          <a:off x="1051560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83185</xdr:rowOff>
    </xdr:from>
    <xdr:to xmlns:xdr="http://schemas.openxmlformats.org/drawingml/2006/spreadsheetDrawing">
      <xdr:col>50</xdr:col>
      <xdr:colOff>165100</xdr:colOff>
      <xdr:row>86</xdr:row>
      <xdr:rowOff>13335</xdr:rowOff>
    </xdr:to>
    <xdr:sp macro="" textlink="">
      <xdr:nvSpPr>
        <xdr:cNvPr id="366" name="楕円 365"/>
        <xdr:cNvSpPr/>
      </xdr:nvSpPr>
      <xdr:spPr>
        <a:xfrm>
          <a:off x="9588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132080</xdr:rowOff>
    </xdr:from>
    <xdr:to xmlns:xdr="http://schemas.openxmlformats.org/drawingml/2006/spreadsheetDrawing">
      <xdr:col>55</xdr:col>
      <xdr:colOff>0</xdr:colOff>
      <xdr:row>85</xdr:row>
      <xdr:rowOff>133985</xdr:rowOff>
    </xdr:to>
    <xdr:cxnSp macro="">
      <xdr:nvCxnSpPr>
        <xdr:cNvPr id="367" name="直線コネクタ 366"/>
        <xdr:cNvCxnSpPr/>
      </xdr:nvCxnSpPr>
      <xdr:spPr>
        <a:xfrm flipV="1">
          <a:off x="9639300" y="1470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86360</xdr:rowOff>
    </xdr:from>
    <xdr:to xmlns:xdr="http://schemas.openxmlformats.org/drawingml/2006/spreadsheetDrawing">
      <xdr:col>46</xdr:col>
      <xdr:colOff>38100</xdr:colOff>
      <xdr:row>86</xdr:row>
      <xdr:rowOff>15875</xdr:rowOff>
    </xdr:to>
    <xdr:sp macro="" textlink="">
      <xdr:nvSpPr>
        <xdr:cNvPr id="368" name="楕円 367"/>
        <xdr:cNvSpPr/>
      </xdr:nvSpPr>
      <xdr:spPr>
        <a:xfrm>
          <a:off x="8699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133985</xdr:rowOff>
    </xdr:from>
    <xdr:to xmlns:xdr="http://schemas.openxmlformats.org/drawingml/2006/spreadsheetDrawing">
      <xdr:col>50</xdr:col>
      <xdr:colOff>114300</xdr:colOff>
      <xdr:row>85</xdr:row>
      <xdr:rowOff>136525</xdr:rowOff>
    </xdr:to>
    <xdr:cxnSp macro="">
      <xdr:nvCxnSpPr>
        <xdr:cNvPr id="369" name="直線コネクタ 368"/>
        <xdr:cNvCxnSpPr/>
      </xdr:nvCxnSpPr>
      <xdr:spPr>
        <a:xfrm flipV="1">
          <a:off x="8750300" y="14707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86360</xdr:rowOff>
    </xdr:from>
    <xdr:to xmlns:xdr="http://schemas.openxmlformats.org/drawingml/2006/spreadsheetDrawing">
      <xdr:col>41</xdr:col>
      <xdr:colOff>101600</xdr:colOff>
      <xdr:row>86</xdr:row>
      <xdr:rowOff>16510</xdr:rowOff>
    </xdr:to>
    <xdr:sp macro="" textlink="">
      <xdr:nvSpPr>
        <xdr:cNvPr id="370" name="楕円 369"/>
        <xdr:cNvSpPr/>
      </xdr:nvSpPr>
      <xdr:spPr>
        <a:xfrm>
          <a:off x="7810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136525</xdr:rowOff>
    </xdr:from>
    <xdr:to xmlns:xdr="http://schemas.openxmlformats.org/drawingml/2006/spreadsheetDrawing">
      <xdr:col>45</xdr:col>
      <xdr:colOff>177800</xdr:colOff>
      <xdr:row>85</xdr:row>
      <xdr:rowOff>137160</xdr:rowOff>
    </xdr:to>
    <xdr:cxnSp macro="">
      <xdr:nvCxnSpPr>
        <xdr:cNvPr id="371" name="直線コネクタ 370"/>
        <xdr:cNvCxnSpPr/>
      </xdr:nvCxnSpPr>
      <xdr:spPr>
        <a:xfrm flipV="1">
          <a:off x="7861300" y="1470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88265</xdr:rowOff>
    </xdr:from>
    <xdr:to xmlns:xdr="http://schemas.openxmlformats.org/drawingml/2006/spreadsheetDrawing">
      <xdr:col>36</xdr:col>
      <xdr:colOff>165100</xdr:colOff>
      <xdr:row>86</xdr:row>
      <xdr:rowOff>18415</xdr:rowOff>
    </xdr:to>
    <xdr:sp macro="" textlink="">
      <xdr:nvSpPr>
        <xdr:cNvPr id="372" name="楕円 371"/>
        <xdr:cNvSpPr/>
      </xdr:nvSpPr>
      <xdr:spPr>
        <a:xfrm>
          <a:off x="69215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137160</xdr:rowOff>
    </xdr:from>
    <xdr:to xmlns:xdr="http://schemas.openxmlformats.org/drawingml/2006/spreadsheetDrawing">
      <xdr:col>41</xdr:col>
      <xdr:colOff>50800</xdr:colOff>
      <xdr:row>85</xdr:row>
      <xdr:rowOff>139065</xdr:rowOff>
    </xdr:to>
    <xdr:cxnSp macro="">
      <xdr:nvCxnSpPr>
        <xdr:cNvPr id="373" name="直線コネクタ 372"/>
        <xdr:cNvCxnSpPr/>
      </xdr:nvCxnSpPr>
      <xdr:spPr>
        <a:xfrm flipV="1">
          <a:off x="6972300" y="147104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26670</xdr:rowOff>
    </xdr:from>
    <xdr:ext cx="469900" cy="259080"/>
    <xdr:sp macro="" textlink="">
      <xdr:nvSpPr>
        <xdr:cNvPr id="374" name="n_1aveValue【公営住宅】&#10;一人当たり面積"/>
        <xdr:cNvSpPr txBox="1"/>
      </xdr:nvSpPr>
      <xdr:spPr>
        <a:xfrm>
          <a:off x="9391650" y="14428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25400</xdr:rowOff>
    </xdr:from>
    <xdr:ext cx="467360" cy="259080"/>
    <xdr:sp macro="" textlink="">
      <xdr:nvSpPr>
        <xdr:cNvPr id="375" name="n_2aveValue【公営住宅】&#10;一人当たり面積"/>
        <xdr:cNvSpPr txBox="1"/>
      </xdr:nvSpPr>
      <xdr:spPr>
        <a:xfrm>
          <a:off x="8515350" y="14427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45720</xdr:rowOff>
    </xdr:from>
    <xdr:ext cx="467360" cy="259080"/>
    <xdr:sp macro="" textlink="">
      <xdr:nvSpPr>
        <xdr:cNvPr id="376" name="n_3aveValue【公営住宅】&#10;一人当たり面積"/>
        <xdr:cNvSpPr txBox="1"/>
      </xdr:nvSpPr>
      <xdr:spPr>
        <a:xfrm>
          <a:off x="7626350" y="1479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44450</xdr:rowOff>
    </xdr:from>
    <xdr:ext cx="467360" cy="259080"/>
    <xdr:sp macro="" textlink="">
      <xdr:nvSpPr>
        <xdr:cNvPr id="377" name="n_4aveValue【公営住宅】&#10;一人当たり面積"/>
        <xdr:cNvSpPr txBox="1"/>
      </xdr:nvSpPr>
      <xdr:spPr>
        <a:xfrm>
          <a:off x="6737350" y="14789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4445</xdr:rowOff>
    </xdr:from>
    <xdr:ext cx="469900" cy="259080"/>
    <xdr:sp macro="" textlink="">
      <xdr:nvSpPr>
        <xdr:cNvPr id="378" name="n_1mainValue【公営住宅】&#10;一人当たり面積"/>
        <xdr:cNvSpPr txBox="1"/>
      </xdr:nvSpPr>
      <xdr:spPr>
        <a:xfrm>
          <a:off x="939165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6985</xdr:rowOff>
    </xdr:from>
    <xdr:ext cx="467360" cy="256540"/>
    <xdr:sp macro="" textlink="">
      <xdr:nvSpPr>
        <xdr:cNvPr id="379" name="n_2mainValue【公営住宅】&#10;一人当たり面積"/>
        <xdr:cNvSpPr txBox="1"/>
      </xdr:nvSpPr>
      <xdr:spPr>
        <a:xfrm>
          <a:off x="8515350" y="147516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33020</xdr:rowOff>
    </xdr:from>
    <xdr:ext cx="467360" cy="259080"/>
    <xdr:sp macro="" textlink="">
      <xdr:nvSpPr>
        <xdr:cNvPr id="380" name="n_3mainValue【公営住宅】&#10;一人当たり面積"/>
        <xdr:cNvSpPr txBox="1"/>
      </xdr:nvSpPr>
      <xdr:spPr>
        <a:xfrm>
          <a:off x="7626350" y="14434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34925</xdr:rowOff>
    </xdr:from>
    <xdr:ext cx="467360" cy="259080"/>
    <xdr:sp macro="" textlink="">
      <xdr:nvSpPr>
        <xdr:cNvPr id="381" name="n_4mainValue【公営住宅】&#10;一人当たり面積"/>
        <xdr:cNvSpPr txBox="1"/>
      </xdr:nvSpPr>
      <xdr:spPr>
        <a:xfrm>
          <a:off x="6737350" y="14436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06" name="テキスト ボックス 40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7" name="直線コネクタ 4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8" name="テキスト ボックス 40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9" name="直線コネクタ 40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10" name="テキスト ボックス 409"/>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1" name="直線コネクタ 41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12" name="テキスト ボックス 411"/>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3" name="直線コネクタ 41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4" name="テキスト ボックス 41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5" name="直線コネクタ 41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6" name="テキスト ボックス 41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7" name="直線コネクタ 41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418" name="テキスト ボックス 417"/>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420" name="テキスト ボックス 419"/>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42</xdr:row>
      <xdr:rowOff>3810</xdr:rowOff>
    </xdr:to>
    <xdr:cxnSp macro="">
      <xdr:nvCxnSpPr>
        <xdr:cNvPr id="422" name="直線コネクタ 421"/>
        <xdr:cNvCxnSpPr/>
      </xdr:nvCxnSpPr>
      <xdr:spPr>
        <a:xfrm flipV="1">
          <a:off x="16318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6540"/>
    <xdr:sp macro="" textlink="">
      <xdr:nvSpPr>
        <xdr:cNvPr id="423" name="【認定こども園・幼稚園・保育所】&#10;有形固定資産減価償却率最小値テキスト"/>
        <xdr:cNvSpPr txBox="1"/>
      </xdr:nvSpPr>
      <xdr:spPr>
        <a:xfrm>
          <a:off x="16357600" y="72085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424" name="直線コネクタ 423"/>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25"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26" name="直線コネクタ 425"/>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135255</xdr:rowOff>
    </xdr:from>
    <xdr:ext cx="405130" cy="256540"/>
    <xdr:sp macro="" textlink="">
      <xdr:nvSpPr>
        <xdr:cNvPr id="427" name="【認定こども園・幼稚園・保育所】&#10;有形固定資産減価償却率平均値テキスト"/>
        <xdr:cNvSpPr txBox="1"/>
      </xdr:nvSpPr>
      <xdr:spPr>
        <a:xfrm>
          <a:off x="16357600" y="63074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428" name="フローチャート: 判断 427"/>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42545</xdr:rowOff>
    </xdr:from>
    <xdr:to xmlns:xdr="http://schemas.openxmlformats.org/drawingml/2006/spreadsheetDrawing">
      <xdr:col>81</xdr:col>
      <xdr:colOff>101600</xdr:colOff>
      <xdr:row>37</xdr:row>
      <xdr:rowOff>144145</xdr:rowOff>
    </xdr:to>
    <xdr:sp macro="" textlink="">
      <xdr:nvSpPr>
        <xdr:cNvPr id="429" name="フローチャート: 判断 428"/>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156845</xdr:rowOff>
    </xdr:from>
    <xdr:to xmlns:xdr="http://schemas.openxmlformats.org/drawingml/2006/spreadsheetDrawing">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90805</xdr:rowOff>
    </xdr:to>
    <xdr:sp macro="" textlink="">
      <xdr:nvSpPr>
        <xdr:cNvPr id="431" name="フローチャート: 判断 43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170180</xdr:rowOff>
    </xdr:from>
    <xdr:to xmlns:xdr="http://schemas.openxmlformats.org/drawingml/2006/spreadsheetDrawing">
      <xdr:col>67</xdr:col>
      <xdr:colOff>101600</xdr:colOff>
      <xdr:row>38</xdr:row>
      <xdr:rowOff>100330</xdr:rowOff>
    </xdr:to>
    <xdr:sp macro="" textlink="">
      <xdr:nvSpPr>
        <xdr:cNvPr id="432" name="フローチャート: 判断 431"/>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63500</xdr:rowOff>
    </xdr:from>
    <xdr:to xmlns:xdr="http://schemas.openxmlformats.org/drawingml/2006/spreadsheetDrawing">
      <xdr:col>85</xdr:col>
      <xdr:colOff>177800</xdr:colOff>
      <xdr:row>35</xdr:row>
      <xdr:rowOff>165100</xdr:rowOff>
    </xdr:to>
    <xdr:sp macro="" textlink="">
      <xdr:nvSpPr>
        <xdr:cNvPr id="438" name="楕円 437"/>
        <xdr:cNvSpPr/>
      </xdr:nvSpPr>
      <xdr:spPr>
        <a:xfrm>
          <a:off x="16268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86360</xdr:rowOff>
    </xdr:from>
    <xdr:ext cx="405130" cy="256540"/>
    <xdr:sp macro="" textlink="">
      <xdr:nvSpPr>
        <xdr:cNvPr id="439" name="【認定こども園・幼稚園・保育所】&#10;有形固定資産減価償却率該当値テキスト"/>
        <xdr:cNvSpPr txBox="1"/>
      </xdr:nvSpPr>
      <xdr:spPr>
        <a:xfrm>
          <a:off x="16357600" y="5915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158750</xdr:rowOff>
    </xdr:from>
    <xdr:to xmlns:xdr="http://schemas.openxmlformats.org/drawingml/2006/spreadsheetDrawing">
      <xdr:col>81</xdr:col>
      <xdr:colOff>101600</xdr:colOff>
      <xdr:row>35</xdr:row>
      <xdr:rowOff>88900</xdr:rowOff>
    </xdr:to>
    <xdr:sp macro="" textlink="">
      <xdr:nvSpPr>
        <xdr:cNvPr id="440" name="楕円 439"/>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38100</xdr:rowOff>
    </xdr:from>
    <xdr:to xmlns:xdr="http://schemas.openxmlformats.org/drawingml/2006/spreadsheetDrawing">
      <xdr:col>85</xdr:col>
      <xdr:colOff>127000</xdr:colOff>
      <xdr:row>35</xdr:row>
      <xdr:rowOff>114300</xdr:rowOff>
    </xdr:to>
    <xdr:cxnSp macro="">
      <xdr:nvCxnSpPr>
        <xdr:cNvPr id="441" name="直線コネクタ 440"/>
        <xdr:cNvCxnSpPr/>
      </xdr:nvCxnSpPr>
      <xdr:spPr>
        <a:xfrm>
          <a:off x="15481300" y="60388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84455</xdr:rowOff>
    </xdr:from>
    <xdr:to xmlns:xdr="http://schemas.openxmlformats.org/drawingml/2006/spreadsheetDrawing">
      <xdr:col>76</xdr:col>
      <xdr:colOff>165100</xdr:colOff>
      <xdr:row>35</xdr:row>
      <xdr:rowOff>14605</xdr:rowOff>
    </xdr:to>
    <xdr:sp macro="" textlink="">
      <xdr:nvSpPr>
        <xdr:cNvPr id="442" name="楕円 441"/>
        <xdr:cNvSpPr/>
      </xdr:nvSpPr>
      <xdr:spPr>
        <a:xfrm>
          <a:off x="14541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135255</xdr:rowOff>
    </xdr:from>
    <xdr:to xmlns:xdr="http://schemas.openxmlformats.org/drawingml/2006/spreadsheetDrawing">
      <xdr:col>81</xdr:col>
      <xdr:colOff>50800</xdr:colOff>
      <xdr:row>35</xdr:row>
      <xdr:rowOff>38100</xdr:rowOff>
    </xdr:to>
    <xdr:cxnSp macro="">
      <xdr:nvCxnSpPr>
        <xdr:cNvPr id="443" name="直線コネクタ 442"/>
        <xdr:cNvCxnSpPr/>
      </xdr:nvCxnSpPr>
      <xdr:spPr>
        <a:xfrm>
          <a:off x="14592300" y="596455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65405</xdr:rowOff>
    </xdr:from>
    <xdr:to xmlns:xdr="http://schemas.openxmlformats.org/drawingml/2006/spreadsheetDrawing">
      <xdr:col>72</xdr:col>
      <xdr:colOff>38100</xdr:colOff>
      <xdr:row>34</xdr:row>
      <xdr:rowOff>167005</xdr:rowOff>
    </xdr:to>
    <xdr:sp macro="" textlink="">
      <xdr:nvSpPr>
        <xdr:cNvPr id="444" name="楕円 443"/>
        <xdr:cNvSpPr/>
      </xdr:nvSpPr>
      <xdr:spPr>
        <a:xfrm>
          <a:off x="13652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116205</xdr:rowOff>
    </xdr:from>
    <xdr:to xmlns:xdr="http://schemas.openxmlformats.org/drawingml/2006/spreadsheetDrawing">
      <xdr:col>76</xdr:col>
      <xdr:colOff>114300</xdr:colOff>
      <xdr:row>34</xdr:row>
      <xdr:rowOff>135255</xdr:rowOff>
    </xdr:to>
    <xdr:cxnSp macro="">
      <xdr:nvCxnSpPr>
        <xdr:cNvPr id="445" name="直線コネクタ 444"/>
        <xdr:cNvCxnSpPr/>
      </xdr:nvCxnSpPr>
      <xdr:spPr>
        <a:xfrm>
          <a:off x="13703300" y="5945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160655</xdr:rowOff>
    </xdr:from>
    <xdr:to xmlns:xdr="http://schemas.openxmlformats.org/drawingml/2006/spreadsheetDrawing">
      <xdr:col>67</xdr:col>
      <xdr:colOff>101600</xdr:colOff>
      <xdr:row>34</xdr:row>
      <xdr:rowOff>90805</xdr:rowOff>
    </xdr:to>
    <xdr:sp macro="" textlink="">
      <xdr:nvSpPr>
        <xdr:cNvPr id="446" name="楕円 445"/>
        <xdr:cNvSpPr/>
      </xdr:nvSpPr>
      <xdr:spPr>
        <a:xfrm>
          <a:off x="12763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40640</xdr:rowOff>
    </xdr:from>
    <xdr:to xmlns:xdr="http://schemas.openxmlformats.org/drawingml/2006/spreadsheetDrawing">
      <xdr:col>71</xdr:col>
      <xdr:colOff>177800</xdr:colOff>
      <xdr:row>34</xdr:row>
      <xdr:rowOff>116205</xdr:rowOff>
    </xdr:to>
    <xdr:cxnSp macro="">
      <xdr:nvCxnSpPr>
        <xdr:cNvPr id="447" name="直線コネクタ 446"/>
        <xdr:cNvCxnSpPr/>
      </xdr:nvCxnSpPr>
      <xdr:spPr>
        <a:xfrm>
          <a:off x="12814300" y="586994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135255</xdr:rowOff>
    </xdr:from>
    <xdr:ext cx="405130" cy="256540"/>
    <xdr:sp macro="" textlink="">
      <xdr:nvSpPr>
        <xdr:cNvPr id="448" name="n_1aveValue【認定こども園・幼稚園・保育所】&#10;有形固定資産減価償却率"/>
        <xdr:cNvSpPr txBox="1"/>
      </xdr:nvSpPr>
      <xdr:spPr>
        <a:xfrm>
          <a:off x="15266035" y="64789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78105</xdr:rowOff>
    </xdr:from>
    <xdr:ext cx="402590" cy="256540"/>
    <xdr:sp macro="" textlink="">
      <xdr:nvSpPr>
        <xdr:cNvPr id="449" name="n_2aveValue【認定こども園・幼稚園・保育所】&#10;有形固定資産減価償却率"/>
        <xdr:cNvSpPr txBox="1"/>
      </xdr:nvSpPr>
      <xdr:spPr>
        <a:xfrm>
          <a:off x="14389735" y="6421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81915</xdr:rowOff>
    </xdr:from>
    <xdr:ext cx="402590" cy="259080"/>
    <xdr:sp macro="" textlink="">
      <xdr:nvSpPr>
        <xdr:cNvPr id="450" name="n_3aveValue【認定こども園・幼稚園・保育所】&#10;有形固定資産減価償却率"/>
        <xdr:cNvSpPr txBox="1"/>
      </xdr:nvSpPr>
      <xdr:spPr>
        <a:xfrm>
          <a:off x="13500735" y="6425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91440</xdr:rowOff>
    </xdr:from>
    <xdr:ext cx="402590" cy="259080"/>
    <xdr:sp macro="" textlink="">
      <xdr:nvSpPr>
        <xdr:cNvPr id="451" name="n_4aveValue【認定こども園・幼稚園・保育所】&#10;有形固定資産減価償却率"/>
        <xdr:cNvSpPr txBox="1"/>
      </xdr:nvSpPr>
      <xdr:spPr>
        <a:xfrm>
          <a:off x="12611735" y="660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105410</xdr:rowOff>
    </xdr:from>
    <xdr:ext cx="405130" cy="259080"/>
    <xdr:sp macro="" textlink="">
      <xdr:nvSpPr>
        <xdr:cNvPr id="452" name="n_1mainValue【認定こども園・幼稚園・保育所】&#10;有形固定資産減価償却率"/>
        <xdr:cNvSpPr txBox="1"/>
      </xdr:nvSpPr>
      <xdr:spPr>
        <a:xfrm>
          <a:off x="15266035" y="57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31115</xdr:rowOff>
    </xdr:from>
    <xdr:ext cx="402590" cy="256540"/>
    <xdr:sp macro="" textlink="">
      <xdr:nvSpPr>
        <xdr:cNvPr id="453" name="n_2mainValue【認定こども園・幼稚園・保育所】&#10;有形固定資産減価償却率"/>
        <xdr:cNvSpPr txBox="1"/>
      </xdr:nvSpPr>
      <xdr:spPr>
        <a:xfrm>
          <a:off x="14389735" y="5688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12065</xdr:rowOff>
    </xdr:from>
    <xdr:ext cx="402590" cy="259080"/>
    <xdr:sp macro="" textlink="">
      <xdr:nvSpPr>
        <xdr:cNvPr id="454" name="n_3mainValue【認定こども園・幼稚園・保育所】&#10;有形固定資産減価償却率"/>
        <xdr:cNvSpPr txBox="1"/>
      </xdr:nvSpPr>
      <xdr:spPr>
        <a:xfrm>
          <a:off x="13500735" y="5669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107315</xdr:rowOff>
    </xdr:from>
    <xdr:ext cx="402590" cy="259080"/>
    <xdr:sp macro="" textlink="">
      <xdr:nvSpPr>
        <xdr:cNvPr id="455" name="n_4mainValue【認定こども園・幼稚園・保育所】&#10;有形固定資産減価償却率"/>
        <xdr:cNvSpPr txBox="1"/>
      </xdr:nvSpPr>
      <xdr:spPr>
        <a:xfrm>
          <a:off x="12611735" y="5593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4" name="テキスト ボックス 46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6" name="直線コネクタ 46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467" name="テキスト ボックス 466"/>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8" name="直線コネクタ 46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469" name="テキスト ボックス 468"/>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0" name="直線コネクタ 46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471" name="テキスト ボックス 470"/>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2" name="直線コネクタ 47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473" name="テキスト ボックス 472"/>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4" name="直線コネクタ 47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475" name="テキスト ボックス 474"/>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7" name="テキスト ボックス 476"/>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53340</xdr:rowOff>
    </xdr:from>
    <xdr:to xmlns:xdr="http://schemas.openxmlformats.org/drawingml/2006/spreadsheetDrawing">
      <xdr:col>116</xdr:col>
      <xdr:colOff>62865</xdr:colOff>
      <xdr:row>41</xdr:row>
      <xdr:rowOff>138430</xdr:rowOff>
    </xdr:to>
    <xdr:cxnSp macro="">
      <xdr:nvCxnSpPr>
        <xdr:cNvPr id="479" name="直線コネクタ 478"/>
        <xdr:cNvCxnSpPr/>
      </xdr:nvCxnSpPr>
      <xdr:spPr>
        <a:xfrm flipV="1">
          <a:off x="22160865" y="57111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142240</xdr:rowOff>
    </xdr:from>
    <xdr:ext cx="469900" cy="259080"/>
    <xdr:sp macro="" textlink="">
      <xdr:nvSpPr>
        <xdr:cNvPr id="480" name="【認定こども園・幼稚園・保育所】&#10;一人当たり面積最小値テキスト"/>
        <xdr:cNvSpPr txBox="1"/>
      </xdr:nvSpPr>
      <xdr:spPr>
        <a:xfrm>
          <a:off x="22199600" y="717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138430</xdr:rowOff>
    </xdr:from>
    <xdr:to xmlns:xdr="http://schemas.openxmlformats.org/drawingml/2006/spreadsheetDrawing">
      <xdr:col>116</xdr:col>
      <xdr:colOff>152400</xdr:colOff>
      <xdr:row>41</xdr:row>
      <xdr:rowOff>138430</xdr:rowOff>
    </xdr:to>
    <xdr:cxnSp macro="">
      <xdr:nvCxnSpPr>
        <xdr:cNvPr id="481" name="直線コネクタ 480"/>
        <xdr:cNvCxnSpPr/>
      </xdr:nvCxnSpPr>
      <xdr:spPr>
        <a:xfrm>
          <a:off x="22072600" y="716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0</xdr:rowOff>
    </xdr:from>
    <xdr:ext cx="469900" cy="259080"/>
    <xdr:sp macro="" textlink="">
      <xdr:nvSpPr>
        <xdr:cNvPr id="482" name="【認定こども園・幼稚園・保育所】&#10;一人当たり面積最大値テキスト"/>
        <xdr:cNvSpPr txBox="1"/>
      </xdr:nvSpPr>
      <xdr:spPr>
        <a:xfrm>
          <a:off x="2219960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53340</xdr:rowOff>
    </xdr:from>
    <xdr:to xmlns:xdr="http://schemas.openxmlformats.org/drawingml/2006/spreadsheetDrawing">
      <xdr:col>116</xdr:col>
      <xdr:colOff>152400</xdr:colOff>
      <xdr:row>33</xdr:row>
      <xdr:rowOff>53340</xdr:rowOff>
    </xdr:to>
    <xdr:cxnSp macro="">
      <xdr:nvCxnSpPr>
        <xdr:cNvPr id="483" name="直線コネクタ 482"/>
        <xdr:cNvCxnSpPr/>
      </xdr:nvCxnSpPr>
      <xdr:spPr>
        <a:xfrm>
          <a:off x="22072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107950</xdr:rowOff>
    </xdr:from>
    <xdr:ext cx="469900" cy="259080"/>
    <xdr:sp macro="" textlink="">
      <xdr:nvSpPr>
        <xdr:cNvPr id="484" name="【認定こども園・幼稚園・保育所】&#10;一人当たり面積平均値テキスト"/>
        <xdr:cNvSpPr txBox="1"/>
      </xdr:nvSpPr>
      <xdr:spPr>
        <a:xfrm>
          <a:off x="22199600" y="679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129540</xdr:rowOff>
    </xdr:from>
    <xdr:to xmlns:xdr="http://schemas.openxmlformats.org/drawingml/2006/spreadsheetDrawing">
      <xdr:col>116</xdr:col>
      <xdr:colOff>114300</xdr:colOff>
      <xdr:row>40</xdr:row>
      <xdr:rowOff>59690</xdr:rowOff>
    </xdr:to>
    <xdr:sp macro="" textlink="">
      <xdr:nvSpPr>
        <xdr:cNvPr id="485" name="フローチャート: 判断 484"/>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134620</xdr:rowOff>
    </xdr:from>
    <xdr:to xmlns:xdr="http://schemas.openxmlformats.org/drawingml/2006/spreadsheetDrawing">
      <xdr:col>112</xdr:col>
      <xdr:colOff>38100</xdr:colOff>
      <xdr:row>40</xdr:row>
      <xdr:rowOff>64770</xdr:rowOff>
    </xdr:to>
    <xdr:sp macro="" textlink="">
      <xdr:nvSpPr>
        <xdr:cNvPr id="486" name="フローチャート: 判断 485"/>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140970</xdr:rowOff>
    </xdr:from>
    <xdr:to xmlns:xdr="http://schemas.openxmlformats.org/drawingml/2006/spreadsheetDrawing">
      <xdr:col>107</xdr:col>
      <xdr:colOff>101600</xdr:colOff>
      <xdr:row>40</xdr:row>
      <xdr:rowOff>71120</xdr:rowOff>
    </xdr:to>
    <xdr:sp macro="" textlink="">
      <xdr:nvSpPr>
        <xdr:cNvPr id="487" name="フローチャート: 判断 486"/>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43180</xdr:rowOff>
    </xdr:from>
    <xdr:to xmlns:xdr="http://schemas.openxmlformats.org/drawingml/2006/spreadsheetDrawing">
      <xdr:col>102</xdr:col>
      <xdr:colOff>165100</xdr:colOff>
      <xdr:row>40</xdr:row>
      <xdr:rowOff>144780</xdr:rowOff>
    </xdr:to>
    <xdr:sp macro="" textlink="">
      <xdr:nvSpPr>
        <xdr:cNvPr id="488" name="フローチャート: 判断 487"/>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60960</xdr:rowOff>
    </xdr:from>
    <xdr:to xmlns:xdr="http://schemas.openxmlformats.org/drawingml/2006/spreadsheetDrawing">
      <xdr:col>98</xdr:col>
      <xdr:colOff>38100</xdr:colOff>
      <xdr:row>40</xdr:row>
      <xdr:rowOff>162560</xdr:rowOff>
    </xdr:to>
    <xdr:sp macro="" textlink="">
      <xdr:nvSpPr>
        <xdr:cNvPr id="489" name="フローチャート: 判断 488"/>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62230</xdr:rowOff>
    </xdr:from>
    <xdr:to xmlns:xdr="http://schemas.openxmlformats.org/drawingml/2006/spreadsheetDrawing">
      <xdr:col>116</xdr:col>
      <xdr:colOff>114300</xdr:colOff>
      <xdr:row>39</xdr:row>
      <xdr:rowOff>163830</xdr:rowOff>
    </xdr:to>
    <xdr:sp macro="" textlink="">
      <xdr:nvSpPr>
        <xdr:cNvPr id="495" name="楕円 494"/>
        <xdr:cNvSpPr/>
      </xdr:nvSpPr>
      <xdr:spPr>
        <a:xfrm>
          <a:off x="221107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85090</xdr:rowOff>
    </xdr:from>
    <xdr:ext cx="469900" cy="259080"/>
    <xdr:sp macro="" textlink="">
      <xdr:nvSpPr>
        <xdr:cNvPr id="496" name="【認定こども園・幼稚園・保育所】&#10;一人当たり面積該当値テキスト"/>
        <xdr:cNvSpPr txBox="1"/>
      </xdr:nvSpPr>
      <xdr:spPr>
        <a:xfrm>
          <a:off x="22199600" y="660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68580</xdr:rowOff>
    </xdr:from>
    <xdr:to xmlns:xdr="http://schemas.openxmlformats.org/drawingml/2006/spreadsheetDrawing">
      <xdr:col>112</xdr:col>
      <xdr:colOff>38100</xdr:colOff>
      <xdr:row>39</xdr:row>
      <xdr:rowOff>170180</xdr:rowOff>
    </xdr:to>
    <xdr:sp macro="" textlink="">
      <xdr:nvSpPr>
        <xdr:cNvPr id="497" name="楕円 496"/>
        <xdr:cNvSpPr/>
      </xdr:nvSpPr>
      <xdr:spPr>
        <a:xfrm>
          <a:off x="21272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113030</xdr:rowOff>
    </xdr:from>
    <xdr:to xmlns:xdr="http://schemas.openxmlformats.org/drawingml/2006/spreadsheetDrawing">
      <xdr:col>116</xdr:col>
      <xdr:colOff>63500</xdr:colOff>
      <xdr:row>39</xdr:row>
      <xdr:rowOff>119380</xdr:rowOff>
    </xdr:to>
    <xdr:cxnSp macro="">
      <xdr:nvCxnSpPr>
        <xdr:cNvPr id="498" name="直線コネクタ 497"/>
        <xdr:cNvCxnSpPr/>
      </xdr:nvCxnSpPr>
      <xdr:spPr>
        <a:xfrm flipV="1">
          <a:off x="21323300" y="67995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74930</xdr:rowOff>
    </xdr:from>
    <xdr:to xmlns:xdr="http://schemas.openxmlformats.org/drawingml/2006/spreadsheetDrawing">
      <xdr:col>107</xdr:col>
      <xdr:colOff>101600</xdr:colOff>
      <xdr:row>40</xdr:row>
      <xdr:rowOff>5080</xdr:rowOff>
    </xdr:to>
    <xdr:sp macro="" textlink="">
      <xdr:nvSpPr>
        <xdr:cNvPr id="499" name="楕円 498"/>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119380</xdr:rowOff>
    </xdr:from>
    <xdr:to xmlns:xdr="http://schemas.openxmlformats.org/drawingml/2006/spreadsheetDrawing">
      <xdr:col>111</xdr:col>
      <xdr:colOff>177800</xdr:colOff>
      <xdr:row>39</xdr:row>
      <xdr:rowOff>125730</xdr:rowOff>
    </xdr:to>
    <xdr:cxnSp macro="">
      <xdr:nvCxnSpPr>
        <xdr:cNvPr id="500" name="直線コネクタ 499"/>
        <xdr:cNvCxnSpPr/>
      </xdr:nvCxnSpPr>
      <xdr:spPr>
        <a:xfrm flipV="1">
          <a:off x="20434300" y="68059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36830</xdr:rowOff>
    </xdr:from>
    <xdr:to xmlns:xdr="http://schemas.openxmlformats.org/drawingml/2006/spreadsheetDrawing">
      <xdr:col>102</xdr:col>
      <xdr:colOff>165100</xdr:colOff>
      <xdr:row>39</xdr:row>
      <xdr:rowOff>138430</xdr:rowOff>
    </xdr:to>
    <xdr:sp macro="" textlink="">
      <xdr:nvSpPr>
        <xdr:cNvPr id="501" name="楕円 500"/>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87630</xdr:rowOff>
    </xdr:from>
    <xdr:to xmlns:xdr="http://schemas.openxmlformats.org/drawingml/2006/spreadsheetDrawing">
      <xdr:col>107</xdr:col>
      <xdr:colOff>50800</xdr:colOff>
      <xdr:row>39</xdr:row>
      <xdr:rowOff>125730</xdr:rowOff>
    </xdr:to>
    <xdr:cxnSp macro="">
      <xdr:nvCxnSpPr>
        <xdr:cNvPr id="502" name="直線コネクタ 501"/>
        <xdr:cNvCxnSpPr/>
      </xdr:nvCxnSpPr>
      <xdr:spPr>
        <a:xfrm>
          <a:off x="19545300" y="6774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1270</xdr:rowOff>
    </xdr:from>
    <xdr:to xmlns:xdr="http://schemas.openxmlformats.org/drawingml/2006/spreadsheetDrawing">
      <xdr:col>98</xdr:col>
      <xdr:colOff>38100</xdr:colOff>
      <xdr:row>39</xdr:row>
      <xdr:rowOff>102870</xdr:rowOff>
    </xdr:to>
    <xdr:sp macro="" textlink="">
      <xdr:nvSpPr>
        <xdr:cNvPr id="503" name="楕円 502"/>
        <xdr:cNvSpPr/>
      </xdr:nvSpPr>
      <xdr:spPr>
        <a:xfrm>
          <a:off x="18605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52070</xdr:rowOff>
    </xdr:from>
    <xdr:to xmlns:xdr="http://schemas.openxmlformats.org/drawingml/2006/spreadsheetDrawing">
      <xdr:col>102</xdr:col>
      <xdr:colOff>114300</xdr:colOff>
      <xdr:row>39</xdr:row>
      <xdr:rowOff>87630</xdr:rowOff>
    </xdr:to>
    <xdr:cxnSp macro="">
      <xdr:nvCxnSpPr>
        <xdr:cNvPr id="504" name="直線コネクタ 503"/>
        <xdr:cNvCxnSpPr/>
      </xdr:nvCxnSpPr>
      <xdr:spPr>
        <a:xfrm>
          <a:off x="18656300" y="67386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55880</xdr:rowOff>
    </xdr:from>
    <xdr:ext cx="469900" cy="259080"/>
    <xdr:sp macro="" textlink="">
      <xdr:nvSpPr>
        <xdr:cNvPr id="505" name="n_1aveValue【認定こども園・幼稚園・保育所】&#10;一人当たり面積"/>
        <xdr:cNvSpPr txBox="1"/>
      </xdr:nvSpPr>
      <xdr:spPr>
        <a:xfrm>
          <a:off x="21075650" y="691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62230</xdr:rowOff>
    </xdr:from>
    <xdr:ext cx="467360" cy="259080"/>
    <xdr:sp macro="" textlink="">
      <xdr:nvSpPr>
        <xdr:cNvPr id="506" name="n_2aveValue【認定こども園・幼稚園・保育所】&#10;一人当たり面積"/>
        <xdr:cNvSpPr txBox="1"/>
      </xdr:nvSpPr>
      <xdr:spPr>
        <a:xfrm>
          <a:off x="20199350" y="6920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135890</xdr:rowOff>
    </xdr:from>
    <xdr:ext cx="467360" cy="259080"/>
    <xdr:sp macro="" textlink="">
      <xdr:nvSpPr>
        <xdr:cNvPr id="507" name="n_3aveValue【認定こども園・幼稚園・保育所】&#10;一人当たり面積"/>
        <xdr:cNvSpPr txBox="1"/>
      </xdr:nvSpPr>
      <xdr:spPr>
        <a:xfrm>
          <a:off x="19310350" y="6993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153670</xdr:rowOff>
    </xdr:from>
    <xdr:ext cx="467360" cy="259080"/>
    <xdr:sp macro="" textlink="">
      <xdr:nvSpPr>
        <xdr:cNvPr id="508" name="n_4aveValue【認定こども園・幼稚園・保育所】&#10;一人当たり面積"/>
        <xdr:cNvSpPr txBox="1"/>
      </xdr:nvSpPr>
      <xdr:spPr>
        <a:xfrm>
          <a:off x="18421350" y="7011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15240</xdr:rowOff>
    </xdr:from>
    <xdr:ext cx="469900" cy="259080"/>
    <xdr:sp macro="" textlink="">
      <xdr:nvSpPr>
        <xdr:cNvPr id="509" name="n_1mainValue【認定こども園・幼稚園・保育所】&#10;一人当たり面積"/>
        <xdr:cNvSpPr txBox="1"/>
      </xdr:nvSpPr>
      <xdr:spPr>
        <a:xfrm>
          <a:off x="21075650" y="653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21590</xdr:rowOff>
    </xdr:from>
    <xdr:ext cx="467360" cy="259080"/>
    <xdr:sp macro="" textlink="">
      <xdr:nvSpPr>
        <xdr:cNvPr id="510" name="n_2mainValue【認定こども園・幼稚園・保育所】&#10;一人当たり面積"/>
        <xdr:cNvSpPr txBox="1"/>
      </xdr:nvSpPr>
      <xdr:spPr>
        <a:xfrm>
          <a:off x="20199350" y="6536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154940</xdr:rowOff>
    </xdr:from>
    <xdr:ext cx="467360" cy="256540"/>
    <xdr:sp macro="" textlink="">
      <xdr:nvSpPr>
        <xdr:cNvPr id="511" name="n_3mainValue【認定こども園・幼稚園・保育所】&#10;一人当たり面積"/>
        <xdr:cNvSpPr txBox="1"/>
      </xdr:nvSpPr>
      <xdr:spPr>
        <a:xfrm>
          <a:off x="19310350" y="649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119380</xdr:rowOff>
    </xdr:from>
    <xdr:ext cx="467360" cy="259080"/>
    <xdr:sp macro="" textlink="">
      <xdr:nvSpPr>
        <xdr:cNvPr id="512" name="n_4mainValue【認定こども園・幼稚園・保育所】&#10;一人当たり面積"/>
        <xdr:cNvSpPr txBox="1"/>
      </xdr:nvSpPr>
      <xdr:spPr>
        <a:xfrm>
          <a:off x="18421350" y="6463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21" name="テキスト ボックス 52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2" name="直線コネクタ 5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23" name="テキスト ボックス 522"/>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24" name="直線コネクタ 52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4820" cy="256540"/>
    <xdr:sp macro="" textlink="">
      <xdr:nvSpPr>
        <xdr:cNvPr id="525" name="テキスト ボックス 524"/>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6" name="直線コネクタ 52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527" name="テキスト ボックス 526"/>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8" name="直線コネクタ 52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529" name="テキスト ボックス 528"/>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30" name="直線コネクタ 52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6540"/>
    <xdr:sp macro="" textlink="">
      <xdr:nvSpPr>
        <xdr:cNvPr id="531" name="テキスト ボックス 530"/>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533" name="テキスト ボックス 532"/>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95885</xdr:rowOff>
    </xdr:from>
    <xdr:to xmlns:xdr="http://schemas.openxmlformats.org/drawingml/2006/spreadsheetDrawing">
      <xdr:col>85</xdr:col>
      <xdr:colOff>126365</xdr:colOff>
      <xdr:row>62</xdr:row>
      <xdr:rowOff>86995</xdr:rowOff>
    </xdr:to>
    <xdr:cxnSp macro="">
      <xdr:nvCxnSpPr>
        <xdr:cNvPr id="535" name="直線コネクタ 534"/>
        <xdr:cNvCxnSpPr/>
      </xdr:nvCxnSpPr>
      <xdr:spPr>
        <a:xfrm flipV="1">
          <a:off x="16318865" y="9525635"/>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90805</xdr:rowOff>
    </xdr:from>
    <xdr:ext cx="405130" cy="258445"/>
    <xdr:sp macro="" textlink="">
      <xdr:nvSpPr>
        <xdr:cNvPr id="536" name="【学校施設】&#10;有形固定資産減価償却率最小値テキスト"/>
        <xdr:cNvSpPr txBox="1"/>
      </xdr:nvSpPr>
      <xdr:spPr>
        <a:xfrm>
          <a:off x="16357600" y="1072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86995</xdr:rowOff>
    </xdr:from>
    <xdr:to xmlns:xdr="http://schemas.openxmlformats.org/drawingml/2006/spreadsheetDrawing">
      <xdr:col>86</xdr:col>
      <xdr:colOff>25400</xdr:colOff>
      <xdr:row>62</xdr:row>
      <xdr:rowOff>86995</xdr:rowOff>
    </xdr:to>
    <xdr:cxnSp macro="">
      <xdr:nvCxnSpPr>
        <xdr:cNvPr id="537" name="直線コネクタ 536"/>
        <xdr:cNvCxnSpPr/>
      </xdr:nvCxnSpPr>
      <xdr:spPr>
        <a:xfrm>
          <a:off x="16230600" y="1071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42545</xdr:rowOff>
    </xdr:from>
    <xdr:ext cx="405130" cy="256540"/>
    <xdr:sp macro="" textlink="">
      <xdr:nvSpPr>
        <xdr:cNvPr id="538" name="【学校施設】&#10;有形固定資産減価償却率最大値テキスト"/>
        <xdr:cNvSpPr txBox="1"/>
      </xdr:nvSpPr>
      <xdr:spPr>
        <a:xfrm>
          <a:off x="16357600" y="93008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95885</xdr:rowOff>
    </xdr:from>
    <xdr:to xmlns:xdr="http://schemas.openxmlformats.org/drawingml/2006/spreadsheetDrawing">
      <xdr:col>86</xdr:col>
      <xdr:colOff>25400</xdr:colOff>
      <xdr:row>55</xdr:row>
      <xdr:rowOff>95885</xdr:rowOff>
    </xdr:to>
    <xdr:cxnSp macro="">
      <xdr:nvCxnSpPr>
        <xdr:cNvPr id="539" name="直線コネクタ 538"/>
        <xdr:cNvCxnSpPr/>
      </xdr:nvCxnSpPr>
      <xdr:spPr>
        <a:xfrm>
          <a:off x="16230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33020</xdr:rowOff>
    </xdr:from>
    <xdr:ext cx="405130" cy="259080"/>
    <xdr:sp macro="" textlink="">
      <xdr:nvSpPr>
        <xdr:cNvPr id="540" name="【学校施設】&#10;有形固定資産減価償却率平均値テキスト"/>
        <xdr:cNvSpPr txBox="1"/>
      </xdr:nvSpPr>
      <xdr:spPr>
        <a:xfrm>
          <a:off x="16357600" y="10148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54610</xdr:rowOff>
    </xdr:from>
    <xdr:to xmlns:xdr="http://schemas.openxmlformats.org/drawingml/2006/spreadsheetDrawing">
      <xdr:col>85</xdr:col>
      <xdr:colOff>177800</xdr:colOff>
      <xdr:row>59</xdr:row>
      <xdr:rowOff>156210</xdr:rowOff>
    </xdr:to>
    <xdr:sp macro="" textlink="">
      <xdr:nvSpPr>
        <xdr:cNvPr id="541" name="フローチャート: 判断 540"/>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17780</xdr:rowOff>
    </xdr:from>
    <xdr:to xmlns:xdr="http://schemas.openxmlformats.org/drawingml/2006/spreadsheetDrawing">
      <xdr:col>81</xdr:col>
      <xdr:colOff>101600</xdr:colOff>
      <xdr:row>59</xdr:row>
      <xdr:rowOff>119380</xdr:rowOff>
    </xdr:to>
    <xdr:sp macro="" textlink="">
      <xdr:nvSpPr>
        <xdr:cNvPr id="542" name="フローチャート: 判断 54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163830</xdr:rowOff>
    </xdr:from>
    <xdr:to xmlns:xdr="http://schemas.openxmlformats.org/drawingml/2006/spreadsheetDrawing">
      <xdr:col>76</xdr:col>
      <xdr:colOff>165100</xdr:colOff>
      <xdr:row>59</xdr:row>
      <xdr:rowOff>93980</xdr:rowOff>
    </xdr:to>
    <xdr:sp macro="" textlink="">
      <xdr:nvSpPr>
        <xdr:cNvPr id="543" name="フローチャート: 判断 542"/>
        <xdr:cNvSpPr/>
      </xdr:nvSpPr>
      <xdr:spPr>
        <a:xfrm>
          <a:off x="14541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139065</xdr:rowOff>
    </xdr:from>
    <xdr:to xmlns:xdr="http://schemas.openxmlformats.org/drawingml/2006/spreadsheetDrawing">
      <xdr:col>72</xdr:col>
      <xdr:colOff>38100</xdr:colOff>
      <xdr:row>59</xdr:row>
      <xdr:rowOff>69215</xdr:rowOff>
    </xdr:to>
    <xdr:sp macro="" textlink="">
      <xdr:nvSpPr>
        <xdr:cNvPr id="544" name="フローチャート: 判断 543"/>
        <xdr:cNvSpPr/>
      </xdr:nvSpPr>
      <xdr:spPr>
        <a:xfrm>
          <a:off x="13652500"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123190</xdr:rowOff>
    </xdr:from>
    <xdr:to xmlns:xdr="http://schemas.openxmlformats.org/drawingml/2006/spreadsheetDrawing">
      <xdr:col>67</xdr:col>
      <xdr:colOff>101600</xdr:colOff>
      <xdr:row>59</xdr:row>
      <xdr:rowOff>53340</xdr:rowOff>
    </xdr:to>
    <xdr:sp macro="" textlink="">
      <xdr:nvSpPr>
        <xdr:cNvPr id="545" name="フローチャート: 判断 544"/>
        <xdr:cNvSpPr/>
      </xdr:nvSpPr>
      <xdr:spPr>
        <a:xfrm>
          <a:off x="1276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6" name="テキスト ボックス 54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47" name="テキスト ボックス 54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48" name="テキスト ボックス 54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49" name="テキスト ボックス 54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50" name="テキスト ボックス 54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38100</xdr:rowOff>
    </xdr:from>
    <xdr:to xmlns:xdr="http://schemas.openxmlformats.org/drawingml/2006/spreadsheetDrawing">
      <xdr:col>85</xdr:col>
      <xdr:colOff>177800</xdr:colOff>
      <xdr:row>59</xdr:row>
      <xdr:rowOff>139700</xdr:rowOff>
    </xdr:to>
    <xdr:sp macro="" textlink="">
      <xdr:nvSpPr>
        <xdr:cNvPr id="551" name="楕円 550"/>
        <xdr:cNvSpPr/>
      </xdr:nvSpPr>
      <xdr:spPr>
        <a:xfrm>
          <a:off x="162687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60960</xdr:rowOff>
    </xdr:from>
    <xdr:ext cx="405130" cy="259080"/>
    <xdr:sp macro="" textlink="">
      <xdr:nvSpPr>
        <xdr:cNvPr id="552" name="【学校施設】&#10;有形固定資産減価償却率該当値テキスト"/>
        <xdr:cNvSpPr txBox="1"/>
      </xdr:nvSpPr>
      <xdr:spPr>
        <a:xfrm>
          <a:off x="16357600" y="1000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150495</xdr:rowOff>
    </xdr:from>
    <xdr:to xmlns:xdr="http://schemas.openxmlformats.org/drawingml/2006/spreadsheetDrawing">
      <xdr:col>81</xdr:col>
      <xdr:colOff>101600</xdr:colOff>
      <xdr:row>60</xdr:row>
      <xdr:rowOff>80645</xdr:rowOff>
    </xdr:to>
    <xdr:sp macro="" textlink="">
      <xdr:nvSpPr>
        <xdr:cNvPr id="553" name="楕円 552"/>
        <xdr:cNvSpPr/>
      </xdr:nvSpPr>
      <xdr:spPr>
        <a:xfrm>
          <a:off x="154305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88900</xdr:rowOff>
    </xdr:from>
    <xdr:to xmlns:xdr="http://schemas.openxmlformats.org/drawingml/2006/spreadsheetDrawing">
      <xdr:col>85</xdr:col>
      <xdr:colOff>127000</xdr:colOff>
      <xdr:row>60</xdr:row>
      <xdr:rowOff>29845</xdr:rowOff>
    </xdr:to>
    <xdr:cxnSp macro="">
      <xdr:nvCxnSpPr>
        <xdr:cNvPr id="554" name="直線コネクタ 553"/>
        <xdr:cNvCxnSpPr/>
      </xdr:nvCxnSpPr>
      <xdr:spPr>
        <a:xfrm flipV="1">
          <a:off x="15481300" y="1020445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109220</xdr:rowOff>
    </xdr:from>
    <xdr:to xmlns:xdr="http://schemas.openxmlformats.org/drawingml/2006/spreadsheetDrawing">
      <xdr:col>76</xdr:col>
      <xdr:colOff>165100</xdr:colOff>
      <xdr:row>60</xdr:row>
      <xdr:rowOff>39370</xdr:rowOff>
    </xdr:to>
    <xdr:sp macro="" textlink="">
      <xdr:nvSpPr>
        <xdr:cNvPr id="555" name="楕円 554"/>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160020</xdr:rowOff>
    </xdr:from>
    <xdr:to xmlns:xdr="http://schemas.openxmlformats.org/drawingml/2006/spreadsheetDrawing">
      <xdr:col>81</xdr:col>
      <xdr:colOff>50800</xdr:colOff>
      <xdr:row>60</xdr:row>
      <xdr:rowOff>29845</xdr:rowOff>
    </xdr:to>
    <xdr:cxnSp macro="">
      <xdr:nvCxnSpPr>
        <xdr:cNvPr id="556" name="直線コネクタ 555"/>
        <xdr:cNvCxnSpPr/>
      </xdr:nvCxnSpPr>
      <xdr:spPr>
        <a:xfrm>
          <a:off x="14592300" y="102755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557" name="楕円 556"/>
        <xdr:cNvSpPr/>
      </xdr:nvSpPr>
      <xdr:spPr>
        <a:xfrm>
          <a:off x="13652500" y="101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130175</xdr:rowOff>
    </xdr:from>
    <xdr:to xmlns:xdr="http://schemas.openxmlformats.org/drawingml/2006/spreadsheetDrawing">
      <xdr:col>76</xdr:col>
      <xdr:colOff>114300</xdr:colOff>
      <xdr:row>59</xdr:row>
      <xdr:rowOff>160020</xdr:rowOff>
    </xdr:to>
    <xdr:cxnSp macro="">
      <xdr:nvCxnSpPr>
        <xdr:cNvPr id="558" name="直線コネクタ 557"/>
        <xdr:cNvCxnSpPr/>
      </xdr:nvCxnSpPr>
      <xdr:spPr>
        <a:xfrm>
          <a:off x="13703300" y="102457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40640</xdr:rowOff>
    </xdr:from>
    <xdr:to xmlns:xdr="http://schemas.openxmlformats.org/drawingml/2006/spreadsheetDrawing">
      <xdr:col>67</xdr:col>
      <xdr:colOff>101600</xdr:colOff>
      <xdr:row>59</xdr:row>
      <xdr:rowOff>142240</xdr:rowOff>
    </xdr:to>
    <xdr:sp macro="" textlink="">
      <xdr:nvSpPr>
        <xdr:cNvPr id="559" name="楕円 558"/>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91440</xdr:rowOff>
    </xdr:from>
    <xdr:to xmlns:xdr="http://schemas.openxmlformats.org/drawingml/2006/spreadsheetDrawing">
      <xdr:col>71</xdr:col>
      <xdr:colOff>177800</xdr:colOff>
      <xdr:row>59</xdr:row>
      <xdr:rowOff>130175</xdr:rowOff>
    </xdr:to>
    <xdr:cxnSp macro="">
      <xdr:nvCxnSpPr>
        <xdr:cNvPr id="560" name="直線コネクタ 559"/>
        <xdr:cNvCxnSpPr/>
      </xdr:nvCxnSpPr>
      <xdr:spPr>
        <a:xfrm>
          <a:off x="12814300" y="102069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135890</xdr:rowOff>
    </xdr:from>
    <xdr:ext cx="405130" cy="259080"/>
    <xdr:sp macro="" textlink="">
      <xdr:nvSpPr>
        <xdr:cNvPr id="561" name="n_1aveValue【学校施設】&#10;有形固定資産減価償却率"/>
        <xdr:cNvSpPr txBox="1"/>
      </xdr:nvSpPr>
      <xdr:spPr>
        <a:xfrm>
          <a:off x="152660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110490</xdr:rowOff>
    </xdr:from>
    <xdr:ext cx="402590" cy="256540"/>
    <xdr:sp macro="" textlink="">
      <xdr:nvSpPr>
        <xdr:cNvPr id="562" name="n_2aveValue【学校施設】&#10;有形固定資産減価償却率"/>
        <xdr:cNvSpPr txBox="1"/>
      </xdr:nvSpPr>
      <xdr:spPr>
        <a:xfrm>
          <a:off x="14389735" y="9883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86360</xdr:rowOff>
    </xdr:from>
    <xdr:ext cx="402590" cy="256540"/>
    <xdr:sp macro="" textlink="">
      <xdr:nvSpPr>
        <xdr:cNvPr id="563" name="n_3aveValue【学校施設】&#10;有形固定資産減価償却率"/>
        <xdr:cNvSpPr txBox="1"/>
      </xdr:nvSpPr>
      <xdr:spPr>
        <a:xfrm>
          <a:off x="13500735" y="9859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69850</xdr:rowOff>
    </xdr:from>
    <xdr:ext cx="402590" cy="259080"/>
    <xdr:sp macro="" textlink="">
      <xdr:nvSpPr>
        <xdr:cNvPr id="564" name="n_4aveValue【学校施設】&#10;有形固定資産減価償却率"/>
        <xdr:cNvSpPr txBox="1"/>
      </xdr:nvSpPr>
      <xdr:spPr>
        <a:xfrm>
          <a:off x="12611735" y="9842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71755</xdr:rowOff>
    </xdr:from>
    <xdr:ext cx="405130" cy="259080"/>
    <xdr:sp macro="" textlink="">
      <xdr:nvSpPr>
        <xdr:cNvPr id="565" name="n_1mainValue【学校施設】&#10;有形固定資産減価償却率"/>
        <xdr:cNvSpPr txBox="1"/>
      </xdr:nvSpPr>
      <xdr:spPr>
        <a:xfrm>
          <a:off x="15266035" y="10358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30480</xdr:rowOff>
    </xdr:from>
    <xdr:ext cx="402590" cy="256540"/>
    <xdr:sp macro="" textlink="">
      <xdr:nvSpPr>
        <xdr:cNvPr id="566" name="n_2mainValue【学校施設】&#10;有形固定資産減価償却率"/>
        <xdr:cNvSpPr txBox="1"/>
      </xdr:nvSpPr>
      <xdr:spPr>
        <a:xfrm>
          <a:off x="14389735" y="10317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635</xdr:rowOff>
    </xdr:from>
    <xdr:ext cx="402590" cy="259080"/>
    <xdr:sp macro="" textlink="">
      <xdr:nvSpPr>
        <xdr:cNvPr id="567" name="n_3mainValue【学校施設】&#10;有形固定資産減価償却率"/>
        <xdr:cNvSpPr txBox="1"/>
      </xdr:nvSpPr>
      <xdr:spPr>
        <a:xfrm>
          <a:off x="13500735" y="10287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133350</xdr:rowOff>
    </xdr:from>
    <xdr:ext cx="402590" cy="256540"/>
    <xdr:sp macro="" textlink="">
      <xdr:nvSpPr>
        <xdr:cNvPr id="568" name="n_4mainValue【学校施設】&#10;有形固定資産減価償却率"/>
        <xdr:cNvSpPr txBox="1"/>
      </xdr:nvSpPr>
      <xdr:spPr>
        <a:xfrm>
          <a:off x="12611735" y="10248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77" name="テキスト ボックス 57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80" name="テキスト ボックス 57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82" name="テキスト ボックス 58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6540"/>
    <xdr:sp macro="" textlink="">
      <xdr:nvSpPr>
        <xdr:cNvPr id="584" name="テキスト ボックス 583"/>
        <xdr:cNvSpPr txBox="1"/>
      </xdr:nvSpPr>
      <xdr:spPr>
        <a:xfrm>
          <a:off x="17756505" y="1014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6" name="テキスト ボックス 585"/>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8" name="テキスト ボックス 58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90" name="テキスト ボックス 589"/>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78105</xdr:rowOff>
    </xdr:from>
    <xdr:to xmlns:xdr="http://schemas.openxmlformats.org/drawingml/2006/spreadsheetDrawing">
      <xdr:col>116</xdr:col>
      <xdr:colOff>62865</xdr:colOff>
      <xdr:row>63</xdr:row>
      <xdr:rowOff>118745</xdr:rowOff>
    </xdr:to>
    <xdr:cxnSp macro="">
      <xdr:nvCxnSpPr>
        <xdr:cNvPr id="592" name="直線コネクタ 591"/>
        <xdr:cNvCxnSpPr/>
      </xdr:nvCxnSpPr>
      <xdr:spPr>
        <a:xfrm flipV="1">
          <a:off x="22160865" y="950785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122555</xdr:rowOff>
    </xdr:from>
    <xdr:ext cx="469900" cy="256540"/>
    <xdr:sp macro="" textlink="">
      <xdr:nvSpPr>
        <xdr:cNvPr id="593" name="【学校施設】&#10;一人当たり面積最小値テキスト"/>
        <xdr:cNvSpPr txBox="1"/>
      </xdr:nvSpPr>
      <xdr:spPr>
        <a:xfrm>
          <a:off x="22199600" y="10923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118745</xdr:rowOff>
    </xdr:from>
    <xdr:to xmlns:xdr="http://schemas.openxmlformats.org/drawingml/2006/spreadsheetDrawing">
      <xdr:col>116</xdr:col>
      <xdr:colOff>152400</xdr:colOff>
      <xdr:row>63</xdr:row>
      <xdr:rowOff>118745</xdr:rowOff>
    </xdr:to>
    <xdr:cxnSp macro="">
      <xdr:nvCxnSpPr>
        <xdr:cNvPr id="594" name="直線コネクタ 593"/>
        <xdr:cNvCxnSpPr/>
      </xdr:nvCxnSpPr>
      <xdr:spPr>
        <a:xfrm>
          <a:off x="22072600" y="1092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24765</xdr:rowOff>
    </xdr:from>
    <xdr:ext cx="534670" cy="259080"/>
    <xdr:sp macro="" textlink="">
      <xdr:nvSpPr>
        <xdr:cNvPr id="595" name="【学校施設】&#10;一人当たり面積最大値テキスト"/>
        <xdr:cNvSpPr txBox="1"/>
      </xdr:nvSpPr>
      <xdr:spPr>
        <a:xfrm>
          <a:off x="22199600" y="9283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78105</xdr:rowOff>
    </xdr:from>
    <xdr:to xmlns:xdr="http://schemas.openxmlformats.org/drawingml/2006/spreadsheetDrawing">
      <xdr:col>116</xdr:col>
      <xdr:colOff>152400</xdr:colOff>
      <xdr:row>55</xdr:row>
      <xdr:rowOff>78105</xdr:rowOff>
    </xdr:to>
    <xdr:cxnSp macro="">
      <xdr:nvCxnSpPr>
        <xdr:cNvPr id="596" name="直線コネクタ 595"/>
        <xdr:cNvCxnSpPr/>
      </xdr:nvCxnSpPr>
      <xdr:spPr>
        <a:xfrm>
          <a:off x="22072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135255</xdr:rowOff>
    </xdr:from>
    <xdr:ext cx="469900" cy="256540"/>
    <xdr:sp macro="" textlink="">
      <xdr:nvSpPr>
        <xdr:cNvPr id="597" name="【学校施設】&#10;一人当たり面積平均値テキスト"/>
        <xdr:cNvSpPr txBox="1"/>
      </xdr:nvSpPr>
      <xdr:spPr>
        <a:xfrm>
          <a:off x="22199600" y="105937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112395</xdr:rowOff>
    </xdr:from>
    <xdr:to xmlns:xdr="http://schemas.openxmlformats.org/drawingml/2006/spreadsheetDrawing">
      <xdr:col>116</xdr:col>
      <xdr:colOff>114300</xdr:colOff>
      <xdr:row>63</xdr:row>
      <xdr:rowOff>42545</xdr:rowOff>
    </xdr:to>
    <xdr:sp macro="" textlink="">
      <xdr:nvSpPr>
        <xdr:cNvPr id="598" name="フローチャート: 判断 597"/>
        <xdr:cNvSpPr/>
      </xdr:nvSpPr>
      <xdr:spPr>
        <a:xfrm>
          <a:off x="22110700" y="107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599" name="フローチャート: 判断 598"/>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133985</xdr:rowOff>
    </xdr:from>
    <xdr:to xmlns:xdr="http://schemas.openxmlformats.org/drawingml/2006/spreadsheetDrawing">
      <xdr:col>107</xdr:col>
      <xdr:colOff>101600</xdr:colOff>
      <xdr:row>63</xdr:row>
      <xdr:rowOff>64135</xdr:rowOff>
    </xdr:to>
    <xdr:sp macro="" textlink="">
      <xdr:nvSpPr>
        <xdr:cNvPr id="600" name="フローチャート: 判断 599"/>
        <xdr:cNvSpPr/>
      </xdr:nvSpPr>
      <xdr:spPr>
        <a:xfrm>
          <a:off x="20383500" y="107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20955</xdr:rowOff>
    </xdr:from>
    <xdr:to xmlns:xdr="http://schemas.openxmlformats.org/drawingml/2006/spreadsheetDrawing">
      <xdr:col>102</xdr:col>
      <xdr:colOff>165100</xdr:colOff>
      <xdr:row>63</xdr:row>
      <xdr:rowOff>122555</xdr:rowOff>
    </xdr:to>
    <xdr:sp macro="" textlink="">
      <xdr:nvSpPr>
        <xdr:cNvPr id="601" name="フローチャート: 判断 600"/>
        <xdr:cNvSpPr/>
      </xdr:nvSpPr>
      <xdr:spPr>
        <a:xfrm>
          <a:off x="19494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26035</xdr:rowOff>
    </xdr:from>
    <xdr:to xmlns:xdr="http://schemas.openxmlformats.org/drawingml/2006/spreadsheetDrawing">
      <xdr:col>98</xdr:col>
      <xdr:colOff>38100</xdr:colOff>
      <xdr:row>63</xdr:row>
      <xdr:rowOff>127635</xdr:rowOff>
    </xdr:to>
    <xdr:sp macro="" textlink="">
      <xdr:nvSpPr>
        <xdr:cNvPr id="602" name="フローチャート: 判断 601"/>
        <xdr:cNvSpPr/>
      </xdr:nvSpPr>
      <xdr:spPr>
        <a:xfrm>
          <a:off x="18605500" y="1082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3" name="テキスト ボックス 60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4" name="テキスト ボックス 60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5" name="テキスト ボックス 60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6" name="テキスト ボックス 60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7" name="テキスト ボックス 60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42545</xdr:rowOff>
    </xdr:from>
    <xdr:to xmlns:xdr="http://schemas.openxmlformats.org/drawingml/2006/spreadsheetDrawing">
      <xdr:col>116</xdr:col>
      <xdr:colOff>114300</xdr:colOff>
      <xdr:row>63</xdr:row>
      <xdr:rowOff>144145</xdr:rowOff>
    </xdr:to>
    <xdr:sp macro="" textlink="">
      <xdr:nvSpPr>
        <xdr:cNvPr id="608" name="楕円 607"/>
        <xdr:cNvSpPr/>
      </xdr:nvSpPr>
      <xdr:spPr>
        <a:xfrm>
          <a:off x="22110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128905</xdr:rowOff>
    </xdr:from>
    <xdr:ext cx="469900" cy="259080"/>
    <xdr:sp macro="" textlink="">
      <xdr:nvSpPr>
        <xdr:cNvPr id="609" name="【学校施設】&#10;一人当たり面積該当値テキスト"/>
        <xdr:cNvSpPr txBox="1"/>
      </xdr:nvSpPr>
      <xdr:spPr>
        <a:xfrm>
          <a:off x="2219960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44450</xdr:rowOff>
    </xdr:from>
    <xdr:to xmlns:xdr="http://schemas.openxmlformats.org/drawingml/2006/spreadsheetDrawing">
      <xdr:col>112</xdr:col>
      <xdr:colOff>38100</xdr:colOff>
      <xdr:row>63</xdr:row>
      <xdr:rowOff>146050</xdr:rowOff>
    </xdr:to>
    <xdr:sp macro="" textlink="">
      <xdr:nvSpPr>
        <xdr:cNvPr id="610" name="楕円 609"/>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93345</xdr:rowOff>
    </xdr:from>
    <xdr:to xmlns:xdr="http://schemas.openxmlformats.org/drawingml/2006/spreadsheetDrawing">
      <xdr:col>116</xdr:col>
      <xdr:colOff>63500</xdr:colOff>
      <xdr:row>63</xdr:row>
      <xdr:rowOff>95250</xdr:rowOff>
    </xdr:to>
    <xdr:cxnSp macro="">
      <xdr:nvCxnSpPr>
        <xdr:cNvPr id="611" name="直線コネクタ 610"/>
        <xdr:cNvCxnSpPr/>
      </xdr:nvCxnSpPr>
      <xdr:spPr>
        <a:xfrm flipV="1">
          <a:off x="21323300" y="108946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46990</xdr:rowOff>
    </xdr:from>
    <xdr:to xmlns:xdr="http://schemas.openxmlformats.org/drawingml/2006/spreadsheetDrawing">
      <xdr:col>107</xdr:col>
      <xdr:colOff>101600</xdr:colOff>
      <xdr:row>63</xdr:row>
      <xdr:rowOff>148590</xdr:rowOff>
    </xdr:to>
    <xdr:sp macro="" textlink="">
      <xdr:nvSpPr>
        <xdr:cNvPr id="612" name="楕円 611"/>
        <xdr:cNvSpPr/>
      </xdr:nvSpPr>
      <xdr:spPr>
        <a:xfrm>
          <a:off x="20383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95250</xdr:rowOff>
    </xdr:from>
    <xdr:to xmlns:xdr="http://schemas.openxmlformats.org/drawingml/2006/spreadsheetDrawing">
      <xdr:col>111</xdr:col>
      <xdr:colOff>177800</xdr:colOff>
      <xdr:row>63</xdr:row>
      <xdr:rowOff>97790</xdr:rowOff>
    </xdr:to>
    <xdr:cxnSp macro="">
      <xdr:nvCxnSpPr>
        <xdr:cNvPr id="613" name="直線コネクタ 612"/>
        <xdr:cNvCxnSpPr/>
      </xdr:nvCxnSpPr>
      <xdr:spPr>
        <a:xfrm flipV="1">
          <a:off x="20434300" y="10896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48895</xdr:rowOff>
    </xdr:from>
    <xdr:to xmlns:xdr="http://schemas.openxmlformats.org/drawingml/2006/spreadsheetDrawing">
      <xdr:col>102</xdr:col>
      <xdr:colOff>165100</xdr:colOff>
      <xdr:row>63</xdr:row>
      <xdr:rowOff>150495</xdr:rowOff>
    </xdr:to>
    <xdr:sp macro="" textlink="">
      <xdr:nvSpPr>
        <xdr:cNvPr id="614" name="楕円 613"/>
        <xdr:cNvSpPr/>
      </xdr:nvSpPr>
      <xdr:spPr>
        <a:xfrm>
          <a:off x="19494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97790</xdr:rowOff>
    </xdr:from>
    <xdr:to xmlns:xdr="http://schemas.openxmlformats.org/drawingml/2006/spreadsheetDrawing">
      <xdr:col>107</xdr:col>
      <xdr:colOff>50800</xdr:colOff>
      <xdr:row>63</xdr:row>
      <xdr:rowOff>99695</xdr:rowOff>
    </xdr:to>
    <xdr:cxnSp macro="">
      <xdr:nvCxnSpPr>
        <xdr:cNvPr id="615" name="直線コネクタ 614"/>
        <xdr:cNvCxnSpPr/>
      </xdr:nvCxnSpPr>
      <xdr:spPr>
        <a:xfrm flipV="1">
          <a:off x="19545300" y="10899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50800</xdr:rowOff>
    </xdr:from>
    <xdr:to xmlns:xdr="http://schemas.openxmlformats.org/drawingml/2006/spreadsheetDrawing">
      <xdr:col>98</xdr:col>
      <xdr:colOff>38100</xdr:colOff>
      <xdr:row>63</xdr:row>
      <xdr:rowOff>152400</xdr:rowOff>
    </xdr:to>
    <xdr:sp macro="" textlink="">
      <xdr:nvSpPr>
        <xdr:cNvPr id="616" name="楕円 615"/>
        <xdr:cNvSpPr/>
      </xdr:nvSpPr>
      <xdr:spPr>
        <a:xfrm>
          <a:off x="18605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99695</xdr:rowOff>
    </xdr:from>
    <xdr:to xmlns:xdr="http://schemas.openxmlformats.org/drawingml/2006/spreadsheetDrawing">
      <xdr:col>102</xdr:col>
      <xdr:colOff>114300</xdr:colOff>
      <xdr:row>63</xdr:row>
      <xdr:rowOff>101600</xdr:rowOff>
    </xdr:to>
    <xdr:cxnSp macro="">
      <xdr:nvCxnSpPr>
        <xdr:cNvPr id="617" name="直線コネクタ 616"/>
        <xdr:cNvCxnSpPr/>
      </xdr:nvCxnSpPr>
      <xdr:spPr>
        <a:xfrm flipV="1">
          <a:off x="18656300" y="109010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6540"/>
    <xdr:sp macro="" textlink="">
      <xdr:nvSpPr>
        <xdr:cNvPr id="618" name="n_1aveValue【学校施設】&#10;一人当たり面積"/>
        <xdr:cNvSpPr txBox="1"/>
      </xdr:nvSpPr>
      <xdr:spPr>
        <a:xfrm>
          <a:off x="21075650" y="10533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80645</xdr:rowOff>
    </xdr:from>
    <xdr:ext cx="467360" cy="259080"/>
    <xdr:sp macro="" textlink="">
      <xdr:nvSpPr>
        <xdr:cNvPr id="619" name="n_2aveValue【学校施設】&#10;一人当たり面積"/>
        <xdr:cNvSpPr txBox="1"/>
      </xdr:nvSpPr>
      <xdr:spPr>
        <a:xfrm>
          <a:off x="20199350" y="10539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139065</xdr:rowOff>
    </xdr:from>
    <xdr:ext cx="467360" cy="259080"/>
    <xdr:sp macro="" textlink="">
      <xdr:nvSpPr>
        <xdr:cNvPr id="620" name="n_3aveValue【学校施設】&#10;一人当たり面積"/>
        <xdr:cNvSpPr txBox="1"/>
      </xdr:nvSpPr>
      <xdr:spPr>
        <a:xfrm>
          <a:off x="19310350" y="10597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144145</xdr:rowOff>
    </xdr:from>
    <xdr:ext cx="467360" cy="256540"/>
    <xdr:sp macro="" textlink="">
      <xdr:nvSpPr>
        <xdr:cNvPr id="621" name="n_4aveValue【学校施設】&#10;一人当たり面積"/>
        <xdr:cNvSpPr txBox="1"/>
      </xdr:nvSpPr>
      <xdr:spPr>
        <a:xfrm>
          <a:off x="18421350" y="10602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137795</xdr:rowOff>
    </xdr:from>
    <xdr:ext cx="469900" cy="259080"/>
    <xdr:sp macro="" textlink="">
      <xdr:nvSpPr>
        <xdr:cNvPr id="622" name="n_1mainValue【学校施設】&#10;一人当たり面積"/>
        <xdr:cNvSpPr txBox="1"/>
      </xdr:nvSpPr>
      <xdr:spPr>
        <a:xfrm>
          <a:off x="21075650" y="1093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139700</xdr:rowOff>
    </xdr:from>
    <xdr:ext cx="467360" cy="259080"/>
    <xdr:sp macro="" textlink="">
      <xdr:nvSpPr>
        <xdr:cNvPr id="623" name="n_2mainValue【学校施設】&#10;一人当たり面積"/>
        <xdr:cNvSpPr txBox="1"/>
      </xdr:nvSpPr>
      <xdr:spPr>
        <a:xfrm>
          <a:off x="20199350" y="1094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141605</xdr:rowOff>
    </xdr:from>
    <xdr:ext cx="467360" cy="259080"/>
    <xdr:sp macro="" textlink="">
      <xdr:nvSpPr>
        <xdr:cNvPr id="624" name="n_3mainValue【学校施設】&#10;一人当たり面積"/>
        <xdr:cNvSpPr txBox="1"/>
      </xdr:nvSpPr>
      <xdr:spPr>
        <a:xfrm>
          <a:off x="19310350" y="1094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143510</xdr:rowOff>
    </xdr:from>
    <xdr:ext cx="467360" cy="256540"/>
    <xdr:sp macro="" textlink="">
      <xdr:nvSpPr>
        <xdr:cNvPr id="625" name="n_4mainValue【学校施設】&#10;一人当たり面積"/>
        <xdr:cNvSpPr txBox="1"/>
      </xdr:nvSpPr>
      <xdr:spPr>
        <a:xfrm>
          <a:off x="18421350" y="10944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34" name="テキスト ボックス 633"/>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36" name="テキスト ボックス 635"/>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37" name="直線コネクタ 636"/>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4820" cy="259080"/>
    <xdr:sp macro="" textlink="">
      <xdr:nvSpPr>
        <xdr:cNvPr id="638" name="テキスト ボックス 637"/>
        <xdr:cNvSpPr txBox="1"/>
      </xdr:nvSpPr>
      <xdr:spPr>
        <a:xfrm>
          <a:off x="11978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39" name="直線コネクタ 638"/>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40" name="テキスト ボックス 639"/>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41" name="直線コネクタ 640"/>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42" name="テキスト ボックス 641"/>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43" name="直線コネクタ 642"/>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44" name="テキスト ボックス 643"/>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46" name="テキスト ボックス 645"/>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122555</xdr:rowOff>
    </xdr:from>
    <xdr:to xmlns:xdr="http://schemas.openxmlformats.org/drawingml/2006/spreadsheetDrawing">
      <xdr:col>85</xdr:col>
      <xdr:colOff>126365</xdr:colOff>
      <xdr:row>86</xdr:row>
      <xdr:rowOff>38100</xdr:rowOff>
    </xdr:to>
    <xdr:cxnSp macro="">
      <xdr:nvCxnSpPr>
        <xdr:cNvPr id="648" name="直線コネクタ 647"/>
        <xdr:cNvCxnSpPr/>
      </xdr:nvCxnSpPr>
      <xdr:spPr>
        <a:xfrm flipV="1">
          <a:off x="16318865" y="13495655"/>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41910</xdr:rowOff>
    </xdr:from>
    <xdr:ext cx="469900" cy="256540"/>
    <xdr:sp macro="" textlink="">
      <xdr:nvSpPr>
        <xdr:cNvPr id="649" name="【児童館】&#10;有形固定資産減価償却率最小値テキスト"/>
        <xdr:cNvSpPr txBox="1"/>
      </xdr:nvSpPr>
      <xdr:spPr>
        <a:xfrm>
          <a:off x="163576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38100</xdr:rowOff>
    </xdr:from>
    <xdr:to xmlns:xdr="http://schemas.openxmlformats.org/drawingml/2006/spreadsheetDrawing">
      <xdr:col>86</xdr:col>
      <xdr:colOff>25400</xdr:colOff>
      <xdr:row>86</xdr:row>
      <xdr:rowOff>38100</xdr:rowOff>
    </xdr:to>
    <xdr:cxnSp macro="">
      <xdr:nvCxnSpPr>
        <xdr:cNvPr id="650" name="直線コネクタ 649"/>
        <xdr:cNvCxnSpPr/>
      </xdr:nvCxnSpPr>
      <xdr:spPr>
        <a:xfrm>
          <a:off x="16230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69215</xdr:rowOff>
    </xdr:from>
    <xdr:ext cx="405130" cy="259080"/>
    <xdr:sp macro="" textlink="">
      <xdr:nvSpPr>
        <xdr:cNvPr id="651" name="【児童館】&#10;有形固定資産減価償却率最大値テキスト"/>
        <xdr:cNvSpPr txBox="1"/>
      </xdr:nvSpPr>
      <xdr:spPr>
        <a:xfrm>
          <a:off x="16357600" y="1327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122555</xdr:rowOff>
    </xdr:from>
    <xdr:to xmlns:xdr="http://schemas.openxmlformats.org/drawingml/2006/spreadsheetDrawing">
      <xdr:col>86</xdr:col>
      <xdr:colOff>25400</xdr:colOff>
      <xdr:row>78</xdr:row>
      <xdr:rowOff>122555</xdr:rowOff>
    </xdr:to>
    <xdr:cxnSp macro="">
      <xdr:nvCxnSpPr>
        <xdr:cNvPr id="652" name="直線コネクタ 651"/>
        <xdr:cNvCxnSpPr/>
      </xdr:nvCxnSpPr>
      <xdr:spPr>
        <a:xfrm>
          <a:off x="16230600" y="1349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86360</xdr:rowOff>
    </xdr:from>
    <xdr:ext cx="405130" cy="256540"/>
    <xdr:sp macro="" textlink="">
      <xdr:nvSpPr>
        <xdr:cNvPr id="653" name="【児童館】&#10;有形固定資産減価償却率平均値テキスト"/>
        <xdr:cNvSpPr txBox="1"/>
      </xdr:nvSpPr>
      <xdr:spPr>
        <a:xfrm>
          <a:off x="16357600" y="139738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63500</xdr:rowOff>
    </xdr:from>
    <xdr:to xmlns:xdr="http://schemas.openxmlformats.org/drawingml/2006/spreadsheetDrawing">
      <xdr:col>85</xdr:col>
      <xdr:colOff>177800</xdr:colOff>
      <xdr:row>82</xdr:row>
      <xdr:rowOff>164465</xdr:rowOff>
    </xdr:to>
    <xdr:sp macro="" textlink="">
      <xdr:nvSpPr>
        <xdr:cNvPr id="654" name="フローチャート: 判断 653"/>
        <xdr:cNvSpPr/>
      </xdr:nvSpPr>
      <xdr:spPr>
        <a:xfrm>
          <a:off x="16268700" y="14122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120650</xdr:rowOff>
    </xdr:from>
    <xdr:to xmlns:xdr="http://schemas.openxmlformats.org/drawingml/2006/spreadsheetDrawing">
      <xdr:col>81</xdr:col>
      <xdr:colOff>101600</xdr:colOff>
      <xdr:row>83</xdr:row>
      <xdr:rowOff>50165</xdr:rowOff>
    </xdr:to>
    <xdr:sp macro="" textlink="">
      <xdr:nvSpPr>
        <xdr:cNvPr id="655" name="フローチャート: 判断 654"/>
        <xdr:cNvSpPr/>
      </xdr:nvSpPr>
      <xdr:spPr>
        <a:xfrm>
          <a:off x="15430500" y="1417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104140</xdr:rowOff>
    </xdr:from>
    <xdr:to xmlns:xdr="http://schemas.openxmlformats.org/drawingml/2006/spreadsheetDrawing">
      <xdr:col>76</xdr:col>
      <xdr:colOff>165100</xdr:colOff>
      <xdr:row>83</xdr:row>
      <xdr:rowOff>34290</xdr:rowOff>
    </xdr:to>
    <xdr:sp macro="" textlink="">
      <xdr:nvSpPr>
        <xdr:cNvPr id="656" name="フローチャート: 判断 655"/>
        <xdr:cNvSpPr/>
      </xdr:nvSpPr>
      <xdr:spPr>
        <a:xfrm>
          <a:off x="14541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67310</xdr:rowOff>
    </xdr:from>
    <xdr:to xmlns:xdr="http://schemas.openxmlformats.org/drawingml/2006/spreadsheetDrawing">
      <xdr:col>72</xdr:col>
      <xdr:colOff>38100</xdr:colOff>
      <xdr:row>82</xdr:row>
      <xdr:rowOff>168910</xdr:rowOff>
    </xdr:to>
    <xdr:sp macro="" textlink="">
      <xdr:nvSpPr>
        <xdr:cNvPr id="657" name="フローチャート: 判断 656"/>
        <xdr:cNvSpPr/>
      </xdr:nvSpPr>
      <xdr:spPr>
        <a:xfrm>
          <a:off x="13652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87630</xdr:rowOff>
    </xdr:from>
    <xdr:to xmlns:xdr="http://schemas.openxmlformats.org/drawingml/2006/spreadsheetDrawing">
      <xdr:col>67</xdr:col>
      <xdr:colOff>101600</xdr:colOff>
      <xdr:row>83</xdr:row>
      <xdr:rowOff>17780</xdr:rowOff>
    </xdr:to>
    <xdr:sp macro="" textlink="">
      <xdr:nvSpPr>
        <xdr:cNvPr id="658" name="フローチャート: 判断 657"/>
        <xdr:cNvSpPr/>
      </xdr:nvSpPr>
      <xdr:spPr>
        <a:xfrm>
          <a:off x="127635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7620</xdr:rowOff>
    </xdr:from>
    <xdr:to xmlns:xdr="http://schemas.openxmlformats.org/drawingml/2006/spreadsheetDrawing">
      <xdr:col>85</xdr:col>
      <xdr:colOff>177800</xdr:colOff>
      <xdr:row>84</xdr:row>
      <xdr:rowOff>109220</xdr:rowOff>
    </xdr:to>
    <xdr:sp macro="" textlink="">
      <xdr:nvSpPr>
        <xdr:cNvPr id="664" name="楕円 663"/>
        <xdr:cNvSpPr/>
      </xdr:nvSpPr>
      <xdr:spPr>
        <a:xfrm>
          <a:off x="162687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157480</xdr:rowOff>
    </xdr:from>
    <xdr:ext cx="405130" cy="256540"/>
    <xdr:sp macro="" textlink="">
      <xdr:nvSpPr>
        <xdr:cNvPr id="665" name="【児童館】&#10;有形固定資産減価償却率該当値テキスト"/>
        <xdr:cNvSpPr txBox="1"/>
      </xdr:nvSpPr>
      <xdr:spPr>
        <a:xfrm>
          <a:off x="16357600" y="14387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128905</xdr:rowOff>
    </xdr:from>
    <xdr:to xmlns:xdr="http://schemas.openxmlformats.org/drawingml/2006/spreadsheetDrawing">
      <xdr:col>81</xdr:col>
      <xdr:colOff>101600</xdr:colOff>
      <xdr:row>84</xdr:row>
      <xdr:rowOff>59055</xdr:rowOff>
    </xdr:to>
    <xdr:sp macro="" textlink="">
      <xdr:nvSpPr>
        <xdr:cNvPr id="666" name="楕円 665"/>
        <xdr:cNvSpPr/>
      </xdr:nvSpPr>
      <xdr:spPr>
        <a:xfrm>
          <a:off x="15430500" y="14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8255</xdr:rowOff>
    </xdr:from>
    <xdr:to xmlns:xdr="http://schemas.openxmlformats.org/drawingml/2006/spreadsheetDrawing">
      <xdr:col>85</xdr:col>
      <xdr:colOff>127000</xdr:colOff>
      <xdr:row>84</xdr:row>
      <xdr:rowOff>58420</xdr:rowOff>
    </xdr:to>
    <xdr:cxnSp macro="">
      <xdr:nvCxnSpPr>
        <xdr:cNvPr id="667" name="直線コネクタ 666"/>
        <xdr:cNvCxnSpPr/>
      </xdr:nvCxnSpPr>
      <xdr:spPr>
        <a:xfrm>
          <a:off x="15481300" y="144100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78740</xdr:rowOff>
    </xdr:from>
    <xdr:to xmlns:xdr="http://schemas.openxmlformats.org/drawingml/2006/spreadsheetDrawing">
      <xdr:col>76</xdr:col>
      <xdr:colOff>165100</xdr:colOff>
      <xdr:row>84</xdr:row>
      <xdr:rowOff>8890</xdr:rowOff>
    </xdr:to>
    <xdr:sp macro="" textlink="">
      <xdr:nvSpPr>
        <xdr:cNvPr id="668" name="楕円 667"/>
        <xdr:cNvSpPr/>
      </xdr:nvSpPr>
      <xdr:spPr>
        <a:xfrm>
          <a:off x="14541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129540</xdr:rowOff>
    </xdr:from>
    <xdr:to xmlns:xdr="http://schemas.openxmlformats.org/drawingml/2006/spreadsheetDrawing">
      <xdr:col>81</xdr:col>
      <xdr:colOff>50800</xdr:colOff>
      <xdr:row>84</xdr:row>
      <xdr:rowOff>8255</xdr:rowOff>
    </xdr:to>
    <xdr:cxnSp macro="">
      <xdr:nvCxnSpPr>
        <xdr:cNvPr id="669" name="直線コネクタ 668"/>
        <xdr:cNvCxnSpPr/>
      </xdr:nvCxnSpPr>
      <xdr:spPr>
        <a:xfrm>
          <a:off x="14592300" y="143598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29210</xdr:rowOff>
    </xdr:from>
    <xdr:to xmlns:xdr="http://schemas.openxmlformats.org/drawingml/2006/spreadsheetDrawing">
      <xdr:col>72</xdr:col>
      <xdr:colOff>38100</xdr:colOff>
      <xdr:row>83</xdr:row>
      <xdr:rowOff>130175</xdr:rowOff>
    </xdr:to>
    <xdr:sp macro="" textlink="">
      <xdr:nvSpPr>
        <xdr:cNvPr id="670" name="楕円 669"/>
        <xdr:cNvSpPr/>
      </xdr:nvSpPr>
      <xdr:spPr>
        <a:xfrm>
          <a:off x="136525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79375</xdr:rowOff>
    </xdr:from>
    <xdr:to xmlns:xdr="http://schemas.openxmlformats.org/drawingml/2006/spreadsheetDrawing">
      <xdr:col>76</xdr:col>
      <xdr:colOff>114300</xdr:colOff>
      <xdr:row>83</xdr:row>
      <xdr:rowOff>129540</xdr:rowOff>
    </xdr:to>
    <xdr:cxnSp macro="">
      <xdr:nvCxnSpPr>
        <xdr:cNvPr id="671" name="直線コネクタ 670"/>
        <xdr:cNvCxnSpPr/>
      </xdr:nvCxnSpPr>
      <xdr:spPr>
        <a:xfrm>
          <a:off x="13703300" y="14309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149860</xdr:rowOff>
    </xdr:from>
    <xdr:to xmlns:xdr="http://schemas.openxmlformats.org/drawingml/2006/spreadsheetDrawing">
      <xdr:col>67</xdr:col>
      <xdr:colOff>101600</xdr:colOff>
      <xdr:row>83</xdr:row>
      <xdr:rowOff>80010</xdr:rowOff>
    </xdr:to>
    <xdr:sp macro="" textlink="">
      <xdr:nvSpPr>
        <xdr:cNvPr id="672" name="楕円 671"/>
        <xdr:cNvSpPr/>
      </xdr:nvSpPr>
      <xdr:spPr>
        <a:xfrm>
          <a:off x="12763500" y="14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29210</xdr:rowOff>
    </xdr:from>
    <xdr:to xmlns:xdr="http://schemas.openxmlformats.org/drawingml/2006/spreadsheetDrawing">
      <xdr:col>71</xdr:col>
      <xdr:colOff>177800</xdr:colOff>
      <xdr:row>83</xdr:row>
      <xdr:rowOff>79375</xdr:rowOff>
    </xdr:to>
    <xdr:cxnSp macro="">
      <xdr:nvCxnSpPr>
        <xdr:cNvPr id="673" name="直線コネクタ 672"/>
        <xdr:cNvCxnSpPr/>
      </xdr:nvCxnSpPr>
      <xdr:spPr>
        <a:xfrm>
          <a:off x="12814300" y="142595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66675</xdr:rowOff>
    </xdr:from>
    <xdr:ext cx="405130" cy="256540"/>
    <xdr:sp macro="" textlink="">
      <xdr:nvSpPr>
        <xdr:cNvPr id="674" name="n_1aveValue【児童館】&#10;有形固定資産減価償却率"/>
        <xdr:cNvSpPr txBox="1"/>
      </xdr:nvSpPr>
      <xdr:spPr>
        <a:xfrm>
          <a:off x="15266035" y="13954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50800</xdr:rowOff>
    </xdr:from>
    <xdr:ext cx="402590" cy="259080"/>
    <xdr:sp macro="" textlink="">
      <xdr:nvSpPr>
        <xdr:cNvPr id="675" name="n_2aveValue【児童館】&#10;有形固定資産減価償却率"/>
        <xdr:cNvSpPr txBox="1"/>
      </xdr:nvSpPr>
      <xdr:spPr>
        <a:xfrm>
          <a:off x="14389735" y="13938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13970</xdr:rowOff>
    </xdr:from>
    <xdr:ext cx="402590" cy="259080"/>
    <xdr:sp macro="" textlink="">
      <xdr:nvSpPr>
        <xdr:cNvPr id="676" name="n_3aveValue【児童館】&#10;有形固定資産減価償却率"/>
        <xdr:cNvSpPr txBox="1"/>
      </xdr:nvSpPr>
      <xdr:spPr>
        <a:xfrm>
          <a:off x="13500735" y="13901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34290</xdr:rowOff>
    </xdr:from>
    <xdr:ext cx="402590" cy="259080"/>
    <xdr:sp macro="" textlink="">
      <xdr:nvSpPr>
        <xdr:cNvPr id="677" name="n_4aveValue【児童館】&#10;有形固定資産減価償却率"/>
        <xdr:cNvSpPr txBox="1"/>
      </xdr:nvSpPr>
      <xdr:spPr>
        <a:xfrm>
          <a:off x="12611735" y="13921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50165</xdr:rowOff>
    </xdr:from>
    <xdr:ext cx="405130" cy="259080"/>
    <xdr:sp macro="" textlink="">
      <xdr:nvSpPr>
        <xdr:cNvPr id="678" name="n_1mainValue【児童館】&#10;有形固定資産減価償却率"/>
        <xdr:cNvSpPr txBox="1"/>
      </xdr:nvSpPr>
      <xdr:spPr>
        <a:xfrm>
          <a:off x="15266035" y="14451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0</xdr:rowOff>
    </xdr:from>
    <xdr:ext cx="402590" cy="259080"/>
    <xdr:sp macro="" textlink="">
      <xdr:nvSpPr>
        <xdr:cNvPr id="679" name="n_2mainValue【児童館】&#10;有形固定資産減価償却率"/>
        <xdr:cNvSpPr txBox="1"/>
      </xdr:nvSpPr>
      <xdr:spPr>
        <a:xfrm>
          <a:off x="14389735" y="14401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121285</xdr:rowOff>
    </xdr:from>
    <xdr:ext cx="402590" cy="256540"/>
    <xdr:sp macro="" textlink="">
      <xdr:nvSpPr>
        <xdr:cNvPr id="680" name="n_3mainValue【児童館】&#10;有形固定資産減価償却率"/>
        <xdr:cNvSpPr txBox="1"/>
      </xdr:nvSpPr>
      <xdr:spPr>
        <a:xfrm>
          <a:off x="13500735" y="14351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71120</xdr:rowOff>
    </xdr:from>
    <xdr:ext cx="402590" cy="259080"/>
    <xdr:sp macro="" textlink="">
      <xdr:nvSpPr>
        <xdr:cNvPr id="681" name="n_4mainValue【児童館】&#10;有形固定資産減価償却率"/>
        <xdr:cNvSpPr txBox="1"/>
      </xdr:nvSpPr>
      <xdr:spPr>
        <a:xfrm>
          <a:off x="12611735" y="14301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90" name="テキスト ボックス 68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693" name="テキスト ボックス 69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695" name="テキスト ボックス 694"/>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97" name="テキスト ボックス 696"/>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699" name="テキスト ボックス 698"/>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701" name="テキスト ボックス 700"/>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03" name="テキスト ボックス 70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133350</xdr:rowOff>
    </xdr:from>
    <xdr:to xmlns:xdr="http://schemas.openxmlformats.org/drawingml/2006/spreadsheetDrawing">
      <xdr:col>116</xdr:col>
      <xdr:colOff>62865</xdr:colOff>
      <xdr:row>86</xdr:row>
      <xdr:rowOff>53340</xdr:rowOff>
    </xdr:to>
    <xdr:cxnSp macro="">
      <xdr:nvCxnSpPr>
        <xdr:cNvPr id="705" name="直線コネクタ 704"/>
        <xdr:cNvCxnSpPr/>
      </xdr:nvCxnSpPr>
      <xdr:spPr>
        <a:xfrm flipV="1">
          <a:off x="22160865" y="133350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57150</xdr:rowOff>
    </xdr:from>
    <xdr:ext cx="469900" cy="259080"/>
    <xdr:sp macro="" textlink="">
      <xdr:nvSpPr>
        <xdr:cNvPr id="706" name="【児童館】&#10;一人当たり面積最小値テキスト"/>
        <xdr:cNvSpPr txBox="1"/>
      </xdr:nvSpPr>
      <xdr:spPr>
        <a:xfrm>
          <a:off x="2219960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53340</xdr:rowOff>
    </xdr:from>
    <xdr:to xmlns:xdr="http://schemas.openxmlformats.org/drawingml/2006/spreadsheetDrawing">
      <xdr:col>116</xdr:col>
      <xdr:colOff>152400</xdr:colOff>
      <xdr:row>86</xdr:row>
      <xdr:rowOff>53340</xdr:rowOff>
    </xdr:to>
    <xdr:cxnSp macro="">
      <xdr:nvCxnSpPr>
        <xdr:cNvPr id="707" name="直線コネクタ 706"/>
        <xdr:cNvCxnSpPr/>
      </xdr:nvCxnSpPr>
      <xdr:spPr>
        <a:xfrm>
          <a:off x="22072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80010</xdr:rowOff>
    </xdr:from>
    <xdr:ext cx="469900" cy="259080"/>
    <xdr:sp macro="" textlink="">
      <xdr:nvSpPr>
        <xdr:cNvPr id="708" name="【児童館】&#10;一人当たり面積最大値テキスト"/>
        <xdr:cNvSpPr txBox="1"/>
      </xdr:nvSpPr>
      <xdr:spPr>
        <a:xfrm>
          <a:off x="22199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133350</xdr:rowOff>
    </xdr:from>
    <xdr:to xmlns:xdr="http://schemas.openxmlformats.org/drawingml/2006/spreadsheetDrawing">
      <xdr:col>116</xdr:col>
      <xdr:colOff>152400</xdr:colOff>
      <xdr:row>77</xdr:row>
      <xdr:rowOff>133350</xdr:rowOff>
    </xdr:to>
    <xdr:cxnSp macro="">
      <xdr:nvCxnSpPr>
        <xdr:cNvPr id="709" name="直線コネクタ 708"/>
        <xdr:cNvCxnSpPr/>
      </xdr:nvCxnSpPr>
      <xdr:spPr>
        <a:xfrm>
          <a:off x="22072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33020</xdr:rowOff>
    </xdr:from>
    <xdr:ext cx="469900" cy="259080"/>
    <xdr:sp macro="" textlink="">
      <xdr:nvSpPr>
        <xdr:cNvPr id="710" name="【児童館】&#10;一人当たり面積平均値テキスト"/>
        <xdr:cNvSpPr txBox="1"/>
      </xdr:nvSpPr>
      <xdr:spPr>
        <a:xfrm>
          <a:off x="22199600" y="1426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10160</xdr:rowOff>
    </xdr:from>
    <xdr:to xmlns:xdr="http://schemas.openxmlformats.org/drawingml/2006/spreadsheetDrawing">
      <xdr:col>116</xdr:col>
      <xdr:colOff>114300</xdr:colOff>
      <xdr:row>84</xdr:row>
      <xdr:rowOff>111760</xdr:rowOff>
    </xdr:to>
    <xdr:sp macro="" textlink="">
      <xdr:nvSpPr>
        <xdr:cNvPr id="711" name="フローチャート: 判断 710"/>
        <xdr:cNvSpPr/>
      </xdr:nvSpPr>
      <xdr:spPr>
        <a:xfrm>
          <a:off x="22110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40640</xdr:rowOff>
    </xdr:from>
    <xdr:to xmlns:xdr="http://schemas.openxmlformats.org/drawingml/2006/spreadsheetDrawing">
      <xdr:col>112</xdr:col>
      <xdr:colOff>38100</xdr:colOff>
      <xdr:row>84</xdr:row>
      <xdr:rowOff>142240</xdr:rowOff>
    </xdr:to>
    <xdr:sp macro="" textlink="">
      <xdr:nvSpPr>
        <xdr:cNvPr id="712" name="フローチャート: 判断 711"/>
        <xdr:cNvSpPr/>
      </xdr:nvSpPr>
      <xdr:spPr>
        <a:xfrm>
          <a:off x="21272500" y="1444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166370</xdr:rowOff>
    </xdr:from>
    <xdr:to xmlns:xdr="http://schemas.openxmlformats.org/drawingml/2006/spreadsheetDrawing">
      <xdr:col>107</xdr:col>
      <xdr:colOff>101600</xdr:colOff>
      <xdr:row>84</xdr:row>
      <xdr:rowOff>96520</xdr:rowOff>
    </xdr:to>
    <xdr:sp macro="" textlink="">
      <xdr:nvSpPr>
        <xdr:cNvPr id="713" name="フローチャート: 判断 712"/>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714" name="フローチャート: 判断 71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71120</xdr:rowOff>
    </xdr:from>
    <xdr:to xmlns:xdr="http://schemas.openxmlformats.org/drawingml/2006/spreadsheetDrawing">
      <xdr:col>98</xdr:col>
      <xdr:colOff>38100</xdr:colOff>
      <xdr:row>85</xdr:row>
      <xdr:rowOff>1270</xdr:rowOff>
    </xdr:to>
    <xdr:sp macro="" textlink="">
      <xdr:nvSpPr>
        <xdr:cNvPr id="715" name="フローチャート: 判断 714"/>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13970</xdr:rowOff>
    </xdr:from>
    <xdr:to xmlns:xdr="http://schemas.openxmlformats.org/drawingml/2006/spreadsheetDrawing">
      <xdr:col>116</xdr:col>
      <xdr:colOff>114300</xdr:colOff>
      <xdr:row>85</xdr:row>
      <xdr:rowOff>115570</xdr:rowOff>
    </xdr:to>
    <xdr:sp macro="" textlink="">
      <xdr:nvSpPr>
        <xdr:cNvPr id="721" name="楕円 720"/>
        <xdr:cNvSpPr/>
      </xdr:nvSpPr>
      <xdr:spPr>
        <a:xfrm>
          <a:off x="22110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163830</xdr:rowOff>
    </xdr:from>
    <xdr:ext cx="469900" cy="259080"/>
    <xdr:sp macro="" textlink="">
      <xdr:nvSpPr>
        <xdr:cNvPr id="722" name="【児童館】&#10;一人当たり面積該当値テキスト"/>
        <xdr:cNvSpPr txBox="1"/>
      </xdr:nvSpPr>
      <xdr:spPr>
        <a:xfrm>
          <a:off x="22199600" y="1456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23" name="楕円 722"/>
        <xdr:cNvSpPr/>
      </xdr:nvSpPr>
      <xdr:spPr>
        <a:xfrm>
          <a:off x="21272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64770</xdr:rowOff>
    </xdr:from>
    <xdr:to xmlns:xdr="http://schemas.openxmlformats.org/drawingml/2006/spreadsheetDrawing">
      <xdr:col>116</xdr:col>
      <xdr:colOff>63500</xdr:colOff>
      <xdr:row>85</xdr:row>
      <xdr:rowOff>72390</xdr:rowOff>
    </xdr:to>
    <xdr:cxnSp macro="">
      <xdr:nvCxnSpPr>
        <xdr:cNvPr id="724" name="直線コネクタ 723"/>
        <xdr:cNvCxnSpPr/>
      </xdr:nvCxnSpPr>
      <xdr:spPr>
        <a:xfrm flipV="1">
          <a:off x="21323300" y="146380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725" name="楕円 724"/>
        <xdr:cNvSpPr/>
      </xdr:nvSpPr>
      <xdr:spPr>
        <a:xfrm>
          <a:off x="20383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72390</xdr:rowOff>
    </xdr:from>
    <xdr:to xmlns:xdr="http://schemas.openxmlformats.org/drawingml/2006/spreadsheetDrawing">
      <xdr:col>111</xdr:col>
      <xdr:colOff>177800</xdr:colOff>
      <xdr:row>85</xdr:row>
      <xdr:rowOff>72390</xdr:rowOff>
    </xdr:to>
    <xdr:cxnSp macro="">
      <xdr:nvCxnSpPr>
        <xdr:cNvPr id="726" name="直線コネクタ 725"/>
        <xdr:cNvCxnSpPr/>
      </xdr:nvCxnSpPr>
      <xdr:spPr>
        <a:xfrm>
          <a:off x="20434300" y="1464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727" name="楕円 726"/>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72390</xdr:rowOff>
    </xdr:from>
    <xdr:to xmlns:xdr="http://schemas.openxmlformats.org/drawingml/2006/spreadsheetDrawing">
      <xdr:col>107</xdr:col>
      <xdr:colOff>50800</xdr:colOff>
      <xdr:row>85</xdr:row>
      <xdr:rowOff>72390</xdr:rowOff>
    </xdr:to>
    <xdr:cxnSp macro="">
      <xdr:nvCxnSpPr>
        <xdr:cNvPr id="728" name="直線コネクタ 727"/>
        <xdr:cNvCxnSpPr/>
      </xdr:nvCxnSpPr>
      <xdr:spPr>
        <a:xfrm>
          <a:off x="19545300" y="1464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29210</xdr:rowOff>
    </xdr:from>
    <xdr:to xmlns:xdr="http://schemas.openxmlformats.org/drawingml/2006/spreadsheetDrawing">
      <xdr:col>98</xdr:col>
      <xdr:colOff>38100</xdr:colOff>
      <xdr:row>85</xdr:row>
      <xdr:rowOff>130810</xdr:rowOff>
    </xdr:to>
    <xdr:sp macro="" textlink="">
      <xdr:nvSpPr>
        <xdr:cNvPr id="729" name="楕円 728"/>
        <xdr:cNvSpPr/>
      </xdr:nvSpPr>
      <xdr:spPr>
        <a:xfrm>
          <a:off x="186055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72390</xdr:rowOff>
    </xdr:from>
    <xdr:to xmlns:xdr="http://schemas.openxmlformats.org/drawingml/2006/spreadsheetDrawing">
      <xdr:col>102</xdr:col>
      <xdr:colOff>114300</xdr:colOff>
      <xdr:row>85</xdr:row>
      <xdr:rowOff>80010</xdr:rowOff>
    </xdr:to>
    <xdr:cxnSp macro="">
      <xdr:nvCxnSpPr>
        <xdr:cNvPr id="730" name="直線コネクタ 729"/>
        <xdr:cNvCxnSpPr/>
      </xdr:nvCxnSpPr>
      <xdr:spPr>
        <a:xfrm flipV="1">
          <a:off x="18656300" y="14645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158750</xdr:rowOff>
    </xdr:from>
    <xdr:ext cx="469900" cy="259080"/>
    <xdr:sp macro="" textlink="">
      <xdr:nvSpPr>
        <xdr:cNvPr id="731" name="n_1aveValue【児童館】&#10;一人当たり面積"/>
        <xdr:cNvSpPr txBox="1"/>
      </xdr:nvSpPr>
      <xdr:spPr>
        <a:xfrm>
          <a:off x="21075650" y="1421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113030</xdr:rowOff>
    </xdr:from>
    <xdr:ext cx="467360" cy="259080"/>
    <xdr:sp macro="" textlink="">
      <xdr:nvSpPr>
        <xdr:cNvPr id="732" name="n_2aveValue【児童館】&#10;一人当たり面積"/>
        <xdr:cNvSpPr txBox="1"/>
      </xdr:nvSpPr>
      <xdr:spPr>
        <a:xfrm>
          <a:off x="20199350" y="1417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143510</xdr:rowOff>
    </xdr:from>
    <xdr:ext cx="467360" cy="256540"/>
    <xdr:sp macro="" textlink="">
      <xdr:nvSpPr>
        <xdr:cNvPr id="733" name="n_3aveValue【児童館】&#10;一人当たり面積"/>
        <xdr:cNvSpPr txBox="1"/>
      </xdr:nvSpPr>
      <xdr:spPr>
        <a:xfrm>
          <a:off x="19310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17780</xdr:rowOff>
    </xdr:from>
    <xdr:ext cx="467360" cy="256540"/>
    <xdr:sp macro="" textlink="">
      <xdr:nvSpPr>
        <xdr:cNvPr id="734" name="n_4aveValue【児童館】&#10;一人当たり面積"/>
        <xdr:cNvSpPr txBox="1"/>
      </xdr:nvSpPr>
      <xdr:spPr>
        <a:xfrm>
          <a:off x="18421350" y="14248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114300</xdr:rowOff>
    </xdr:from>
    <xdr:ext cx="469900" cy="259080"/>
    <xdr:sp macro="" textlink="">
      <xdr:nvSpPr>
        <xdr:cNvPr id="735" name="n_1mainValue【児童館】&#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7360" cy="259080"/>
    <xdr:sp macro="" textlink="">
      <xdr:nvSpPr>
        <xdr:cNvPr id="736" name="n_2mainValue【児童館】&#10;一人当たり面積"/>
        <xdr:cNvSpPr txBox="1"/>
      </xdr:nvSpPr>
      <xdr:spPr>
        <a:xfrm>
          <a:off x="20199350" y="14687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7360" cy="259080"/>
    <xdr:sp macro="" textlink="">
      <xdr:nvSpPr>
        <xdr:cNvPr id="737" name="n_3mainValue【児童館】&#10;一人当たり面積"/>
        <xdr:cNvSpPr txBox="1"/>
      </xdr:nvSpPr>
      <xdr:spPr>
        <a:xfrm>
          <a:off x="19310350" y="14687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121920</xdr:rowOff>
    </xdr:from>
    <xdr:ext cx="467360" cy="256540"/>
    <xdr:sp macro="" textlink="">
      <xdr:nvSpPr>
        <xdr:cNvPr id="738" name="n_4mainValue【児童館】&#10;一人当たり面積"/>
        <xdr:cNvSpPr txBox="1"/>
      </xdr:nvSpPr>
      <xdr:spPr>
        <a:xfrm>
          <a:off x="18421350" y="14695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47" name="テキスト ボックス 7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49" name="テキスト ボックス 7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50" name="直線コネクタ 74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4820" cy="259080"/>
    <xdr:sp macro="" textlink="">
      <xdr:nvSpPr>
        <xdr:cNvPr id="751" name="テキスト ボックス 750"/>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52" name="直線コネクタ 75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3" name="テキスト ボックス 75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54" name="直線コネクタ 75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55" name="テキスト ボックス 75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6" name="直線コネクタ 75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57" name="テキスト ボックス 75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59" name="テキスト ボックス 75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76200</xdr:rowOff>
    </xdr:to>
    <xdr:cxnSp macro="">
      <xdr:nvCxnSpPr>
        <xdr:cNvPr id="761" name="直線コネクタ 760"/>
        <xdr:cNvCxnSpPr/>
      </xdr:nvCxnSpPr>
      <xdr:spPr>
        <a:xfrm flipV="1">
          <a:off x="16318865" y="172783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762"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763" name="直線コネクタ 762"/>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4"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5" name="直線コネクタ 764"/>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73660</xdr:rowOff>
    </xdr:from>
    <xdr:ext cx="405130" cy="259080"/>
    <xdr:sp macro="" textlink="">
      <xdr:nvSpPr>
        <xdr:cNvPr id="766" name="【公民館】&#10;有形固定資産減価償却率平均値テキスト"/>
        <xdr:cNvSpPr txBox="1"/>
      </xdr:nvSpPr>
      <xdr:spPr>
        <a:xfrm>
          <a:off x="16357600" y="17733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50800</xdr:rowOff>
    </xdr:from>
    <xdr:to xmlns:xdr="http://schemas.openxmlformats.org/drawingml/2006/spreadsheetDrawing">
      <xdr:col>85</xdr:col>
      <xdr:colOff>177800</xdr:colOff>
      <xdr:row>104</xdr:row>
      <xdr:rowOff>152400</xdr:rowOff>
    </xdr:to>
    <xdr:sp macro="" textlink="">
      <xdr:nvSpPr>
        <xdr:cNvPr id="767" name="フローチャート: 判断 766"/>
        <xdr:cNvSpPr/>
      </xdr:nvSpPr>
      <xdr:spPr>
        <a:xfrm>
          <a:off x="16268700" y="178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160020</xdr:rowOff>
    </xdr:from>
    <xdr:to xmlns:xdr="http://schemas.openxmlformats.org/drawingml/2006/spreadsheetDrawing">
      <xdr:col>81</xdr:col>
      <xdr:colOff>101600</xdr:colOff>
      <xdr:row>104</xdr:row>
      <xdr:rowOff>90170</xdr:rowOff>
    </xdr:to>
    <xdr:sp macro="" textlink="">
      <xdr:nvSpPr>
        <xdr:cNvPr id="768" name="フローチャート: 判断 767"/>
        <xdr:cNvSpPr/>
      </xdr:nvSpPr>
      <xdr:spPr>
        <a:xfrm>
          <a:off x="154305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128270</xdr:rowOff>
    </xdr:from>
    <xdr:to xmlns:xdr="http://schemas.openxmlformats.org/drawingml/2006/spreadsheetDrawing">
      <xdr:col>76</xdr:col>
      <xdr:colOff>165100</xdr:colOff>
      <xdr:row>104</xdr:row>
      <xdr:rowOff>58420</xdr:rowOff>
    </xdr:to>
    <xdr:sp macro="" textlink="">
      <xdr:nvSpPr>
        <xdr:cNvPr id="769" name="フローチャート: 判断 76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139700</xdr:rowOff>
    </xdr:from>
    <xdr:to xmlns:xdr="http://schemas.openxmlformats.org/drawingml/2006/spreadsheetDrawing">
      <xdr:col>72</xdr:col>
      <xdr:colOff>38100</xdr:colOff>
      <xdr:row>104</xdr:row>
      <xdr:rowOff>69850</xdr:rowOff>
    </xdr:to>
    <xdr:sp macro="" textlink="">
      <xdr:nvSpPr>
        <xdr:cNvPr id="770" name="フローチャート: 判断 769"/>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130810</xdr:rowOff>
    </xdr:from>
    <xdr:to xmlns:xdr="http://schemas.openxmlformats.org/drawingml/2006/spreadsheetDrawing">
      <xdr:col>67</xdr:col>
      <xdr:colOff>101600</xdr:colOff>
      <xdr:row>104</xdr:row>
      <xdr:rowOff>60960</xdr:rowOff>
    </xdr:to>
    <xdr:sp macro="" textlink="">
      <xdr:nvSpPr>
        <xdr:cNvPr id="771" name="フローチャート: 判断 770"/>
        <xdr:cNvSpPr/>
      </xdr:nvSpPr>
      <xdr:spPr>
        <a:xfrm>
          <a:off x="12763500" y="1779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34290</xdr:rowOff>
    </xdr:from>
    <xdr:to xmlns:xdr="http://schemas.openxmlformats.org/drawingml/2006/spreadsheetDrawing">
      <xdr:col>85</xdr:col>
      <xdr:colOff>177800</xdr:colOff>
      <xdr:row>106</xdr:row>
      <xdr:rowOff>135890</xdr:rowOff>
    </xdr:to>
    <xdr:sp macro="" textlink="">
      <xdr:nvSpPr>
        <xdr:cNvPr id="777" name="楕円 776"/>
        <xdr:cNvSpPr/>
      </xdr:nvSpPr>
      <xdr:spPr>
        <a:xfrm>
          <a:off x="162687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12700</xdr:rowOff>
    </xdr:from>
    <xdr:ext cx="405130" cy="259080"/>
    <xdr:sp macro="" textlink="">
      <xdr:nvSpPr>
        <xdr:cNvPr id="778" name="【公民館】&#10;有形固定資産減価償却率該当値テキスト"/>
        <xdr:cNvSpPr txBox="1"/>
      </xdr:nvSpPr>
      <xdr:spPr>
        <a:xfrm>
          <a:off x="16357600" y="1818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2540</xdr:rowOff>
    </xdr:from>
    <xdr:to xmlns:xdr="http://schemas.openxmlformats.org/drawingml/2006/spreadsheetDrawing">
      <xdr:col>81</xdr:col>
      <xdr:colOff>101600</xdr:colOff>
      <xdr:row>106</xdr:row>
      <xdr:rowOff>104140</xdr:rowOff>
    </xdr:to>
    <xdr:sp macro="" textlink="">
      <xdr:nvSpPr>
        <xdr:cNvPr id="779" name="楕円 778"/>
        <xdr:cNvSpPr/>
      </xdr:nvSpPr>
      <xdr:spPr>
        <a:xfrm>
          <a:off x="15430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53340</xdr:rowOff>
    </xdr:from>
    <xdr:to xmlns:xdr="http://schemas.openxmlformats.org/drawingml/2006/spreadsheetDrawing">
      <xdr:col>85</xdr:col>
      <xdr:colOff>127000</xdr:colOff>
      <xdr:row>106</xdr:row>
      <xdr:rowOff>85090</xdr:rowOff>
    </xdr:to>
    <xdr:cxnSp macro="">
      <xdr:nvCxnSpPr>
        <xdr:cNvPr id="780" name="直線コネクタ 779"/>
        <xdr:cNvCxnSpPr/>
      </xdr:nvCxnSpPr>
      <xdr:spPr>
        <a:xfrm>
          <a:off x="15481300" y="182270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135255</xdr:rowOff>
    </xdr:from>
    <xdr:to xmlns:xdr="http://schemas.openxmlformats.org/drawingml/2006/spreadsheetDrawing">
      <xdr:col>76</xdr:col>
      <xdr:colOff>165100</xdr:colOff>
      <xdr:row>106</xdr:row>
      <xdr:rowOff>65405</xdr:rowOff>
    </xdr:to>
    <xdr:sp macro="" textlink="">
      <xdr:nvSpPr>
        <xdr:cNvPr id="781" name="楕円 780"/>
        <xdr:cNvSpPr/>
      </xdr:nvSpPr>
      <xdr:spPr>
        <a:xfrm>
          <a:off x="14541500" y="181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14605</xdr:rowOff>
    </xdr:from>
    <xdr:to xmlns:xdr="http://schemas.openxmlformats.org/drawingml/2006/spreadsheetDrawing">
      <xdr:col>81</xdr:col>
      <xdr:colOff>50800</xdr:colOff>
      <xdr:row>106</xdr:row>
      <xdr:rowOff>53340</xdr:rowOff>
    </xdr:to>
    <xdr:cxnSp macro="">
      <xdr:nvCxnSpPr>
        <xdr:cNvPr id="782" name="直線コネクタ 781"/>
        <xdr:cNvCxnSpPr/>
      </xdr:nvCxnSpPr>
      <xdr:spPr>
        <a:xfrm>
          <a:off x="14592300" y="181883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93980</xdr:rowOff>
    </xdr:from>
    <xdr:to xmlns:xdr="http://schemas.openxmlformats.org/drawingml/2006/spreadsheetDrawing">
      <xdr:col>72</xdr:col>
      <xdr:colOff>38100</xdr:colOff>
      <xdr:row>106</xdr:row>
      <xdr:rowOff>24130</xdr:rowOff>
    </xdr:to>
    <xdr:sp macro="" textlink="">
      <xdr:nvSpPr>
        <xdr:cNvPr id="783" name="楕円 782"/>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144780</xdr:rowOff>
    </xdr:from>
    <xdr:to xmlns:xdr="http://schemas.openxmlformats.org/drawingml/2006/spreadsheetDrawing">
      <xdr:col>76</xdr:col>
      <xdr:colOff>114300</xdr:colOff>
      <xdr:row>106</xdr:row>
      <xdr:rowOff>14605</xdr:rowOff>
    </xdr:to>
    <xdr:cxnSp macro="">
      <xdr:nvCxnSpPr>
        <xdr:cNvPr id="784" name="直線コネクタ 783"/>
        <xdr:cNvCxnSpPr/>
      </xdr:nvCxnSpPr>
      <xdr:spPr>
        <a:xfrm>
          <a:off x="13703300" y="181470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52705</xdr:rowOff>
    </xdr:from>
    <xdr:to xmlns:xdr="http://schemas.openxmlformats.org/drawingml/2006/spreadsheetDrawing">
      <xdr:col>67</xdr:col>
      <xdr:colOff>101600</xdr:colOff>
      <xdr:row>105</xdr:row>
      <xdr:rowOff>154940</xdr:rowOff>
    </xdr:to>
    <xdr:sp macro="" textlink="">
      <xdr:nvSpPr>
        <xdr:cNvPr id="785" name="楕円 784"/>
        <xdr:cNvSpPr/>
      </xdr:nvSpPr>
      <xdr:spPr>
        <a:xfrm>
          <a:off x="12763500" y="1805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103505</xdr:rowOff>
    </xdr:from>
    <xdr:to xmlns:xdr="http://schemas.openxmlformats.org/drawingml/2006/spreadsheetDrawing">
      <xdr:col>71</xdr:col>
      <xdr:colOff>177800</xdr:colOff>
      <xdr:row>105</xdr:row>
      <xdr:rowOff>144780</xdr:rowOff>
    </xdr:to>
    <xdr:cxnSp macro="">
      <xdr:nvCxnSpPr>
        <xdr:cNvPr id="786" name="直線コネクタ 785"/>
        <xdr:cNvCxnSpPr/>
      </xdr:nvCxnSpPr>
      <xdr:spPr>
        <a:xfrm>
          <a:off x="12814300" y="181057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106680</xdr:rowOff>
    </xdr:from>
    <xdr:ext cx="405130" cy="259080"/>
    <xdr:sp macro="" textlink="">
      <xdr:nvSpPr>
        <xdr:cNvPr id="787" name="n_1aveValue【公民館】&#10;有形固定資産減価償却率"/>
        <xdr:cNvSpPr txBox="1"/>
      </xdr:nvSpPr>
      <xdr:spPr>
        <a:xfrm>
          <a:off x="15266035" y="17594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74930</xdr:rowOff>
    </xdr:from>
    <xdr:ext cx="402590" cy="256540"/>
    <xdr:sp macro="" textlink="">
      <xdr:nvSpPr>
        <xdr:cNvPr id="788" name="n_2aveValue【公民館】&#10;有形固定資産減価償却率"/>
        <xdr:cNvSpPr txBox="1"/>
      </xdr:nvSpPr>
      <xdr:spPr>
        <a:xfrm>
          <a:off x="14389735" y="17562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86360</xdr:rowOff>
    </xdr:from>
    <xdr:ext cx="402590" cy="256540"/>
    <xdr:sp macro="" textlink="">
      <xdr:nvSpPr>
        <xdr:cNvPr id="789" name="n_3aveValue【公民館】&#10;有形固定資産減価償却率"/>
        <xdr:cNvSpPr txBox="1"/>
      </xdr:nvSpPr>
      <xdr:spPr>
        <a:xfrm>
          <a:off x="13500735" y="17574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77470</xdr:rowOff>
    </xdr:from>
    <xdr:ext cx="402590" cy="256540"/>
    <xdr:sp macro="" textlink="">
      <xdr:nvSpPr>
        <xdr:cNvPr id="790" name="n_4aveValue【公民館】&#10;有形固定資産減価償却率"/>
        <xdr:cNvSpPr txBox="1"/>
      </xdr:nvSpPr>
      <xdr:spPr>
        <a:xfrm>
          <a:off x="12611735" y="17565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95250</xdr:rowOff>
    </xdr:from>
    <xdr:ext cx="405130" cy="259080"/>
    <xdr:sp macro="" textlink="">
      <xdr:nvSpPr>
        <xdr:cNvPr id="791" name="n_1mainValue【公民館】&#10;有形固定資産減価償却率"/>
        <xdr:cNvSpPr txBox="1"/>
      </xdr:nvSpPr>
      <xdr:spPr>
        <a:xfrm>
          <a:off x="15266035" y="1826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56515</xdr:rowOff>
    </xdr:from>
    <xdr:ext cx="402590" cy="258445"/>
    <xdr:sp macro="" textlink="">
      <xdr:nvSpPr>
        <xdr:cNvPr id="792" name="n_2mainValue【公民館】&#10;有形固定資産減価償却率"/>
        <xdr:cNvSpPr txBox="1"/>
      </xdr:nvSpPr>
      <xdr:spPr>
        <a:xfrm>
          <a:off x="14389735" y="182302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15240</xdr:rowOff>
    </xdr:from>
    <xdr:ext cx="402590" cy="259080"/>
    <xdr:sp macro="" textlink="">
      <xdr:nvSpPr>
        <xdr:cNvPr id="793" name="n_3mainValue【公民館】&#10;有形固定資産減価償却率"/>
        <xdr:cNvSpPr txBox="1"/>
      </xdr:nvSpPr>
      <xdr:spPr>
        <a:xfrm>
          <a:off x="13500735" y="18188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145415</xdr:rowOff>
    </xdr:from>
    <xdr:ext cx="402590" cy="256540"/>
    <xdr:sp macro="" textlink="">
      <xdr:nvSpPr>
        <xdr:cNvPr id="794" name="n_4mainValue【公民館】&#10;有形固定資産減価償却率"/>
        <xdr:cNvSpPr txBox="1"/>
      </xdr:nvSpPr>
      <xdr:spPr>
        <a:xfrm>
          <a:off x="12611735" y="18147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03" name="テキスト ボックス 80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5" name="直線コネクタ 8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806" name="テキスト ボックス 80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7" name="直線コネクタ 8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808" name="テキスト ボックス 80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09" name="直線コネクタ 8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810" name="テキスト ボックス 80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1" name="直線コネクタ 8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812" name="テキスト ボックス 81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14" name="テキスト ボックス 8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88265</xdr:rowOff>
    </xdr:from>
    <xdr:to xmlns:xdr="http://schemas.openxmlformats.org/drawingml/2006/spreadsheetDrawing">
      <xdr:col>116</xdr:col>
      <xdr:colOff>62865</xdr:colOff>
      <xdr:row>108</xdr:row>
      <xdr:rowOff>73660</xdr:rowOff>
    </xdr:to>
    <xdr:cxnSp macro="">
      <xdr:nvCxnSpPr>
        <xdr:cNvPr id="816" name="直線コネクタ 815"/>
        <xdr:cNvCxnSpPr/>
      </xdr:nvCxnSpPr>
      <xdr:spPr>
        <a:xfrm flipV="1">
          <a:off x="22160865" y="17233265"/>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77470</xdr:rowOff>
    </xdr:from>
    <xdr:ext cx="469900" cy="256540"/>
    <xdr:sp macro="" textlink="">
      <xdr:nvSpPr>
        <xdr:cNvPr id="817" name="【公民館】&#10;一人当たり面積最小値テキスト"/>
        <xdr:cNvSpPr txBox="1"/>
      </xdr:nvSpPr>
      <xdr:spPr>
        <a:xfrm>
          <a:off x="22199600" y="185940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73660</xdr:rowOff>
    </xdr:from>
    <xdr:to xmlns:xdr="http://schemas.openxmlformats.org/drawingml/2006/spreadsheetDrawing">
      <xdr:col>116</xdr:col>
      <xdr:colOff>152400</xdr:colOff>
      <xdr:row>108</xdr:row>
      <xdr:rowOff>73660</xdr:rowOff>
    </xdr:to>
    <xdr:cxnSp macro="">
      <xdr:nvCxnSpPr>
        <xdr:cNvPr id="818" name="直線コネクタ 817"/>
        <xdr:cNvCxnSpPr/>
      </xdr:nvCxnSpPr>
      <xdr:spPr>
        <a:xfrm>
          <a:off x="22072600" y="1859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34925</xdr:rowOff>
    </xdr:from>
    <xdr:ext cx="469900" cy="259080"/>
    <xdr:sp macro="" textlink="">
      <xdr:nvSpPr>
        <xdr:cNvPr id="819" name="【公民館】&#10;一人当たり面積最大値テキスト"/>
        <xdr:cNvSpPr txBox="1"/>
      </xdr:nvSpPr>
      <xdr:spPr>
        <a:xfrm>
          <a:off x="221996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88265</xdr:rowOff>
    </xdr:from>
    <xdr:to xmlns:xdr="http://schemas.openxmlformats.org/drawingml/2006/spreadsheetDrawing">
      <xdr:col>116</xdr:col>
      <xdr:colOff>152400</xdr:colOff>
      <xdr:row>100</xdr:row>
      <xdr:rowOff>88265</xdr:rowOff>
    </xdr:to>
    <xdr:cxnSp macro="">
      <xdr:nvCxnSpPr>
        <xdr:cNvPr id="820" name="直線コネクタ 819"/>
        <xdr:cNvCxnSpPr/>
      </xdr:nvCxnSpPr>
      <xdr:spPr>
        <a:xfrm>
          <a:off x="22072600" y="1723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26035</xdr:rowOff>
    </xdr:from>
    <xdr:ext cx="469900" cy="259080"/>
    <xdr:sp macro="" textlink="">
      <xdr:nvSpPr>
        <xdr:cNvPr id="821" name="【公民館】&#10;一人当たり面積平均値テキスト"/>
        <xdr:cNvSpPr txBox="1"/>
      </xdr:nvSpPr>
      <xdr:spPr>
        <a:xfrm>
          <a:off x="22199600" y="18199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3175</xdr:rowOff>
    </xdr:from>
    <xdr:to xmlns:xdr="http://schemas.openxmlformats.org/drawingml/2006/spreadsheetDrawing">
      <xdr:col>116</xdr:col>
      <xdr:colOff>114300</xdr:colOff>
      <xdr:row>107</xdr:row>
      <xdr:rowOff>104775</xdr:rowOff>
    </xdr:to>
    <xdr:sp macro="" textlink="">
      <xdr:nvSpPr>
        <xdr:cNvPr id="822" name="フローチャート: 判断 821"/>
        <xdr:cNvSpPr/>
      </xdr:nvSpPr>
      <xdr:spPr>
        <a:xfrm>
          <a:off x="22110700" y="1834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0</xdr:rowOff>
    </xdr:from>
    <xdr:to xmlns:xdr="http://schemas.openxmlformats.org/drawingml/2006/spreadsheetDrawing">
      <xdr:col>112</xdr:col>
      <xdr:colOff>38100</xdr:colOff>
      <xdr:row>107</xdr:row>
      <xdr:rowOff>101600</xdr:rowOff>
    </xdr:to>
    <xdr:sp macro="" textlink="">
      <xdr:nvSpPr>
        <xdr:cNvPr id="823" name="フローチャート: 判断 822"/>
        <xdr:cNvSpPr/>
      </xdr:nvSpPr>
      <xdr:spPr>
        <a:xfrm>
          <a:off x="21272500" y="183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8890</xdr:rowOff>
    </xdr:from>
    <xdr:to xmlns:xdr="http://schemas.openxmlformats.org/drawingml/2006/spreadsheetDrawing">
      <xdr:col>107</xdr:col>
      <xdr:colOff>101600</xdr:colOff>
      <xdr:row>107</xdr:row>
      <xdr:rowOff>110490</xdr:rowOff>
    </xdr:to>
    <xdr:sp macro="" textlink="">
      <xdr:nvSpPr>
        <xdr:cNvPr id="824" name="フローチャート: 判断 823"/>
        <xdr:cNvSpPr/>
      </xdr:nvSpPr>
      <xdr:spPr>
        <a:xfrm>
          <a:off x="20383500" y="1835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65405</xdr:rowOff>
    </xdr:from>
    <xdr:to xmlns:xdr="http://schemas.openxmlformats.org/drawingml/2006/spreadsheetDrawing">
      <xdr:col>102</xdr:col>
      <xdr:colOff>165100</xdr:colOff>
      <xdr:row>107</xdr:row>
      <xdr:rowOff>167005</xdr:rowOff>
    </xdr:to>
    <xdr:sp macro="" textlink="">
      <xdr:nvSpPr>
        <xdr:cNvPr id="825" name="フローチャート: 判断 824"/>
        <xdr:cNvSpPr/>
      </xdr:nvSpPr>
      <xdr:spPr>
        <a:xfrm>
          <a:off x="19494500" y="184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66040</xdr:rowOff>
    </xdr:from>
    <xdr:to xmlns:xdr="http://schemas.openxmlformats.org/drawingml/2006/spreadsheetDrawing">
      <xdr:col>98</xdr:col>
      <xdr:colOff>38100</xdr:colOff>
      <xdr:row>107</xdr:row>
      <xdr:rowOff>167640</xdr:rowOff>
    </xdr:to>
    <xdr:sp macro="" textlink="">
      <xdr:nvSpPr>
        <xdr:cNvPr id="826" name="フローチャート: 判断 825"/>
        <xdr:cNvSpPr/>
      </xdr:nvSpPr>
      <xdr:spPr>
        <a:xfrm>
          <a:off x="186055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64135</xdr:rowOff>
    </xdr:from>
    <xdr:to xmlns:xdr="http://schemas.openxmlformats.org/drawingml/2006/spreadsheetDrawing">
      <xdr:col>116</xdr:col>
      <xdr:colOff>114300</xdr:colOff>
      <xdr:row>107</xdr:row>
      <xdr:rowOff>166370</xdr:rowOff>
    </xdr:to>
    <xdr:sp macro="" textlink="">
      <xdr:nvSpPr>
        <xdr:cNvPr id="832" name="楕円 831"/>
        <xdr:cNvSpPr/>
      </xdr:nvSpPr>
      <xdr:spPr>
        <a:xfrm>
          <a:off x="22110700" y="1840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42545</xdr:rowOff>
    </xdr:from>
    <xdr:ext cx="469900" cy="256540"/>
    <xdr:sp macro="" textlink="">
      <xdr:nvSpPr>
        <xdr:cNvPr id="833" name="【公民館】&#10;一人当たり面積該当値テキスト"/>
        <xdr:cNvSpPr txBox="1"/>
      </xdr:nvSpPr>
      <xdr:spPr>
        <a:xfrm>
          <a:off x="22199600" y="183876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66040</xdr:rowOff>
    </xdr:from>
    <xdr:to xmlns:xdr="http://schemas.openxmlformats.org/drawingml/2006/spreadsheetDrawing">
      <xdr:col>112</xdr:col>
      <xdr:colOff>38100</xdr:colOff>
      <xdr:row>107</xdr:row>
      <xdr:rowOff>167640</xdr:rowOff>
    </xdr:to>
    <xdr:sp macro="" textlink="">
      <xdr:nvSpPr>
        <xdr:cNvPr id="834" name="楕円 833"/>
        <xdr:cNvSpPr/>
      </xdr:nvSpPr>
      <xdr:spPr>
        <a:xfrm>
          <a:off x="21272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114935</xdr:rowOff>
    </xdr:from>
    <xdr:to xmlns:xdr="http://schemas.openxmlformats.org/drawingml/2006/spreadsheetDrawing">
      <xdr:col>116</xdr:col>
      <xdr:colOff>63500</xdr:colOff>
      <xdr:row>107</xdr:row>
      <xdr:rowOff>116840</xdr:rowOff>
    </xdr:to>
    <xdr:cxnSp macro="">
      <xdr:nvCxnSpPr>
        <xdr:cNvPr id="835" name="直線コネクタ 834"/>
        <xdr:cNvCxnSpPr/>
      </xdr:nvCxnSpPr>
      <xdr:spPr>
        <a:xfrm flipV="1">
          <a:off x="21323300" y="184600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68580</xdr:rowOff>
    </xdr:from>
    <xdr:to xmlns:xdr="http://schemas.openxmlformats.org/drawingml/2006/spreadsheetDrawing">
      <xdr:col>107</xdr:col>
      <xdr:colOff>101600</xdr:colOff>
      <xdr:row>107</xdr:row>
      <xdr:rowOff>170180</xdr:rowOff>
    </xdr:to>
    <xdr:sp macro="" textlink="">
      <xdr:nvSpPr>
        <xdr:cNvPr id="836" name="楕円 835"/>
        <xdr:cNvSpPr/>
      </xdr:nvSpPr>
      <xdr:spPr>
        <a:xfrm>
          <a:off x="20383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116840</xdr:rowOff>
    </xdr:from>
    <xdr:to xmlns:xdr="http://schemas.openxmlformats.org/drawingml/2006/spreadsheetDrawing">
      <xdr:col>111</xdr:col>
      <xdr:colOff>177800</xdr:colOff>
      <xdr:row>107</xdr:row>
      <xdr:rowOff>119380</xdr:rowOff>
    </xdr:to>
    <xdr:cxnSp macro="">
      <xdr:nvCxnSpPr>
        <xdr:cNvPr id="837" name="直線コネクタ 836"/>
        <xdr:cNvCxnSpPr/>
      </xdr:nvCxnSpPr>
      <xdr:spPr>
        <a:xfrm flipV="1">
          <a:off x="20434300" y="18461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69850</xdr:rowOff>
    </xdr:from>
    <xdr:to xmlns:xdr="http://schemas.openxmlformats.org/drawingml/2006/spreadsheetDrawing">
      <xdr:col>102</xdr:col>
      <xdr:colOff>165100</xdr:colOff>
      <xdr:row>107</xdr:row>
      <xdr:rowOff>171450</xdr:rowOff>
    </xdr:to>
    <xdr:sp macro="" textlink="">
      <xdr:nvSpPr>
        <xdr:cNvPr id="838" name="楕円 837"/>
        <xdr:cNvSpPr/>
      </xdr:nvSpPr>
      <xdr:spPr>
        <a:xfrm>
          <a:off x="19494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119380</xdr:rowOff>
    </xdr:from>
    <xdr:to xmlns:xdr="http://schemas.openxmlformats.org/drawingml/2006/spreadsheetDrawing">
      <xdr:col>107</xdr:col>
      <xdr:colOff>50800</xdr:colOff>
      <xdr:row>107</xdr:row>
      <xdr:rowOff>120650</xdr:rowOff>
    </xdr:to>
    <xdr:cxnSp macro="">
      <xdr:nvCxnSpPr>
        <xdr:cNvPr id="839" name="直線コネクタ 838"/>
        <xdr:cNvCxnSpPr/>
      </xdr:nvCxnSpPr>
      <xdr:spPr>
        <a:xfrm flipV="1">
          <a:off x="19545300" y="18464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71120</xdr:rowOff>
    </xdr:from>
    <xdr:to xmlns:xdr="http://schemas.openxmlformats.org/drawingml/2006/spreadsheetDrawing">
      <xdr:col>98</xdr:col>
      <xdr:colOff>38100</xdr:colOff>
      <xdr:row>108</xdr:row>
      <xdr:rowOff>1270</xdr:rowOff>
    </xdr:to>
    <xdr:sp macro="" textlink="">
      <xdr:nvSpPr>
        <xdr:cNvPr id="840" name="楕円 839"/>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120650</xdr:rowOff>
    </xdr:from>
    <xdr:to xmlns:xdr="http://schemas.openxmlformats.org/drawingml/2006/spreadsheetDrawing">
      <xdr:col>102</xdr:col>
      <xdr:colOff>114300</xdr:colOff>
      <xdr:row>107</xdr:row>
      <xdr:rowOff>121920</xdr:rowOff>
    </xdr:to>
    <xdr:cxnSp macro="">
      <xdr:nvCxnSpPr>
        <xdr:cNvPr id="841" name="直線コネクタ 840"/>
        <xdr:cNvCxnSpPr/>
      </xdr:nvCxnSpPr>
      <xdr:spPr>
        <a:xfrm flipV="1">
          <a:off x="18656300" y="1846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118110</xdr:rowOff>
    </xdr:from>
    <xdr:ext cx="469900" cy="259080"/>
    <xdr:sp macro="" textlink="">
      <xdr:nvSpPr>
        <xdr:cNvPr id="842" name="n_1aveValue【公民館】&#10;一人当たり面積"/>
        <xdr:cNvSpPr txBox="1"/>
      </xdr:nvSpPr>
      <xdr:spPr>
        <a:xfrm>
          <a:off x="21075650" y="1812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127000</xdr:rowOff>
    </xdr:from>
    <xdr:ext cx="467360" cy="259080"/>
    <xdr:sp macro="" textlink="">
      <xdr:nvSpPr>
        <xdr:cNvPr id="843" name="n_2aveValue【公民館】&#10;一人当たり面積"/>
        <xdr:cNvSpPr txBox="1"/>
      </xdr:nvSpPr>
      <xdr:spPr>
        <a:xfrm>
          <a:off x="20199350" y="18129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12065</xdr:rowOff>
    </xdr:from>
    <xdr:ext cx="467360" cy="259080"/>
    <xdr:sp macro="" textlink="">
      <xdr:nvSpPr>
        <xdr:cNvPr id="844" name="n_3aveValue【公民館】&#10;一人当たり面積"/>
        <xdr:cNvSpPr txBox="1"/>
      </xdr:nvSpPr>
      <xdr:spPr>
        <a:xfrm>
          <a:off x="19310350" y="1818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12700</xdr:rowOff>
    </xdr:from>
    <xdr:ext cx="467360" cy="259080"/>
    <xdr:sp macro="" textlink="">
      <xdr:nvSpPr>
        <xdr:cNvPr id="845" name="n_4aveValue【公民館】&#10;一人当たり面積"/>
        <xdr:cNvSpPr txBox="1"/>
      </xdr:nvSpPr>
      <xdr:spPr>
        <a:xfrm>
          <a:off x="18421350" y="18186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158750</xdr:rowOff>
    </xdr:from>
    <xdr:ext cx="469900" cy="259080"/>
    <xdr:sp macro="" textlink="">
      <xdr:nvSpPr>
        <xdr:cNvPr id="846" name="n_1mainValue【公民館】&#10;一人当たり面積"/>
        <xdr:cNvSpPr txBox="1"/>
      </xdr:nvSpPr>
      <xdr:spPr>
        <a:xfrm>
          <a:off x="2107565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161290</xdr:rowOff>
    </xdr:from>
    <xdr:ext cx="467360" cy="259080"/>
    <xdr:sp macro="" textlink="">
      <xdr:nvSpPr>
        <xdr:cNvPr id="847" name="n_2mainValue【公民館】&#10;一人当たり面積"/>
        <xdr:cNvSpPr txBox="1"/>
      </xdr:nvSpPr>
      <xdr:spPr>
        <a:xfrm>
          <a:off x="20199350" y="18506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162560</xdr:rowOff>
    </xdr:from>
    <xdr:ext cx="467360" cy="259080"/>
    <xdr:sp macro="" textlink="">
      <xdr:nvSpPr>
        <xdr:cNvPr id="848" name="n_3mainValue【公民館】&#10;一人当たり面積"/>
        <xdr:cNvSpPr txBox="1"/>
      </xdr:nvSpPr>
      <xdr:spPr>
        <a:xfrm>
          <a:off x="19310350" y="18507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163830</xdr:rowOff>
    </xdr:from>
    <xdr:ext cx="467360" cy="259080"/>
    <xdr:sp macro="" textlink="">
      <xdr:nvSpPr>
        <xdr:cNvPr id="849" name="n_4mainValue【公民館】&#10;一人当たり面積"/>
        <xdr:cNvSpPr txBox="1"/>
      </xdr:nvSpPr>
      <xdr:spPr>
        <a:xfrm>
          <a:off x="18421350" y="18508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学校施設を除く全ての施設類型において前年度よりも有形固定資産減価償却率は上昇し、老朽化が進んでいる</a:t>
          </a:r>
          <a:r>
            <a:rPr kumimoji="1" lang="ja-JP" altLang="en-US" sz="1300">
              <a:latin typeface="ＭＳ Ｐゴシック"/>
              <a:ea typeface="ＭＳ Ｐゴシック"/>
            </a:rPr>
            <a:t>ことが分かります。学校施設については、小中学校の空調整備を行ったことに有形固定資産減価償却率は4.9ポイント改善しています。施設類型別の老朽化状況は、類似団体と比べ、道路、こども園、学校施設は比較的低いものの、橋梁・トンネル、児童館、公民館が高い状況にあります。</a:t>
          </a:r>
          <a:r>
            <a:rPr kumimoji="1" lang="ja-JP" altLang="en-US" sz="1300">
              <a:latin typeface="ＭＳ Ｐゴシック"/>
              <a:ea typeface="ＭＳ Ｐゴシック"/>
            </a:rPr>
            <a:t>道路については、合併以降、道路の改良などを積極的に行ってきたことによるものですが、橋梁の耐震化や更新などが遅れていることが要因で、橋梁の老朽化が進んでおり、有形固定資産減価償却率は、高い水準となっています。今後、橋梁の更新、耐震化を年次的に進めていく必要があります。認定こども園について</a:t>
          </a:r>
          <a:r>
            <a:rPr kumimoji="1" lang="ja-JP" altLang="en-US" sz="1300">
              <a:latin typeface="ＭＳ Ｐゴシック"/>
              <a:ea typeface="ＭＳ Ｐゴシック"/>
            </a:rPr>
            <a:t>は、</a:t>
          </a:r>
          <a:r>
            <a:rPr kumimoji="1" lang="ja-JP" altLang="ja-JP" sz="1300">
              <a:solidFill>
                <a:schemeClr val="dk1"/>
              </a:solidFill>
              <a:effectLst/>
              <a:latin typeface="ＭＳ Ｐゴシック"/>
              <a:ea typeface="ＭＳ Ｐゴシック"/>
              <a:cs typeface="+mn-cs"/>
            </a:rPr>
            <a:t>合併以降</a:t>
          </a:r>
          <a:r>
            <a:rPr kumimoji="1" lang="ja-JP" altLang="en-US" sz="13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公立５</a:t>
          </a:r>
          <a:r>
            <a:rPr kumimoji="1" lang="ja-JP" altLang="en-US" sz="1300">
              <a:latin typeface="ＭＳ Ｐゴシック"/>
              <a:ea typeface="ＭＳ Ｐゴシック"/>
            </a:rPr>
            <a:t>園のうち２園の大規模改修を行ったことにより類似団体に比して、老朽化は13.9</a:t>
          </a:r>
          <a:r>
            <a:rPr kumimoji="1" lang="ja-JP" altLang="en-US" sz="1300">
              <a:latin typeface="ＭＳ Ｐゴシック"/>
              <a:ea typeface="ＭＳ Ｐゴシック"/>
            </a:rPr>
            <a:t>ポイント低い水準となっています。　児童館、公民館については、合併以降、大規模な更新を行ってきていないため、老朽化は進んでおり、類似団体に比してそれぞれ12.6</a:t>
          </a:r>
          <a:r>
            <a:rPr kumimoji="1" lang="ja-JP" altLang="en-US" sz="1300">
              <a:latin typeface="ＭＳ Ｐゴシック"/>
              <a:ea typeface="ＭＳ Ｐゴシック"/>
            </a:rPr>
            <a:t>ポイント、14.3</a:t>
          </a:r>
          <a:r>
            <a:rPr kumimoji="1" lang="ja-JP" altLang="en-US" sz="1300">
              <a:latin typeface="ＭＳ Ｐゴシック"/>
              <a:ea typeface="ＭＳ Ｐゴシック"/>
            </a:rPr>
            <a:t>ポイント高い水準にあります。</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95250</xdr:rowOff>
    </xdr:from>
    <xdr:to xmlns:xdr="http://schemas.openxmlformats.org/drawingml/2006/spreadsheetDrawing">
      <xdr:col>24</xdr:col>
      <xdr:colOff>62865</xdr:colOff>
      <xdr:row>42</xdr:row>
      <xdr:rowOff>36195</xdr:rowOff>
    </xdr:to>
    <xdr:cxnSp macro="">
      <xdr:nvCxnSpPr>
        <xdr:cNvPr id="57" name="直線コネクタ 56"/>
        <xdr:cNvCxnSpPr/>
      </xdr:nvCxnSpPr>
      <xdr:spPr>
        <a:xfrm flipV="1">
          <a:off x="4634865" y="57531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40640</xdr:rowOff>
    </xdr:from>
    <xdr:ext cx="405130" cy="256540"/>
    <xdr:sp macro="" textlink="">
      <xdr:nvSpPr>
        <xdr:cNvPr id="58" name="【図書館】&#10;有形固定資産減価償却率最小値テキスト"/>
        <xdr:cNvSpPr txBox="1"/>
      </xdr:nvSpPr>
      <xdr:spPr>
        <a:xfrm>
          <a:off x="4673600" y="72415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36195</xdr:rowOff>
    </xdr:from>
    <xdr:to xmlns:xdr="http://schemas.openxmlformats.org/drawingml/2006/spreadsheetDrawing">
      <xdr:col>24</xdr:col>
      <xdr:colOff>152400</xdr:colOff>
      <xdr:row>42</xdr:row>
      <xdr:rowOff>36195</xdr:rowOff>
    </xdr:to>
    <xdr:cxnSp macro="">
      <xdr:nvCxnSpPr>
        <xdr:cNvPr id="59" name="直線コネクタ 58"/>
        <xdr:cNvCxnSpPr/>
      </xdr:nvCxnSpPr>
      <xdr:spPr>
        <a:xfrm>
          <a:off x="4546600" y="723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41910</xdr:rowOff>
    </xdr:from>
    <xdr:ext cx="405130" cy="256540"/>
    <xdr:sp macro="" textlink="">
      <xdr:nvSpPr>
        <xdr:cNvPr id="60" name="【図書館】&#10;有形固定資産減価償却率最大値テキスト"/>
        <xdr:cNvSpPr txBox="1"/>
      </xdr:nvSpPr>
      <xdr:spPr>
        <a:xfrm>
          <a:off x="4673600" y="5528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95250</xdr:rowOff>
    </xdr:from>
    <xdr:to xmlns:xdr="http://schemas.openxmlformats.org/drawingml/2006/spreadsheetDrawing">
      <xdr:col>24</xdr:col>
      <xdr:colOff>152400</xdr:colOff>
      <xdr:row>33</xdr:row>
      <xdr:rowOff>95250</xdr:rowOff>
    </xdr:to>
    <xdr:cxnSp macro="">
      <xdr:nvCxnSpPr>
        <xdr:cNvPr id="61" name="直線コネクタ 60"/>
        <xdr:cNvCxnSpPr/>
      </xdr:nvCxnSpPr>
      <xdr:spPr>
        <a:xfrm>
          <a:off x="4546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8255</xdr:rowOff>
    </xdr:from>
    <xdr:ext cx="405130" cy="256540"/>
    <xdr:sp macro="" textlink="">
      <xdr:nvSpPr>
        <xdr:cNvPr id="62" name="【図書館】&#10;有形固定資産減価償却率平均値テキスト"/>
        <xdr:cNvSpPr txBox="1"/>
      </xdr:nvSpPr>
      <xdr:spPr>
        <a:xfrm>
          <a:off x="4673600" y="60090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156845</xdr:rowOff>
    </xdr:from>
    <xdr:to xmlns:xdr="http://schemas.openxmlformats.org/drawingml/2006/spreadsheetDrawing">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149225</xdr:rowOff>
    </xdr:from>
    <xdr:to xmlns:xdr="http://schemas.openxmlformats.org/drawingml/2006/spreadsheetDrawing">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103505</xdr:rowOff>
    </xdr:from>
    <xdr:to xmlns:xdr="http://schemas.openxmlformats.org/drawingml/2006/spreadsheetDrawing">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90170</xdr:rowOff>
    </xdr:from>
    <xdr:to xmlns:xdr="http://schemas.openxmlformats.org/drawingml/2006/spreadsheetDrawing">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105410</xdr:rowOff>
    </xdr:from>
    <xdr:to xmlns:xdr="http://schemas.openxmlformats.org/drawingml/2006/spreadsheetDrawing">
      <xdr:col>24</xdr:col>
      <xdr:colOff>114300</xdr:colOff>
      <xdr:row>37</xdr:row>
      <xdr:rowOff>35560</xdr:rowOff>
    </xdr:to>
    <xdr:sp macro="" textlink="">
      <xdr:nvSpPr>
        <xdr:cNvPr id="73" name="楕円 72"/>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83820</xdr:rowOff>
    </xdr:from>
    <xdr:ext cx="405130" cy="259080"/>
    <xdr:sp macro="" textlink="">
      <xdr:nvSpPr>
        <xdr:cNvPr id="74" name="【図書館】&#10;有形固定資産減価償却率該当値テキスト"/>
        <xdr:cNvSpPr txBox="1"/>
      </xdr:nvSpPr>
      <xdr:spPr>
        <a:xfrm>
          <a:off x="4673600" y="6256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52070</xdr:rowOff>
    </xdr:from>
    <xdr:to xmlns:xdr="http://schemas.openxmlformats.org/drawingml/2006/spreadsheetDrawing">
      <xdr:col>20</xdr:col>
      <xdr:colOff>38100</xdr:colOff>
      <xdr:row>36</xdr:row>
      <xdr:rowOff>153670</xdr:rowOff>
    </xdr:to>
    <xdr:sp macro="" textlink="">
      <xdr:nvSpPr>
        <xdr:cNvPr id="75" name="楕円 74"/>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102870</xdr:rowOff>
    </xdr:from>
    <xdr:to xmlns:xdr="http://schemas.openxmlformats.org/drawingml/2006/spreadsheetDrawing">
      <xdr:col>24</xdr:col>
      <xdr:colOff>63500</xdr:colOff>
      <xdr:row>36</xdr:row>
      <xdr:rowOff>156210</xdr:rowOff>
    </xdr:to>
    <xdr:cxnSp macro="">
      <xdr:nvCxnSpPr>
        <xdr:cNvPr id="76" name="直線コネクタ 75"/>
        <xdr:cNvCxnSpPr/>
      </xdr:nvCxnSpPr>
      <xdr:spPr>
        <a:xfrm>
          <a:off x="3797300" y="62750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120650</xdr:rowOff>
    </xdr:from>
    <xdr:to xmlns:xdr="http://schemas.openxmlformats.org/drawingml/2006/spreadsheetDrawing">
      <xdr:col>15</xdr:col>
      <xdr:colOff>101600</xdr:colOff>
      <xdr:row>37</xdr:row>
      <xdr:rowOff>50800</xdr:rowOff>
    </xdr:to>
    <xdr:sp macro="" textlink="">
      <xdr:nvSpPr>
        <xdr:cNvPr id="77" name="楕円 76"/>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102870</xdr:rowOff>
    </xdr:from>
    <xdr:to xmlns:xdr="http://schemas.openxmlformats.org/drawingml/2006/spreadsheetDrawing">
      <xdr:col>19</xdr:col>
      <xdr:colOff>177800</xdr:colOff>
      <xdr:row>37</xdr:row>
      <xdr:rowOff>0</xdr:rowOff>
    </xdr:to>
    <xdr:cxnSp macro="">
      <xdr:nvCxnSpPr>
        <xdr:cNvPr id="78" name="直線コネクタ 77"/>
        <xdr:cNvCxnSpPr/>
      </xdr:nvCxnSpPr>
      <xdr:spPr>
        <a:xfrm flipV="1">
          <a:off x="2908300" y="62750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67310</xdr:rowOff>
    </xdr:from>
    <xdr:to xmlns:xdr="http://schemas.openxmlformats.org/drawingml/2006/spreadsheetDrawing">
      <xdr:col>10</xdr:col>
      <xdr:colOff>165100</xdr:colOff>
      <xdr:row>36</xdr:row>
      <xdr:rowOff>168910</xdr:rowOff>
    </xdr:to>
    <xdr:sp macro="" textlink="">
      <xdr:nvSpPr>
        <xdr:cNvPr id="79" name="楕円 78"/>
        <xdr:cNvSpPr/>
      </xdr:nvSpPr>
      <xdr:spPr>
        <a:xfrm>
          <a:off x="1968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118110</xdr:rowOff>
    </xdr:from>
    <xdr:to xmlns:xdr="http://schemas.openxmlformats.org/drawingml/2006/spreadsheetDrawing">
      <xdr:col>15</xdr:col>
      <xdr:colOff>50800</xdr:colOff>
      <xdr:row>37</xdr:row>
      <xdr:rowOff>0</xdr:rowOff>
    </xdr:to>
    <xdr:cxnSp macro="">
      <xdr:nvCxnSpPr>
        <xdr:cNvPr id="80" name="直線コネクタ 79"/>
        <xdr:cNvCxnSpPr/>
      </xdr:nvCxnSpPr>
      <xdr:spPr>
        <a:xfrm>
          <a:off x="2019300" y="629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149225</xdr:rowOff>
    </xdr:from>
    <xdr:to xmlns:xdr="http://schemas.openxmlformats.org/drawingml/2006/spreadsheetDrawing">
      <xdr:col>6</xdr:col>
      <xdr:colOff>38100</xdr:colOff>
      <xdr:row>36</xdr:row>
      <xdr:rowOff>79375</xdr:rowOff>
    </xdr:to>
    <xdr:sp macro="" textlink="">
      <xdr:nvSpPr>
        <xdr:cNvPr id="81" name="楕円 80"/>
        <xdr:cNvSpPr/>
      </xdr:nvSpPr>
      <xdr:spPr>
        <a:xfrm>
          <a:off x="107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29210</xdr:rowOff>
    </xdr:from>
    <xdr:to xmlns:xdr="http://schemas.openxmlformats.org/drawingml/2006/spreadsheetDrawing">
      <xdr:col>10</xdr:col>
      <xdr:colOff>114300</xdr:colOff>
      <xdr:row>36</xdr:row>
      <xdr:rowOff>118110</xdr:rowOff>
    </xdr:to>
    <xdr:cxnSp macro="">
      <xdr:nvCxnSpPr>
        <xdr:cNvPr id="82" name="直線コネクタ 81"/>
        <xdr:cNvCxnSpPr/>
      </xdr:nvCxnSpPr>
      <xdr:spPr>
        <a:xfrm>
          <a:off x="1130300" y="62014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95885</xdr:rowOff>
    </xdr:from>
    <xdr:ext cx="405130" cy="259080"/>
    <xdr:sp macro="" textlink="">
      <xdr:nvSpPr>
        <xdr:cNvPr id="83" name="n_1aveValue【図書館】&#10;有形固定資産減価償却率"/>
        <xdr:cNvSpPr txBox="1"/>
      </xdr:nvSpPr>
      <xdr:spPr>
        <a:xfrm>
          <a:off x="3582035" y="592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50165</xdr:rowOff>
    </xdr:from>
    <xdr:ext cx="402590" cy="259080"/>
    <xdr:sp macro="" textlink="">
      <xdr:nvSpPr>
        <xdr:cNvPr id="84" name="n_2aveValue【図書館】&#10;有形固定資産減価償却率"/>
        <xdr:cNvSpPr txBox="1"/>
      </xdr:nvSpPr>
      <xdr:spPr>
        <a:xfrm>
          <a:off x="2705735" y="6050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116840</xdr:rowOff>
    </xdr:from>
    <xdr:ext cx="402590" cy="259080"/>
    <xdr:sp macro="" textlink="">
      <xdr:nvSpPr>
        <xdr:cNvPr id="85" name="n_3aveValue【図書館】&#10;有形固定資産減価償却率"/>
        <xdr:cNvSpPr txBox="1"/>
      </xdr:nvSpPr>
      <xdr:spPr>
        <a:xfrm>
          <a:off x="1816735" y="5946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36830</xdr:rowOff>
    </xdr:from>
    <xdr:ext cx="402590" cy="259080"/>
    <xdr:sp macro="" textlink="">
      <xdr:nvSpPr>
        <xdr:cNvPr id="86" name="n_4aveValue【図書館】&#10;有形固定資産減価償却率"/>
        <xdr:cNvSpPr txBox="1"/>
      </xdr:nvSpPr>
      <xdr:spPr>
        <a:xfrm>
          <a:off x="927735" y="5866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144780</xdr:rowOff>
    </xdr:from>
    <xdr:ext cx="405130" cy="256540"/>
    <xdr:sp macro="" textlink="">
      <xdr:nvSpPr>
        <xdr:cNvPr id="87" name="n_1mainValue【図書館】&#10;有形固定資産減価償却率"/>
        <xdr:cNvSpPr txBox="1"/>
      </xdr:nvSpPr>
      <xdr:spPr>
        <a:xfrm>
          <a:off x="3582035" y="6316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41910</xdr:rowOff>
    </xdr:from>
    <xdr:ext cx="402590" cy="256540"/>
    <xdr:sp macro="" textlink="">
      <xdr:nvSpPr>
        <xdr:cNvPr id="88" name="n_2mainValue【図書館】&#10;有形固定資産減価償却率"/>
        <xdr:cNvSpPr txBox="1"/>
      </xdr:nvSpPr>
      <xdr:spPr>
        <a:xfrm>
          <a:off x="2705735" y="6385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160020</xdr:rowOff>
    </xdr:from>
    <xdr:ext cx="402590" cy="259080"/>
    <xdr:sp macro="" textlink="">
      <xdr:nvSpPr>
        <xdr:cNvPr id="89" name="n_3mainValue【図書館】&#10;有形固定資産減価償却率"/>
        <xdr:cNvSpPr txBox="1"/>
      </xdr:nvSpPr>
      <xdr:spPr>
        <a:xfrm>
          <a:off x="1816735" y="6332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70485</xdr:rowOff>
    </xdr:from>
    <xdr:ext cx="402590" cy="259080"/>
    <xdr:sp macro="" textlink="">
      <xdr:nvSpPr>
        <xdr:cNvPr id="90" name="n_4mainValue【図書館】&#10;有形固定資産減価償却率"/>
        <xdr:cNvSpPr txBox="1"/>
      </xdr:nvSpPr>
      <xdr:spPr>
        <a:xfrm>
          <a:off x="927735" y="6242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9" name="テキスト ボックス 98"/>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2" name="テキスト ボックス 101"/>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4" name="テキスト ボックス 103"/>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6" name="テキスト ボックス 105"/>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8" name="テキスト ボックス 107"/>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0" name="テキスト ボックス 109"/>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2" name="テキスト ボックス 111"/>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140970</xdr:rowOff>
    </xdr:from>
    <xdr:to xmlns:xdr="http://schemas.openxmlformats.org/drawingml/2006/spreadsheetDrawing">
      <xdr:col>54</xdr:col>
      <xdr:colOff>189865</xdr:colOff>
      <xdr:row>42</xdr:row>
      <xdr:rowOff>15240</xdr:rowOff>
    </xdr:to>
    <xdr:cxnSp macro="">
      <xdr:nvCxnSpPr>
        <xdr:cNvPr id="114" name="直線コネクタ 113"/>
        <xdr:cNvCxnSpPr/>
      </xdr:nvCxnSpPr>
      <xdr:spPr>
        <a:xfrm flipV="1">
          <a:off x="10476865" y="57988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19050</xdr:rowOff>
    </xdr:from>
    <xdr:ext cx="469900" cy="256540"/>
    <xdr:sp macro="" textlink="">
      <xdr:nvSpPr>
        <xdr:cNvPr id="115" name="【図書館】&#10;一人当たり面積最小値テキスト"/>
        <xdr:cNvSpPr txBox="1"/>
      </xdr:nvSpPr>
      <xdr:spPr>
        <a:xfrm>
          <a:off x="10515600" y="721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15240</xdr:rowOff>
    </xdr:from>
    <xdr:to xmlns:xdr="http://schemas.openxmlformats.org/drawingml/2006/spreadsheetDrawing">
      <xdr:col>55</xdr:col>
      <xdr:colOff>88900</xdr:colOff>
      <xdr:row>42</xdr:row>
      <xdr:rowOff>15240</xdr:rowOff>
    </xdr:to>
    <xdr:cxnSp macro="">
      <xdr:nvCxnSpPr>
        <xdr:cNvPr id="116" name="直線コネクタ 115"/>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87630</xdr:rowOff>
    </xdr:from>
    <xdr:ext cx="469900" cy="256540"/>
    <xdr:sp macro="" textlink="">
      <xdr:nvSpPr>
        <xdr:cNvPr id="117" name="【図書館】&#10;一人当たり面積最大値テキスト"/>
        <xdr:cNvSpPr txBox="1"/>
      </xdr:nvSpPr>
      <xdr:spPr>
        <a:xfrm>
          <a:off x="10515600" y="5574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140970</xdr:rowOff>
    </xdr:from>
    <xdr:to xmlns:xdr="http://schemas.openxmlformats.org/drawingml/2006/spreadsheetDrawing">
      <xdr:col>55</xdr:col>
      <xdr:colOff>88900</xdr:colOff>
      <xdr:row>33</xdr:row>
      <xdr:rowOff>140970</xdr:rowOff>
    </xdr:to>
    <xdr:cxnSp macro="">
      <xdr:nvCxnSpPr>
        <xdr:cNvPr id="118" name="直線コネクタ 117"/>
        <xdr:cNvCxnSpPr/>
      </xdr:nvCxnSpPr>
      <xdr:spPr>
        <a:xfrm>
          <a:off x="10388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121920</xdr:rowOff>
    </xdr:from>
    <xdr:ext cx="469900" cy="256540"/>
    <xdr:sp macro="" textlink="">
      <xdr:nvSpPr>
        <xdr:cNvPr id="119" name="【図書館】&#10;一人当たり面積平均値テキスト"/>
        <xdr:cNvSpPr txBox="1"/>
      </xdr:nvSpPr>
      <xdr:spPr>
        <a:xfrm>
          <a:off x="10515600" y="64655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143510</xdr:rowOff>
    </xdr:from>
    <xdr:to xmlns:xdr="http://schemas.openxmlformats.org/drawingml/2006/spreadsheetDrawing">
      <xdr:col>55</xdr:col>
      <xdr:colOff>50800</xdr:colOff>
      <xdr:row>38</xdr:row>
      <xdr:rowOff>73660</xdr:rowOff>
    </xdr:to>
    <xdr:sp macro="" textlink="">
      <xdr:nvSpPr>
        <xdr:cNvPr id="120" name="フローチャート: 判断 119"/>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96520</xdr:rowOff>
    </xdr:to>
    <xdr:sp macro="" textlink="">
      <xdr:nvSpPr>
        <xdr:cNvPr id="121" name="フローチャート: 判断 120"/>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2" name="フローチャート: 判断 12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162560</xdr:rowOff>
    </xdr:from>
    <xdr:to xmlns:xdr="http://schemas.openxmlformats.org/drawingml/2006/spreadsheetDrawing">
      <xdr:col>36</xdr:col>
      <xdr:colOff>165100</xdr:colOff>
      <xdr:row>39</xdr:row>
      <xdr:rowOff>92710</xdr:rowOff>
    </xdr:to>
    <xdr:sp macro="" textlink="">
      <xdr:nvSpPr>
        <xdr:cNvPr id="124" name="フローチャート: 判断 123"/>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120650</xdr:rowOff>
    </xdr:from>
    <xdr:to xmlns:xdr="http://schemas.openxmlformats.org/drawingml/2006/spreadsheetDrawing">
      <xdr:col>55</xdr:col>
      <xdr:colOff>50800</xdr:colOff>
      <xdr:row>38</xdr:row>
      <xdr:rowOff>50800</xdr:rowOff>
    </xdr:to>
    <xdr:sp macro="" textlink="">
      <xdr:nvSpPr>
        <xdr:cNvPr id="130" name="楕円 129"/>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143510</xdr:rowOff>
    </xdr:from>
    <xdr:ext cx="469900" cy="256540"/>
    <xdr:sp macro="" textlink="">
      <xdr:nvSpPr>
        <xdr:cNvPr id="131" name="【図書館】&#10;一人当たり面積該当値テキスト"/>
        <xdr:cNvSpPr txBox="1"/>
      </xdr:nvSpPr>
      <xdr:spPr>
        <a:xfrm>
          <a:off x="10515600" y="6315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128270</xdr:rowOff>
    </xdr:from>
    <xdr:to xmlns:xdr="http://schemas.openxmlformats.org/drawingml/2006/spreadsheetDrawing">
      <xdr:col>50</xdr:col>
      <xdr:colOff>165100</xdr:colOff>
      <xdr:row>38</xdr:row>
      <xdr:rowOff>58420</xdr:rowOff>
    </xdr:to>
    <xdr:sp macro="" textlink="">
      <xdr:nvSpPr>
        <xdr:cNvPr id="132" name="楕円 131"/>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0</xdr:rowOff>
    </xdr:from>
    <xdr:to xmlns:xdr="http://schemas.openxmlformats.org/drawingml/2006/spreadsheetDrawing">
      <xdr:col>55</xdr:col>
      <xdr:colOff>0</xdr:colOff>
      <xdr:row>38</xdr:row>
      <xdr:rowOff>7620</xdr:rowOff>
    </xdr:to>
    <xdr:cxnSp macro="">
      <xdr:nvCxnSpPr>
        <xdr:cNvPr id="133" name="直線コネクタ 132"/>
        <xdr:cNvCxnSpPr/>
      </xdr:nvCxnSpPr>
      <xdr:spPr>
        <a:xfrm flipV="1">
          <a:off x="9639300" y="6515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143510</xdr:rowOff>
    </xdr:from>
    <xdr:to xmlns:xdr="http://schemas.openxmlformats.org/drawingml/2006/spreadsheetDrawing">
      <xdr:col>46</xdr:col>
      <xdr:colOff>38100</xdr:colOff>
      <xdr:row>38</xdr:row>
      <xdr:rowOff>73660</xdr:rowOff>
    </xdr:to>
    <xdr:sp macro="" textlink="">
      <xdr:nvSpPr>
        <xdr:cNvPr id="134" name="楕円 133"/>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7620</xdr:rowOff>
    </xdr:from>
    <xdr:to xmlns:xdr="http://schemas.openxmlformats.org/drawingml/2006/spreadsheetDrawing">
      <xdr:col>50</xdr:col>
      <xdr:colOff>114300</xdr:colOff>
      <xdr:row>38</xdr:row>
      <xdr:rowOff>22860</xdr:rowOff>
    </xdr:to>
    <xdr:cxnSp macro="">
      <xdr:nvCxnSpPr>
        <xdr:cNvPr id="135" name="直線コネクタ 134"/>
        <xdr:cNvCxnSpPr/>
      </xdr:nvCxnSpPr>
      <xdr:spPr>
        <a:xfrm flipV="1">
          <a:off x="8750300" y="6522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151130</xdr:rowOff>
    </xdr:from>
    <xdr:to xmlns:xdr="http://schemas.openxmlformats.org/drawingml/2006/spreadsheetDrawing">
      <xdr:col>41</xdr:col>
      <xdr:colOff>101600</xdr:colOff>
      <xdr:row>38</xdr:row>
      <xdr:rowOff>81280</xdr:rowOff>
    </xdr:to>
    <xdr:sp macro="" textlink="">
      <xdr:nvSpPr>
        <xdr:cNvPr id="136" name="楕円 135"/>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22860</xdr:rowOff>
    </xdr:from>
    <xdr:to xmlns:xdr="http://schemas.openxmlformats.org/drawingml/2006/spreadsheetDrawing">
      <xdr:col>45</xdr:col>
      <xdr:colOff>177800</xdr:colOff>
      <xdr:row>38</xdr:row>
      <xdr:rowOff>30480</xdr:rowOff>
    </xdr:to>
    <xdr:cxnSp macro="">
      <xdr:nvCxnSpPr>
        <xdr:cNvPr id="137" name="直線コネクタ 136"/>
        <xdr:cNvCxnSpPr/>
      </xdr:nvCxnSpPr>
      <xdr:spPr>
        <a:xfrm flipV="1">
          <a:off x="7861300" y="6537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158750</xdr:rowOff>
    </xdr:from>
    <xdr:to xmlns:xdr="http://schemas.openxmlformats.org/drawingml/2006/spreadsheetDrawing">
      <xdr:col>36</xdr:col>
      <xdr:colOff>165100</xdr:colOff>
      <xdr:row>38</xdr:row>
      <xdr:rowOff>88900</xdr:rowOff>
    </xdr:to>
    <xdr:sp macro="" textlink="">
      <xdr:nvSpPr>
        <xdr:cNvPr id="138" name="楕円 137"/>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30480</xdr:rowOff>
    </xdr:from>
    <xdr:to xmlns:xdr="http://schemas.openxmlformats.org/drawingml/2006/spreadsheetDrawing">
      <xdr:col>41</xdr:col>
      <xdr:colOff>50800</xdr:colOff>
      <xdr:row>38</xdr:row>
      <xdr:rowOff>38100</xdr:rowOff>
    </xdr:to>
    <xdr:cxnSp macro="">
      <xdr:nvCxnSpPr>
        <xdr:cNvPr id="139" name="直線コネクタ 138"/>
        <xdr:cNvCxnSpPr/>
      </xdr:nvCxnSpPr>
      <xdr:spPr>
        <a:xfrm flipV="1">
          <a:off x="6972300" y="6545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87630</xdr:rowOff>
    </xdr:from>
    <xdr:ext cx="469900" cy="256540"/>
    <xdr:sp macro="" textlink="">
      <xdr:nvSpPr>
        <xdr:cNvPr id="140" name="n_1aveValue【図書館】&#10;一人当たり面積"/>
        <xdr:cNvSpPr txBox="1"/>
      </xdr:nvSpPr>
      <xdr:spPr>
        <a:xfrm>
          <a:off x="9391650" y="6602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7360" cy="256540"/>
    <xdr:sp macro="" textlink="">
      <xdr:nvSpPr>
        <xdr:cNvPr id="141" name="n_2aveValue【図書館】&#10;一人当たり面積"/>
        <xdr:cNvSpPr txBox="1"/>
      </xdr:nvSpPr>
      <xdr:spPr>
        <a:xfrm>
          <a:off x="8515350" y="6671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7360" cy="256540"/>
    <xdr:sp macro="" textlink="">
      <xdr:nvSpPr>
        <xdr:cNvPr id="142" name="n_3aveValue【図書館】&#10;一人当たり面積"/>
        <xdr:cNvSpPr txBox="1"/>
      </xdr:nvSpPr>
      <xdr:spPr>
        <a:xfrm>
          <a:off x="7626350" y="6671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83820</xdr:rowOff>
    </xdr:from>
    <xdr:ext cx="467360" cy="259080"/>
    <xdr:sp macro="" textlink="">
      <xdr:nvSpPr>
        <xdr:cNvPr id="143" name="n_4aveValue【図書館】&#10;一人当たり面積"/>
        <xdr:cNvSpPr txBox="1"/>
      </xdr:nvSpPr>
      <xdr:spPr>
        <a:xfrm>
          <a:off x="6737350" y="677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74930</xdr:rowOff>
    </xdr:from>
    <xdr:ext cx="469900" cy="256540"/>
    <xdr:sp macro="" textlink="">
      <xdr:nvSpPr>
        <xdr:cNvPr id="144" name="n_1mainValue【図書館】&#10;一人当たり面積"/>
        <xdr:cNvSpPr txBox="1"/>
      </xdr:nvSpPr>
      <xdr:spPr>
        <a:xfrm>
          <a:off x="9391650" y="6247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90170</xdr:rowOff>
    </xdr:from>
    <xdr:ext cx="467360" cy="259080"/>
    <xdr:sp macro="" textlink="">
      <xdr:nvSpPr>
        <xdr:cNvPr id="145" name="n_2mainValue【図書館】&#10;一人当たり面積"/>
        <xdr:cNvSpPr txBox="1"/>
      </xdr:nvSpPr>
      <xdr:spPr>
        <a:xfrm>
          <a:off x="8515350" y="6262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97790</xdr:rowOff>
    </xdr:from>
    <xdr:ext cx="467360" cy="256540"/>
    <xdr:sp macro="" textlink="">
      <xdr:nvSpPr>
        <xdr:cNvPr id="146" name="n_3mainValue【図書館】&#10;一人当たり面積"/>
        <xdr:cNvSpPr txBox="1"/>
      </xdr:nvSpPr>
      <xdr:spPr>
        <a:xfrm>
          <a:off x="7626350" y="6269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105410</xdr:rowOff>
    </xdr:from>
    <xdr:ext cx="467360" cy="259080"/>
    <xdr:sp macro="" textlink="">
      <xdr:nvSpPr>
        <xdr:cNvPr id="147" name="n_4mainValue【図書館】&#10;一人当たり面積"/>
        <xdr:cNvSpPr txBox="1"/>
      </xdr:nvSpPr>
      <xdr:spPr>
        <a:xfrm>
          <a:off x="6737350" y="6277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6" name="テキスト ボックス 1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8" name="テキスト ボックス 157"/>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60" name="テキスト ボックス 159"/>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4" name="テキスト ボックス 163"/>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70" name="テキスト ボックス 169"/>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64770</xdr:rowOff>
    </xdr:from>
    <xdr:to xmlns:xdr="http://schemas.openxmlformats.org/drawingml/2006/spreadsheetDrawing">
      <xdr:col>24</xdr:col>
      <xdr:colOff>62865</xdr:colOff>
      <xdr:row>63</xdr:row>
      <xdr:rowOff>83820</xdr:rowOff>
    </xdr:to>
    <xdr:cxnSp macro="">
      <xdr:nvCxnSpPr>
        <xdr:cNvPr id="172" name="直線コネクタ 171"/>
        <xdr:cNvCxnSpPr/>
      </xdr:nvCxnSpPr>
      <xdr:spPr>
        <a:xfrm flipV="1">
          <a:off x="4634865" y="966597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87630</xdr:rowOff>
    </xdr:from>
    <xdr:ext cx="405130" cy="256540"/>
    <xdr:sp macro="" textlink="">
      <xdr:nvSpPr>
        <xdr:cNvPr id="173" name="【体育館・プール】&#10;有形固定資産減価償却率最小値テキスト"/>
        <xdr:cNvSpPr txBox="1"/>
      </xdr:nvSpPr>
      <xdr:spPr>
        <a:xfrm>
          <a:off x="4673600" y="10888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83820</xdr:rowOff>
    </xdr:from>
    <xdr:to xmlns:xdr="http://schemas.openxmlformats.org/drawingml/2006/spreadsheetDrawing">
      <xdr:col>24</xdr:col>
      <xdr:colOff>152400</xdr:colOff>
      <xdr:row>63</xdr:row>
      <xdr:rowOff>83820</xdr:rowOff>
    </xdr:to>
    <xdr:cxnSp macro="">
      <xdr:nvCxnSpPr>
        <xdr:cNvPr id="174" name="直線コネクタ 173"/>
        <xdr:cNvCxnSpPr/>
      </xdr:nvCxnSpPr>
      <xdr:spPr>
        <a:xfrm>
          <a:off x="4546600" y="1088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11430</xdr:rowOff>
    </xdr:from>
    <xdr:ext cx="405130" cy="259080"/>
    <xdr:sp macro="" textlink="">
      <xdr:nvSpPr>
        <xdr:cNvPr id="175" name="【体育館・プール】&#10;有形固定資産減価償却率最大値テキスト"/>
        <xdr:cNvSpPr txBox="1"/>
      </xdr:nvSpPr>
      <xdr:spPr>
        <a:xfrm>
          <a:off x="4673600" y="944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64770</xdr:rowOff>
    </xdr:from>
    <xdr:to xmlns:xdr="http://schemas.openxmlformats.org/drawingml/2006/spreadsheetDrawing">
      <xdr:col>24</xdr:col>
      <xdr:colOff>152400</xdr:colOff>
      <xdr:row>56</xdr:row>
      <xdr:rowOff>64770</xdr:rowOff>
    </xdr:to>
    <xdr:cxnSp macro="">
      <xdr:nvCxnSpPr>
        <xdr:cNvPr id="176" name="直線コネクタ 175"/>
        <xdr:cNvCxnSpPr/>
      </xdr:nvCxnSpPr>
      <xdr:spPr>
        <a:xfrm>
          <a:off x="4546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69215</xdr:rowOff>
    </xdr:from>
    <xdr:ext cx="405130" cy="259080"/>
    <xdr:sp macro="" textlink="">
      <xdr:nvSpPr>
        <xdr:cNvPr id="177" name="【体育館・プール】&#10;有形固定資産減価償却率平均値テキスト"/>
        <xdr:cNvSpPr txBox="1"/>
      </xdr:nvSpPr>
      <xdr:spPr>
        <a:xfrm>
          <a:off x="4673600" y="10184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46355</xdr:rowOff>
    </xdr:from>
    <xdr:to xmlns:xdr="http://schemas.openxmlformats.org/drawingml/2006/spreadsheetDrawing">
      <xdr:col>24</xdr:col>
      <xdr:colOff>114300</xdr:colOff>
      <xdr:row>60</xdr:row>
      <xdr:rowOff>147955</xdr:rowOff>
    </xdr:to>
    <xdr:sp macro="" textlink="">
      <xdr:nvSpPr>
        <xdr:cNvPr id="178" name="フローチャート: 判断 177"/>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40640</xdr:rowOff>
    </xdr:from>
    <xdr:to xmlns:xdr="http://schemas.openxmlformats.org/drawingml/2006/spreadsheetDrawing">
      <xdr:col>20</xdr:col>
      <xdr:colOff>38100</xdr:colOff>
      <xdr:row>60</xdr:row>
      <xdr:rowOff>142240</xdr:rowOff>
    </xdr:to>
    <xdr:sp macro="" textlink="">
      <xdr:nvSpPr>
        <xdr:cNvPr id="179" name="フローチャート: 判断 178"/>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33020</xdr:rowOff>
    </xdr:from>
    <xdr:to xmlns:xdr="http://schemas.openxmlformats.org/drawingml/2006/spreadsheetDrawing">
      <xdr:col>15</xdr:col>
      <xdr:colOff>101600</xdr:colOff>
      <xdr:row>60</xdr:row>
      <xdr:rowOff>134620</xdr:rowOff>
    </xdr:to>
    <xdr:sp macro="" textlink="">
      <xdr:nvSpPr>
        <xdr:cNvPr id="180" name="フローチャート: 判断 179"/>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154940</xdr:rowOff>
    </xdr:from>
    <xdr:to xmlns:xdr="http://schemas.openxmlformats.org/drawingml/2006/spreadsheetDrawing">
      <xdr:col>10</xdr:col>
      <xdr:colOff>165100</xdr:colOff>
      <xdr:row>60</xdr:row>
      <xdr:rowOff>85090</xdr:rowOff>
    </xdr:to>
    <xdr:sp macro="" textlink="">
      <xdr:nvSpPr>
        <xdr:cNvPr id="181" name="フローチャート: 判断 180"/>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57785</xdr:rowOff>
    </xdr:from>
    <xdr:to xmlns:xdr="http://schemas.openxmlformats.org/drawingml/2006/spreadsheetDrawing">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8" name="楕円 187"/>
        <xdr:cNvSpPr/>
      </xdr:nvSpPr>
      <xdr:spPr>
        <a:xfrm>
          <a:off x="4584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158115</xdr:rowOff>
    </xdr:from>
    <xdr:ext cx="405130" cy="256540"/>
    <xdr:sp macro="" textlink="">
      <xdr:nvSpPr>
        <xdr:cNvPr id="189" name="【体育館・プール】&#10;有形固定資産減価償却率該当値テキスト"/>
        <xdr:cNvSpPr txBox="1"/>
      </xdr:nvSpPr>
      <xdr:spPr>
        <a:xfrm>
          <a:off x="4673600" y="10445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10160</xdr:rowOff>
    </xdr:from>
    <xdr:to xmlns:xdr="http://schemas.openxmlformats.org/drawingml/2006/spreadsheetDrawing">
      <xdr:col>20</xdr:col>
      <xdr:colOff>38100</xdr:colOff>
      <xdr:row>61</xdr:row>
      <xdr:rowOff>111760</xdr:rowOff>
    </xdr:to>
    <xdr:sp macro="" textlink="">
      <xdr:nvSpPr>
        <xdr:cNvPr id="190" name="楕円 189"/>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59055</xdr:rowOff>
    </xdr:from>
    <xdr:to xmlns:xdr="http://schemas.openxmlformats.org/drawingml/2006/spreadsheetDrawing">
      <xdr:col>24</xdr:col>
      <xdr:colOff>63500</xdr:colOff>
      <xdr:row>61</xdr:row>
      <xdr:rowOff>60960</xdr:rowOff>
    </xdr:to>
    <xdr:cxnSp macro="">
      <xdr:nvCxnSpPr>
        <xdr:cNvPr id="191" name="直線コネクタ 190"/>
        <xdr:cNvCxnSpPr/>
      </xdr:nvCxnSpPr>
      <xdr:spPr>
        <a:xfrm flipV="1">
          <a:off x="3797300" y="105175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141605</xdr:rowOff>
    </xdr:from>
    <xdr:to xmlns:xdr="http://schemas.openxmlformats.org/drawingml/2006/spreadsheetDrawing">
      <xdr:col>15</xdr:col>
      <xdr:colOff>101600</xdr:colOff>
      <xdr:row>61</xdr:row>
      <xdr:rowOff>71755</xdr:rowOff>
    </xdr:to>
    <xdr:sp macro="" textlink="">
      <xdr:nvSpPr>
        <xdr:cNvPr id="192" name="楕円 191"/>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20955</xdr:rowOff>
    </xdr:from>
    <xdr:to xmlns:xdr="http://schemas.openxmlformats.org/drawingml/2006/spreadsheetDrawing">
      <xdr:col>19</xdr:col>
      <xdr:colOff>177800</xdr:colOff>
      <xdr:row>61</xdr:row>
      <xdr:rowOff>60960</xdr:rowOff>
    </xdr:to>
    <xdr:cxnSp macro="">
      <xdr:nvCxnSpPr>
        <xdr:cNvPr id="193" name="直線コネクタ 192"/>
        <xdr:cNvCxnSpPr/>
      </xdr:nvCxnSpPr>
      <xdr:spPr>
        <a:xfrm>
          <a:off x="2908300" y="104794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50165</xdr:rowOff>
    </xdr:from>
    <xdr:to xmlns:xdr="http://schemas.openxmlformats.org/drawingml/2006/spreadsheetDrawing">
      <xdr:col>10</xdr:col>
      <xdr:colOff>165100</xdr:colOff>
      <xdr:row>61</xdr:row>
      <xdr:rowOff>151765</xdr:rowOff>
    </xdr:to>
    <xdr:sp macro="" textlink="">
      <xdr:nvSpPr>
        <xdr:cNvPr id="194" name="楕円 193"/>
        <xdr:cNvSpPr/>
      </xdr:nvSpPr>
      <xdr:spPr>
        <a:xfrm>
          <a:off x="196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20955</xdr:rowOff>
    </xdr:from>
    <xdr:to xmlns:xdr="http://schemas.openxmlformats.org/drawingml/2006/spreadsheetDrawing">
      <xdr:col>15</xdr:col>
      <xdr:colOff>50800</xdr:colOff>
      <xdr:row>61</xdr:row>
      <xdr:rowOff>100965</xdr:rowOff>
    </xdr:to>
    <xdr:cxnSp macro="">
      <xdr:nvCxnSpPr>
        <xdr:cNvPr id="195" name="直線コネクタ 194"/>
        <xdr:cNvCxnSpPr/>
      </xdr:nvCxnSpPr>
      <xdr:spPr>
        <a:xfrm flipV="1">
          <a:off x="2019300" y="10479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170180</xdr:rowOff>
    </xdr:from>
    <xdr:to xmlns:xdr="http://schemas.openxmlformats.org/drawingml/2006/spreadsheetDrawing">
      <xdr:col>6</xdr:col>
      <xdr:colOff>38100</xdr:colOff>
      <xdr:row>61</xdr:row>
      <xdr:rowOff>100330</xdr:rowOff>
    </xdr:to>
    <xdr:sp macro="" textlink="">
      <xdr:nvSpPr>
        <xdr:cNvPr id="196" name="楕円 195"/>
        <xdr:cNvSpPr/>
      </xdr:nvSpPr>
      <xdr:spPr>
        <a:xfrm>
          <a:off x="1079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49530</xdr:rowOff>
    </xdr:from>
    <xdr:to xmlns:xdr="http://schemas.openxmlformats.org/drawingml/2006/spreadsheetDrawing">
      <xdr:col>10</xdr:col>
      <xdr:colOff>114300</xdr:colOff>
      <xdr:row>61</xdr:row>
      <xdr:rowOff>100965</xdr:rowOff>
    </xdr:to>
    <xdr:cxnSp macro="">
      <xdr:nvCxnSpPr>
        <xdr:cNvPr id="197" name="直線コネクタ 196"/>
        <xdr:cNvCxnSpPr/>
      </xdr:nvCxnSpPr>
      <xdr:spPr>
        <a:xfrm>
          <a:off x="1130300" y="105079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158750</xdr:rowOff>
    </xdr:from>
    <xdr:ext cx="405130" cy="259080"/>
    <xdr:sp macro="" textlink="">
      <xdr:nvSpPr>
        <xdr:cNvPr id="198" name="n_1aveValue【体育館・プール】&#10;有形固定資産減価償却率"/>
        <xdr:cNvSpPr txBox="1"/>
      </xdr:nvSpPr>
      <xdr:spPr>
        <a:xfrm>
          <a:off x="3582035"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151130</xdr:rowOff>
    </xdr:from>
    <xdr:ext cx="402590" cy="259080"/>
    <xdr:sp macro="" textlink="">
      <xdr:nvSpPr>
        <xdr:cNvPr id="199" name="n_2aveValue【体育館・プール】&#10;有形固定資産減価償却率"/>
        <xdr:cNvSpPr txBox="1"/>
      </xdr:nvSpPr>
      <xdr:spPr>
        <a:xfrm>
          <a:off x="2705735" y="1009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101600</xdr:rowOff>
    </xdr:from>
    <xdr:ext cx="402590" cy="259080"/>
    <xdr:sp macro="" textlink="">
      <xdr:nvSpPr>
        <xdr:cNvPr id="200" name="n_3aveValue【体育館・プール】&#10;有形固定資産減価償却率"/>
        <xdr:cNvSpPr txBox="1"/>
      </xdr:nvSpPr>
      <xdr:spPr>
        <a:xfrm>
          <a:off x="1816735" y="1004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4445</xdr:rowOff>
    </xdr:from>
    <xdr:ext cx="402590" cy="259080"/>
    <xdr:sp macro="" textlink="">
      <xdr:nvSpPr>
        <xdr:cNvPr id="201" name="n_4aveValue【体育館・プール】&#10;有形固定資産減価償却率"/>
        <xdr:cNvSpPr txBox="1"/>
      </xdr:nvSpPr>
      <xdr:spPr>
        <a:xfrm>
          <a:off x="927735" y="9948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102870</xdr:rowOff>
    </xdr:from>
    <xdr:ext cx="405130" cy="259080"/>
    <xdr:sp macro="" textlink="">
      <xdr:nvSpPr>
        <xdr:cNvPr id="202" name="n_1mainValue【体育館・プール】&#10;有形固定資産減価償却率"/>
        <xdr:cNvSpPr txBox="1"/>
      </xdr:nvSpPr>
      <xdr:spPr>
        <a:xfrm>
          <a:off x="3582035" y="1056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63500</xdr:rowOff>
    </xdr:from>
    <xdr:ext cx="402590" cy="256540"/>
    <xdr:sp macro="" textlink="">
      <xdr:nvSpPr>
        <xdr:cNvPr id="203" name="n_2mainValue【体育館・プール】&#10;有形固定資産減価償却率"/>
        <xdr:cNvSpPr txBox="1"/>
      </xdr:nvSpPr>
      <xdr:spPr>
        <a:xfrm>
          <a:off x="2705735" y="10521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143510</xdr:rowOff>
    </xdr:from>
    <xdr:ext cx="402590" cy="256540"/>
    <xdr:sp macro="" textlink="">
      <xdr:nvSpPr>
        <xdr:cNvPr id="204" name="n_3mainValue【体育館・プール】&#10;有形固定資産減価償却率"/>
        <xdr:cNvSpPr txBox="1"/>
      </xdr:nvSpPr>
      <xdr:spPr>
        <a:xfrm>
          <a:off x="1816735" y="10601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91440</xdr:rowOff>
    </xdr:from>
    <xdr:ext cx="402590" cy="259080"/>
    <xdr:sp macro="" textlink="">
      <xdr:nvSpPr>
        <xdr:cNvPr id="205" name="n_4mainValue【体育館・プール】&#10;有形固定資産減価償却率"/>
        <xdr:cNvSpPr txBox="1"/>
      </xdr:nvSpPr>
      <xdr:spPr>
        <a:xfrm>
          <a:off x="927735" y="10549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6" name="直線コネクタ 215"/>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4820" cy="256540"/>
    <xdr:sp macro="" textlink="">
      <xdr:nvSpPr>
        <xdr:cNvPr id="217" name="テキスト ボックス 216"/>
        <xdr:cNvSpPr txBox="1"/>
      </xdr:nvSpPr>
      <xdr:spPr>
        <a:xfrm>
          <a:off x="6136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19" name="テキスト ボックス 218"/>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0" name="直線コネクタ 219"/>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4820" cy="256540"/>
    <xdr:sp macro="" textlink="">
      <xdr:nvSpPr>
        <xdr:cNvPr id="221" name="テキスト ボックス 220"/>
        <xdr:cNvSpPr txBox="1"/>
      </xdr:nvSpPr>
      <xdr:spPr>
        <a:xfrm>
          <a:off x="6136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3" name="テキスト ボックス 222"/>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140335</xdr:rowOff>
    </xdr:from>
    <xdr:to xmlns:xdr="http://schemas.openxmlformats.org/drawingml/2006/spreadsheetDrawing">
      <xdr:col>54</xdr:col>
      <xdr:colOff>189865</xdr:colOff>
      <xdr:row>62</xdr:row>
      <xdr:rowOff>169545</xdr:rowOff>
    </xdr:to>
    <xdr:cxnSp macro="">
      <xdr:nvCxnSpPr>
        <xdr:cNvPr id="225" name="直線コネクタ 224"/>
        <xdr:cNvCxnSpPr/>
      </xdr:nvCxnSpPr>
      <xdr:spPr>
        <a:xfrm flipV="1">
          <a:off x="10476865" y="957008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1905</xdr:rowOff>
    </xdr:from>
    <xdr:ext cx="469900" cy="259080"/>
    <xdr:sp macro="" textlink="">
      <xdr:nvSpPr>
        <xdr:cNvPr id="226" name="【体育館・プール】&#10;一人当たり面積最小値テキスト"/>
        <xdr:cNvSpPr txBox="1"/>
      </xdr:nvSpPr>
      <xdr:spPr>
        <a:xfrm>
          <a:off x="10515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169545</xdr:rowOff>
    </xdr:from>
    <xdr:to xmlns:xdr="http://schemas.openxmlformats.org/drawingml/2006/spreadsheetDrawing">
      <xdr:col>55</xdr:col>
      <xdr:colOff>88900</xdr:colOff>
      <xdr:row>62</xdr:row>
      <xdr:rowOff>169545</xdr:rowOff>
    </xdr:to>
    <xdr:cxnSp macro="">
      <xdr:nvCxnSpPr>
        <xdr:cNvPr id="227" name="直線コネクタ 226"/>
        <xdr:cNvCxnSpPr/>
      </xdr:nvCxnSpPr>
      <xdr:spPr>
        <a:xfrm>
          <a:off x="10388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86995</xdr:rowOff>
    </xdr:from>
    <xdr:ext cx="469900" cy="256540"/>
    <xdr:sp macro="" textlink="">
      <xdr:nvSpPr>
        <xdr:cNvPr id="228" name="【体育館・プール】&#10;一人当たり面積最大値テキスト"/>
        <xdr:cNvSpPr txBox="1"/>
      </xdr:nvSpPr>
      <xdr:spPr>
        <a:xfrm>
          <a:off x="10515600" y="9345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140335</xdr:rowOff>
    </xdr:from>
    <xdr:to xmlns:xdr="http://schemas.openxmlformats.org/drawingml/2006/spreadsheetDrawing">
      <xdr:col>55</xdr:col>
      <xdr:colOff>88900</xdr:colOff>
      <xdr:row>55</xdr:row>
      <xdr:rowOff>140335</xdr:rowOff>
    </xdr:to>
    <xdr:cxnSp macro="">
      <xdr:nvCxnSpPr>
        <xdr:cNvPr id="229" name="直線コネクタ 228"/>
        <xdr:cNvCxnSpPr/>
      </xdr:nvCxnSpPr>
      <xdr:spPr>
        <a:xfrm>
          <a:off x="10388600" y="957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149860</xdr:rowOff>
    </xdr:from>
    <xdr:ext cx="469900" cy="259080"/>
    <xdr:sp macro="" textlink="">
      <xdr:nvSpPr>
        <xdr:cNvPr id="230" name="【体育館・プール】&#10;一人当たり面積平均値テキスト"/>
        <xdr:cNvSpPr txBox="1"/>
      </xdr:nvSpPr>
      <xdr:spPr>
        <a:xfrm>
          <a:off x="10515600" y="10436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0</xdr:rowOff>
    </xdr:from>
    <xdr:to xmlns:xdr="http://schemas.openxmlformats.org/drawingml/2006/spreadsheetDrawing">
      <xdr:col>55</xdr:col>
      <xdr:colOff>50800</xdr:colOff>
      <xdr:row>61</xdr:row>
      <xdr:rowOff>101600</xdr:rowOff>
    </xdr:to>
    <xdr:sp macro="" textlink="">
      <xdr:nvSpPr>
        <xdr:cNvPr id="231" name="フローチャート: 判断 230"/>
        <xdr:cNvSpPr/>
      </xdr:nvSpPr>
      <xdr:spPr>
        <a:xfrm>
          <a:off x="104267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11430</xdr:rowOff>
    </xdr:from>
    <xdr:to xmlns:xdr="http://schemas.openxmlformats.org/drawingml/2006/spreadsheetDrawing">
      <xdr:col>50</xdr:col>
      <xdr:colOff>165100</xdr:colOff>
      <xdr:row>61</xdr:row>
      <xdr:rowOff>113030</xdr:rowOff>
    </xdr:to>
    <xdr:sp macro="" textlink="">
      <xdr:nvSpPr>
        <xdr:cNvPr id="232" name="フローチャート: 判断 231"/>
        <xdr:cNvSpPr/>
      </xdr:nvSpPr>
      <xdr:spPr>
        <a:xfrm>
          <a:off x="95885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35560</xdr:rowOff>
    </xdr:from>
    <xdr:to xmlns:xdr="http://schemas.openxmlformats.org/drawingml/2006/spreadsheetDrawing">
      <xdr:col>46</xdr:col>
      <xdr:colOff>38100</xdr:colOff>
      <xdr:row>61</xdr:row>
      <xdr:rowOff>137160</xdr:rowOff>
    </xdr:to>
    <xdr:sp macro="" textlink="">
      <xdr:nvSpPr>
        <xdr:cNvPr id="233" name="フローチャート: 判断 232"/>
        <xdr:cNvSpPr/>
      </xdr:nvSpPr>
      <xdr:spPr>
        <a:xfrm>
          <a:off x="8699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86995</xdr:rowOff>
    </xdr:from>
    <xdr:to xmlns:xdr="http://schemas.openxmlformats.org/drawingml/2006/spreadsheetDrawing">
      <xdr:col>41</xdr:col>
      <xdr:colOff>101600</xdr:colOff>
      <xdr:row>62</xdr:row>
      <xdr:rowOff>17780</xdr:rowOff>
    </xdr:to>
    <xdr:sp macro="" textlink="">
      <xdr:nvSpPr>
        <xdr:cNvPr id="234" name="フローチャート: 判断 233"/>
        <xdr:cNvSpPr/>
      </xdr:nvSpPr>
      <xdr:spPr>
        <a:xfrm>
          <a:off x="7810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93345</xdr:rowOff>
    </xdr:from>
    <xdr:to xmlns:xdr="http://schemas.openxmlformats.org/drawingml/2006/spreadsheetDrawing">
      <xdr:col>36</xdr:col>
      <xdr:colOff>165100</xdr:colOff>
      <xdr:row>62</xdr:row>
      <xdr:rowOff>23495</xdr:rowOff>
    </xdr:to>
    <xdr:sp macro="" textlink="">
      <xdr:nvSpPr>
        <xdr:cNvPr id="235" name="フローチャート: 判断 234"/>
        <xdr:cNvSpPr/>
      </xdr:nvSpPr>
      <xdr:spPr>
        <a:xfrm>
          <a:off x="6921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135890</xdr:rowOff>
    </xdr:from>
    <xdr:to xmlns:xdr="http://schemas.openxmlformats.org/drawingml/2006/spreadsheetDrawing">
      <xdr:col>55</xdr:col>
      <xdr:colOff>50800</xdr:colOff>
      <xdr:row>61</xdr:row>
      <xdr:rowOff>66040</xdr:rowOff>
    </xdr:to>
    <xdr:sp macro="" textlink="">
      <xdr:nvSpPr>
        <xdr:cNvPr id="241" name="楕円 240"/>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158750</xdr:rowOff>
    </xdr:from>
    <xdr:ext cx="469900" cy="259080"/>
    <xdr:sp macro="" textlink="">
      <xdr:nvSpPr>
        <xdr:cNvPr id="242" name="【体育館・プール】&#10;一人当たり面積該当値テキスト"/>
        <xdr:cNvSpPr txBox="1"/>
      </xdr:nvSpPr>
      <xdr:spPr>
        <a:xfrm>
          <a:off x="1051560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140970</xdr:rowOff>
    </xdr:from>
    <xdr:to xmlns:xdr="http://schemas.openxmlformats.org/drawingml/2006/spreadsheetDrawing">
      <xdr:col>50</xdr:col>
      <xdr:colOff>165100</xdr:colOff>
      <xdr:row>61</xdr:row>
      <xdr:rowOff>71120</xdr:rowOff>
    </xdr:to>
    <xdr:sp macro="" textlink="">
      <xdr:nvSpPr>
        <xdr:cNvPr id="243" name="楕円 242"/>
        <xdr:cNvSpPr/>
      </xdr:nvSpPr>
      <xdr:spPr>
        <a:xfrm>
          <a:off x="9588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15240</xdr:rowOff>
    </xdr:from>
    <xdr:to xmlns:xdr="http://schemas.openxmlformats.org/drawingml/2006/spreadsheetDrawing">
      <xdr:col>55</xdr:col>
      <xdr:colOff>0</xdr:colOff>
      <xdr:row>61</xdr:row>
      <xdr:rowOff>20320</xdr:rowOff>
    </xdr:to>
    <xdr:cxnSp macro="">
      <xdr:nvCxnSpPr>
        <xdr:cNvPr id="244" name="直線コネクタ 243"/>
        <xdr:cNvCxnSpPr/>
      </xdr:nvCxnSpPr>
      <xdr:spPr>
        <a:xfrm flipV="1">
          <a:off x="9639300" y="104736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146685</xdr:rowOff>
    </xdr:from>
    <xdr:to xmlns:xdr="http://schemas.openxmlformats.org/drawingml/2006/spreadsheetDrawing">
      <xdr:col>46</xdr:col>
      <xdr:colOff>38100</xdr:colOff>
      <xdr:row>61</xdr:row>
      <xdr:rowOff>76835</xdr:rowOff>
    </xdr:to>
    <xdr:sp macro="" textlink="">
      <xdr:nvSpPr>
        <xdr:cNvPr id="245" name="楕円 244"/>
        <xdr:cNvSpPr/>
      </xdr:nvSpPr>
      <xdr:spPr>
        <a:xfrm>
          <a:off x="86995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20320</xdr:rowOff>
    </xdr:from>
    <xdr:to xmlns:xdr="http://schemas.openxmlformats.org/drawingml/2006/spreadsheetDrawing">
      <xdr:col>50</xdr:col>
      <xdr:colOff>114300</xdr:colOff>
      <xdr:row>61</xdr:row>
      <xdr:rowOff>26035</xdr:rowOff>
    </xdr:to>
    <xdr:cxnSp macro="">
      <xdr:nvCxnSpPr>
        <xdr:cNvPr id="246" name="直線コネクタ 245"/>
        <xdr:cNvCxnSpPr/>
      </xdr:nvCxnSpPr>
      <xdr:spPr>
        <a:xfrm flipV="1">
          <a:off x="8750300" y="104787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151765</xdr:rowOff>
    </xdr:from>
    <xdr:to xmlns:xdr="http://schemas.openxmlformats.org/drawingml/2006/spreadsheetDrawing">
      <xdr:col>41</xdr:col>
      <xdr:colOff>101600</xdr:colOff>
      <xdr:row>61</xdr:row>
      <xdr:rowOff>81915</xdr:rowOff>
    </xdr:to>
    <xdr:sp macro="" textlink="">
      <xdr:nvSpPr>
        <xdr:cNvPr id="247" name="楕円 246"/>
        <xdr:cNvSpPr/>
      </xdr:nvSpPr>
      <xdr:spPr>
        <a:xfrm>
          <a:off x="78105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26035</xdr:rowOff>
    </xdr:from>
    <xdr:to xmlns:xdr="http://schemas.openxmlformats.org/drawingml/2006/spreadsheetDrawing">
      <xdr:col>45</xdr:col>
      <xdr:colOff>177800</xdr:colOff>
      <xdr:row>61</xdr:row>
      <xdr:rowOff>31115</xdr:rowOff>
    </xdr:to>
    <xdr:cxnSp macro="">
      <xdr:nvCxnSpPr>
        <xdr:cNvPr id="248" name="直線コネクタ 247"/>
        <xdr:cNvCxnSpPr/>
      </xdr:nvCxnSpPr>
      <xdr:spPr>
        <a:xfrm flipV="1">
          <a:off x="7861300" y="104844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13970</xdr:rowOff>
    </xdr:from>
    <xdr:to xmlns:xdr="http://schemas.openxmlformats.org/drawingml/2006/spreadsheetDrawing">
      <xdr:col>36</xdr:col>
      <xdr:colOff>165100</xdr:colOff>
      <xdr:row>61</xdr:row>
      <xdr:rowOff>115570</xdr:rowOff>
    </xdr:to>
    <xdr:sp macro="" textlink="">
      <xdr:nvSpPr>
        <xdr:cNvPr id="249" name="楕円 248"/>
        <xdr:cNvSpPr/>
      </xdr:nvSpPr>
      <xdr:spPr>
        <a:xfrm>
          <a:off x="6921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31115</xdr:rowOff>
    </xdr:from>
    <xdr:to xmlns:xdr="http://schemas.openxmlformats.org/drawingml/2006/spreadsheetDrawing">
      <xdr:col>41</xdr:col>
      <xdr:colOff>50800</xdr:colOff>
      <xdr:row>61</xdr:row>
      <xdr:rowOff>64770</xdr:rowOff>
    </xdr:to>
    <xdr:cxnSp macro="">
      <xdr:nvCxnSpPr>
        <xdr:cNvPr id="250" name="直線コネクタ 249"/>
        <xdr:cNvCxnSpPr/>
      </xdr:nvCxnSpPr>
      <xdr:spPr>
        <a:xfrm flipV="1">
          <a:off x="6972300" y="104895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104140</xdr:rowOff>
    </xdr:from>
    <xdr:ext cx="469900" cy="259080"/>
    <xdr:sp macro="" textlink="">
      <xdr:nvSpPr>
        <xdr:cNvPr id="251" name="n_1aveValue【体育館・プール】&#10;一人当たり面積"/>
        <xdr:cNvSpPr txBox="1"/>
      </xdr:nvSpPr>
      <xdr:spPr>
        <a:xfrm>
          <a:off x="9391650" y="10562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128270</xdr:rowOff>
    </xdr:from>
    <xdr:ext cx="467360" cy="259080"/>
    <xdr:sp macro="" textlink="">
      <xdr:nvSpPr>
        <xdr:cNvPr id="252" name="n_2aveValue【体育館・プール】&#10;一人当たり面積"/>
        <xdr:cNvSpPr txBox="1"/>
      </xdr:nvSpPr>
      <xdr:spPr>
        <a:xfrm>
          <a:off x="8515350" y="10586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8255</xdr:rowOff>
    </xdr:from>
    <xdr:ext cx="467360" cy="256540"/>
    <xdr:sp macro="" textlink="">
      <xdr:nvSpPr>
        <xdr:cNvPr id="253" name="n_3aveValue【体育館・プール】&#10;一人当たり面積"/>
        <xdr:cNvSpPr txBox="1"/>
      </xdr:nvSpPr>
      <xdr:spPr>
        <a:xfrm>
          <a:off x="7626350" y="10638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14605</xdr:rowOff>
    </xdr:from>
    <xdr:ext cx="467360" cy="259080"/>
    <xdr:sp macro="" textlink="">
      <xdr:nvSpPr>
        <xdr:cNvPr id="254" name="n_4aveValue【体育館・プール】&#10;一人当たり面積"/>
        <xdr:cNvSpPr txBox="1"/>
      </xdr:nvSpPr>
      <xdr:spPr>
        <a:xfrm>
          <a:off x="6737350" y="106445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87630</xdr:rowOff>
    </xdr:from>
    <xdr:ext cx="469900" cy="256540"/>
    <xdr:sp macro="" textlink="">
      <xdr:nvSpPr>
        <xdr:cNvPr id="255" name="n_1mainValue【体育館・プール】&#10;一人当たり面積"/>
        <xdr:cNvSpPr txBox="1"/>
      </xdr:nvSpPr>
      <xdr:spPr>
        <a:xfrm>
          <a:off x="9391650" y="10203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93345</xdr:rowOff>
    </xdr:from>
    <xdr:ext cx="467360" cy="259080"/>
    <xdr:sp macro="" textlink="">
      <xdr:nvSpPr>
        <xdr:cNvPr id="256" name="n_2mainValue【体育館・プール】&#10;一人当たり面積"/>
        <xdr:cNvSpPr txBox="1"/>
      </xdr:nvSpPr>
      <xdr:spPr>
        <a:xfrm>
          <a:off x="8515350" y="10208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98425</xdr:rowOff>
    </xdr:from>
    <xdr:ext cx="467360" cy="256540"/>
    <xdr:sp macro="" textlink="">
      <xdr:nvSpPr>
        <xdr:cNvPr id="257" name="n_3mainValue【体育館・プール】&#10;一人当たり面積"/>
        <xdr:cNvSpPr txBox="1"/>
      </xdr:nvSpPr>
      <xdr:spPr>
        <a:xfrm>
          <a:off x="7626350" y="10213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132080</xdr:rowOff>
    </xdr:from>
    <xdr:ext cx="467360" cy="256540"/>
    <xdr:sp macro="" textlink="">
      <xdr:nvSpPr>
        <xdr:cNvPr id="258" name="n_4mainValue【体育館・プール】&#10;一人当たり面積"/>
        <xdr:cNvSpPr txBox="1"/>
      </xdr:nvSpPr>
      <xdr:spPr>
        <a:xfrm>
          <a:off x="6737350" y="10247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0" name="直線コネクタ 26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4820" cy="259080"/>
    <xdr:sp macro="" textlink="">
      <xdr:nvSpPr>
        <xdr:cNvPr id="271" name="テキスト ボックス 270"/>
        <xdr:cNvSpPr txBox="1"/>
      </xdr:nvSpPr>
      <xdr:spPr>
        <a:xfrm>
          <a:off x="294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2" name="直線コネクタ 27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3" name="テキスト ボックス 27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4" name="直線コネクタ 27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5" name="テキスト ボックス 27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6" name="直線コネクタ 27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7" name="テキスト ボックス 27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9" name="テキスト ボックス 27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8255</xdr:rowOff>
    </xdr:from>
    <xdr:to xmlns:xdr="http://schemas.openxmlformats.org/drawingml/2006/spreadsheetDrawing">
      <xdr:col>24</xdr:col>
      <xdr:colOff>62865</xdr:colOff>
      <xdr:row>84</xdr:row>
      <xdr:rowOff>166370</xdr:rowOff>
    </xdr:to>
    <xdr:cxnSp macro="">
      <xdr:nvCxnSpPr>
        <xdr:cNvPr id="281" name="直線コネクタ 280"/>
        <xdr:cNvCxnSpPr/>
      </xdr:nvCxnSpPr>
      <xdr:spPr>
        <a:xfrm flipV="1">
          <a:off x="4634865" y="1338135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170180</xdr:rowOff>
    </xdr:from>
    <xdr:ext cx="405130" cy="259080"/>
    <xdr:sp macro="" textlink="">
      <xdr:nvSpPr>
        <xdr:cNvPr id="282" name="【福祉施設】&#10;有形固定資産減価償却率最小値テキスト"/>
        <xdr:cNvSpPr txBox="1"/>
      </xdr:nvSpPr>
      <xdr:spPr>
        <a:xfrm>
          <a:off x="4673600" y="1457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166370</xdr:rowOff>
    </xdr:from>
    <xdr:to xmlns:xdr="http://schemas.openxmlformats.org/drawingml/2006/spreadsheetDrawing">
      <xdr:col>24</xdr:col>
      <xdr:colOff>152400</xdr:colOff>
      <xdr:row>84</xdr:row>
      <xdr:rowOff>166370</xdr:rowOff>
    </xdr:to>
    <xdr:cxnSp macro="">
      <xdr:nvCxnSpPr>
        <xdr:cNvPr id="283" name="直線コネクタ 282"/>
        <xdr:cNvCxnSpPr/>
      </xdr:nvCxnSpPr>
      <xdr:spPr>
        <a:xfrm>
          <a:off x="4546600" y="1456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126365</xdr:rowOff>
    </xdr:from>
    <xdr:ext cx="405130" cy="259080"/>
    <xdr:sp macro="" textlink="">
      <xdr:nvSpPr>
        <xdr:cNvPr id="284" name="【福祉施設】&#10;有形固定資産減価償却率最大値テキスト"/>
        <xdr:cNvSpPr txBox="1"/>
      </xdr:nvSpPr>
      <xdr:spPr>
        <a:xfrm>
          <a:off x="4673600" y="13156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8255</xdr:rowOff>
    </xdr:from>
    <xdr:to xmlns:xdr="http://schemas.openxmlformats.org/drawingml/2006/spreadsheetDrawing">
      <xdr:col>24</xdr:col>
      <xdr:colOff>152400</xdr:colOff>
      <xdr:row>78</xdr:row>
      <xdr:rowOff>8255</xdr:rowOff>
    </xdr:to>
    <xdr:cxnSp macro="">
      <xdr:nvCxnSpPr>
        <xdr:cNvPr id="285" name="直線コネクタ 284"/>
        <xdr:cNvCxnSpPr/>
      </xdr:nvCxnSpPr>
      <xdr:spPr>
        <a:xfrm>
          <a:off x="4546600" y="1338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48895</xdr:rowOff>
    </xdr:from>
    <xdr:ext cx="405130" cy="259080"/>
    <xdr:sp macro="" textlink="">
      <xdr:nvSpPr>
        <xdr:cNvPr id="286" name="【福祉施設】&#10;有形固定資産減価償却率平均値テキスト"/>
        <xdr:cNvSpPr txBox="1"/>
      </xdr:nvSpPr>
      <xdr:spPr>
        <a:xfrm>
          <a:off x="4673600" y="13593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26035</xdr:rowOff>
    </xdr:from>
    <xdr:to xmlns:xdr="http://schemas.openxmlformats.org/drawingml/2006/spreadsheetDrawing">
      <xdr:col>24</xdr:col>
      <xdr:colOff>114300</xdr:colOff>
      <xdr:row>80</xdr:row>
      <xdr:rowOff>127635</xdr:rowOff>
    </xdr:to>
    <xdr:sp macro="" textlink="">
      <xdr:nvSpPr>
        <xdr:cNvPr id="287" name="フローチャート: 判断 286"/>
        <xdr:cNvSpPr/>
      </xdr:nvSpPr>
      <xdr:spPr>
        <a:xfrm>
          <a:off x="4584700" y="1374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149860</xdr:rowOff>
    </xdr:from>
    <xdr:to xmlns:xdr="http://schemas.openxmlformats.org/drawingml/2006/spreadsheetDrawing">
      <xdr:col>20</xdr:col>
      <xdr:colOff>38100</xdr:colOff>
      <xdr:row>80</xdr:row>
      <xdr:rowOff>80010</xdr:rowOff>
    </xdr:to>
    <xdr:sp macro="" textlink="">
      <xdr:nvSpPr>
        <xdr:cNvPr id="288" name="フローチャート: 判断 287"/>
        <xdr:cNvSpPr/>
      </xdr:nvSpPr>
      <xdr:spPr>
        <a:xfrm>
          <a:off x="3746500" y="136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81280</xdr:rowOff>
    </xdr:from>
    <xdr:to xmlns:xdr="http://schemas.openxmlformats.org/drawingml/2006/spreadsheetDrawing">
      <xdr:col>15</xdr:col>
      <xdr:colOff>101600</xdr:colOff>
      <xdr:row>80</xdr:row>
      <xdr:rowOff>11430</xdr:rowOff>
    </xdr:to>
    <xdr:sp macro="" textlink="">
      <xdr:nvSpPr>
        <xdr:cNvPr id="289" name="フローチャート: 判断 288"/>
        <xdr:cNvSpPr/>
      </xdr:nvSpPr>
      <xdr:spPr>
        <a:xfrm>
          <a:off x="2857500" y="136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26035</xdr:rowOff>
    </xdr:from>
    <xdr:to xmlns:xdr="http://schemas.openxmlformats.org/drawingml/2006/spreadsheetDrawing">
      <xdr:col>10</xdr:col>
      <xdr:colOff>165100</xdr:colOff>
      <xdr:row>79</xdr:row>
      <xdr:rowOff>127635</xdr:rowOff>
    </xdr:to>
    <xdr:sp macro="" textlink="">
      <xdr:nvSpPr>
        <xdr:cNvPr id="290" name="フローチャート: 判断 289"/>
        <xdr:cNvSpPr/>
      </xdr:nvSpPr>
      <xdr:spPr>
        <a:xfrm>
          <a:off x="1968500" y="1357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53340</xdr:rowOff>
    </xdr:from>
    <xdr:to xmlns:xdr="http://schemas.openxmlformats.org/drawingml/2006/spreadsheetDrawing">
      <xdr:col>6</xdr:col>
      <xdr:colOff>38100</xdr:colOff>
      <xdr:row>79</xdr:row>
      <xdr:rowOff>154940</xdr:rowOff>
    </xdr:to>
    <xdr:sp macro="" textlink="">
      <xdr:nvSpPr>
        <xdr:cNvPr id="291" name="フローチャート: 判断 290"/>
        <xdr:cNvSpPr/>
      </xdr:nvSpPr>
      <xdr:spPr>
        <a:xfrm>
          <a:off x="1079500" y="1359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138430</xdr:rowOff>
    </xdr:from>
    <xdr:to xmlns:xdr="http://schemas.openxmlformats.org/drawingml/2006/spreadsheetDrawing">
      <xdr:col>24</xdr:col>
      <xdr:colOff>114300</xdr:colOff>
      <xdr:row>84</xdr:row>
      <xdr:rowOff>68580</xdr:rowOff>
    </xdr:to>
    <xdr:sp macro="" textlink="">
      <xdr:nvSpPr>
        <xdr:cNvPr id="297" name="楕円 296"/>
        <xdr:cNvSpPr/>
      </xdr:nvSpPr>
      <xdr:spPr>
        <a:xfrm>
          <a:off x="45847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116840</xdr:rowOff>
    </xdr:from>
    <xdr:ext cx="405130" cy="259080"/>
    <xdr:sp macro="" textlink="">
      <xdr:nvSpPr>
        <xdr:cNvPr id="298" name="【福祉施設】&#10;有形固定資産減価償却率該当値テキスト"/>
        <xdr:cNvSpPr txBox="1"/>
      </xdr:nvSpPr>
      <xdr:spPr>
        <a:xfrm>
          <a:off x="4673600" y="14347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87630</xdr:rowOff>
    </xdr:from>
    <xdr:to xmlns:xdr="http://schemas.openxmlformats.org/drawingml/2006/spreadsheetDrawing">
      <xdr:col>20</xdr:col>
      <xdr:colOff>38100</xdr:colOff>
      <xdr:row>84</xdr:row>
      <xdr:rowOff>17780</xdr:rowOff>
    </xdr:to>
    <xdr:sp macro="" textlink="">
      <xdr:nvSpPr>
        <xdr:cNvPr id="299" name="楕円 298"/>
        <xdr:cNvSpPr/>
      </xdr:nvSpPr>
      <xdr:spPr>
        <a:xfrm>
          <a:off x="3746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138430</xdr:rowOff>
    </xdr:from>
    <xdr:to xmlns:xdr="http://schemas.openxmlformats.org/drawingml/2006/spreadsheetDrawing">
      <xdr:col>24</xdr:col>
      <xdr:colOff>63500</xdr:colOff>
      <xdr:row>84</xdr:row>
      <xdr:rowOff>17780</xdr:rowOff>
    </xdr:to>
    <xdr:cxnSp macro="">
      <xdr:nvCxnSpPr>
        <xdr:cNvPr id="300" name="直線コネクタ 299"/>
        <xdr:cNvCxnSpPr/>
      </xdr:nvCxnSpPr>
      <xdr:spPr>
        <a:xfrm>
          <a:off x="3797300" y="1436878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53340</xdr:rowOff>
    </xdr:from>
    <xdr:to xmlns:xdr="http://schemas.openxmlformats.org/drawingml/2006/spreadsheetDrawing">
      <xdr:col>15</xdr:col>
      <xdr:colOff>101600</xdr:colOff>
      <xdr:row>83</xdr:row>
      <xdr:rowOff>154940</xdr:rowOff>
    </xdr:to>
    <xdr:sp macro="" textlink="">
      <xdr:nvSpPr>
        <xdr:cNvPr id="301" name="楕円 300"/>
        <xdr:cNvSpPr/>
      </xdr:nvSpPr>
      <xdr:spPr>
        <a:xfrm>
          <a:off x="28575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104140</xdr:rowOff>
    </xdr:from>
    <xdr:to xmlns:xdr="http://schemas.openxmlformats.org/drawingml/2006/spreadsheetDrawing">
      <xdr:col>19</xdr:col>
      <xdr:colOff>177800</xdr:colOff>
      <xdr:row>83</xdr:row>
      <xdr:rowOff>138430</xdr:rowOff>
    </xdr:to>
    <xdr:cxnSp macro="">
      <xdr:nvCxnSpPr>
        <xdr:cNvPr id="302" name="直線コネクタ 301"/>
        <xdr:cNvCxnSpPr/>
      </xdr:nvCxnSpPr>
      <xdr:spPr>
        <a:xfrm>
          <a:off x="2908300" y="143344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29210</xdr:rowOff>
    </xdr:from>
    <xdr:to xmlns:xdr="http://schemas.openxmlformats.org/drawingml/2006/spreadsheetDrawing">
      <xdr:col>10</xdr:col>
      <xdr:colOff>165100</xdr:colOff>
      <xdr:row>83</xdr:row>
      <xdr:rowOff>130175</xdr:rowOff>
    </xdr:to>
    <xdr:sp macro="" textlink="">
      <xdr:nvSpPr>
        <xdr:cNvPr id="303" name="楕円 302"/>
        <xdr:cNvSpPr/>
      </xdr:nvSpPr>
      <xdr:spPr>
        <a:xfrm>
          <a:off x="19685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79375</xdr:rowOff>
    </xdr:from>
    <xdr:to xmlns:xdr="http://schemas.openxmlformats.org/drawingml/2006/spreadsheetDrawing">
      <xdr:col>15</xdr:col>
      <xdr:colOff>50800</xdr:colOff>
      <xdr:row>83</xdr:row>
      <xdr:rowOff>104140</xdr:rowOff>
    </xdr:to>
    <xdr:cxnSp macro="">
      <xdr:nvCxnSpPr>
        <xdr:cNvPr id="304" name="直線コネクタ 303"/>
        <xdr:cNvCxnSpPr/>
      </xdr:nvCxnSpPr>
      <xdr:spPr>
        <a:xfrm>
          <a:off x="2019300" y="14309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7620</xdr:rowOff>
    </xdr:from>
    <xdr:to xmlns:xdr="http://schemas.openxmlformats.org/drawingml/2006/spreadsheetDrawing">
      <xdr:col>6</xdr:col>
      <xdr:colOff>38100</xdr:colOff>
      <xdr:row>83</xdr:row>
      <xdr:rowOff>109220</xdr:rowOff>
    </xdr:to>
    <xdr:sp macro="" textlink="">
      <xdr:nvSpPr>
        <xdr:cNvPr id="305" name="楕円 304"/>
        <xdr:cNvSpPr/>
      </xdr:nvSpPr>
      <xdr:spPr>
        <a:xfrm>
          <a:off x="1079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58420</xdr:rowOff>
    </xdr:from>
    <xdr:to xmlns:xdr="http://schemas.openxmlformats.org/drawingml/2006/spreadsheetDrawing">
      <xdr:col>10</xdr:col>
      <xdr:colOff>114300</xdr:colOff>
      <xdr:row>83</xdr:row>
      <xdr:rowOff>79375</xdr:rowOff>
    </xdr:to>
    <xdr:cxnSp macro="">
      <xdr:nvCxnSpPr>
        <xdr:cNvPr id="306" name="直線コネクタ 305"/>
        <xdr:cNvCxnSpPr/>
      </xdr:nvCxnSpPr>
      <xdr:spPr>
        <a:xfrm>
          <a:off x="1130300" y="14288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96520</xdr:rowOff>
    </xdr:from>
    <xdr:ext cx="405130" cy="259080"/>
    <xdr:sp macro="" textlink="">
      <xdr:nvSpPr>
        <xdr:cNvPr id="307" name="n_1aveValue【福祉施設】&#10;有形固定資産減価償却率"/>
        <xdr:cNvSpPr txBox="1"/>
      </xdr:nvSpPr>
      <xdr:spPr>
        <a:xfrm>
          <a:off x="3582035" y="1346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27940</xdr:rowOff>
    </xdr:from>
    <xdr:ext cx="402590" cy="259080"/>
    <xdr:sp macro="" textlink="">
      <xdr:nvSpPr>
        <xdr:cNvPr id="308" name="n_2aveValue【福祉施設】&#10;有形固定資産減価償却率"/>
        <xdr:cNvSpPr txBox="1"/>
      </xdr:nvSpPr>
      <xdr:spPr>
        <a:xfrm>
          <a:off x="2705735" y="13401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144145</xdr:rowOff>
    </xdr:from>
    <xdr:ext cx="402590" cy="256540"/>
    <xdr:sp macro="" textlink="">
      <xdr:nvSpPr>
        <xdr:cNvPr id="309" name="n_3aveValue【福祉施設】&#10;有形固定資産減価償却率"/>
        <xdr:cNvSpPr txBox="1"/>
      </xdr:nvSpPr>
      <xdr:spPr>
        <a:xfrm>
          <a:off x="1816735" y="13345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0</xdr:rowOff>
    </xdr:from>
    <xdr:ext cx="402590" cy="259080"/>
    <xdr:sp macro="" textlink="">
      <xdr:nvSpPr>
        <xdr:cNvPr id="310" name="n_4aveValue【福祉施設】&#10;有形固定資産減価償却率"/>
        <xdr:cNvSpPr txBox="1"/>
      </xdr:nvSpPr>
      <xdr:spPr>
        <a:xfrm>
          <a:off x="927735" y="13373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8890</xdr:rowOff>
    </xdr:from>
    <xdr:ext cx="405130" cy="256540"/>
    <xdr:sp macro="" textlink="">
      <xdr:nvSpPr>
        <xdr:cNvPr id="311" name="n_1mainValue【福祉施設】&#10;有形固定資産減価償却率"/>
        <xdr:cNvSpPr txBox="1"/>
      </xdr:nvSpPr>
      <xdr:spPr>
        <a:xfrm>
          <a:off x="3582035" y="144106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146050</xdr:rowOff>
    </xdr:from>
    <xdr:ext cx="402590" cy="256540"/>
    <xdr:sp macro="" textlink="">
      <xdr:nvSpPr>
        <xdr:cNvPr id="312" name="n_2mainValue【福祉施設】&#10;有形固定資産減価償却率"/>
        <xdr:cNvSpPr txBox="1"/>
      </xdr:nvSpPr>
      <xdr:spPr>
        <a:xfrm>
          <a:off x="2705735" y="14376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121285</xdr:rowOff>
    </xdr:from>
    <xdr:ext cx="402590" cy="256540"/>
    <xdr:sp macro="" textlink="">
      <xdr:nvSpPr>
        <xdr:cNvPr id="313" name="n_3mainValue【福祉施設】&#10;有形固定資産減価償却率"/>
        <xdr:cNvSpPr txBox="1"/>
      </xdr:nvSpPr>
      <xdr:spPr>
        <a:xfrm>
          <a:off x="1816735" y="14351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100330</xdr:rowOff>
    </xdr:from>
    <xdr:ext cx="402590" cy="256540"/>
    <xdr:sp macro="" textlink="">
      <xdr:nvSpPr>
        <xdr:cNvPr id="314" name="n_4mainValue【福祉施設】&#10;有形固定資産減価償却率"/>
        <xdr:cNvSpPr txBox="1"/>
      </xdr:nvSpPr>
      <xdr:spPr>
        <a:xfrm>
          <a:off x="927735" y="14330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3" name="テキスト ボックス 32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5" name="直線コネクタ 32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326" name="テキスト ボックス 325"/>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7" name="直線コネクタ 32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328" name="テキスト ボックス 327"/>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9" name="直線コネクタ 32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330" name="テキスト ボックス 329"/>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1" name="直線コネクタ 33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332" name="テキスト ボックス 331"/>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3" name="直線コネクタ 33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334" name="テキスト ボックス 333"/>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5" name="直線コネクタ 33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336" name="テキスト ボックス 335"/>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38" name="テキスト ボックス 33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74930</xdr:rowOff>
    </xdr:from>
    <xdr:to xmlns:xdr="http://schemas.openxmlformats.org/drawingml/2006/spreadsheetDrawing">
      <xdr:col>54</xdr:col>
      <xdr:colOff>189865</xdr:colOff>
      <xdr:row>86</xdr:row>
      <xdr:rowOff>106680</xdr:rowOff>
    </xdr:to>
    <xdr:cxnSp macro="">
      <xdr:nvCxnSpPr>
        <xdr:cNvPr id="340" name="直線コネクタ 339"/>
        <xdr:cNvCxnSpPr/>
      </xdr:nvCxnSpPr>
      <xdr:spPr>
        <a:xfrm flipV="1">
          <a:off x="10476865" y="1344803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110490</xdr:rowOff>
    </xdr:from>
    <xdr:ext cx="469900" cy="256540"/>
    <xdr:sp macro="" textlink="">
      <xdr:nvSpPr>
        <xdr:cNvPr id="341" name="【福祉施設】&#10;一人当たり面積最小値テキスト"/>
        <xdr:cNvSpPr txBox="1"/>
      </xdr:nvSpPr>
      <xdr:spPr>
        <a:xfrm>
          <a:off x="10515600" y="148551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42" name="直線コネクタ 341"/>
        <xdr:cNvCxnSpPr/>
      </xdr:nvCxnSpPr>
      <xdr:spPr>
        <a:xfrm>
          <a:off x="10388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20955</xdr:rowOff>
    </xdr:from>
    <xdr:ext cx="469900" cy="256540"/>
    <xdr:sp macro="" textlink="">
      <xdr:nvSpPr>
        <xdr:cNvPr id="343" name="【福祉施設】&#10;一人当たり面積最大値テキスト"/>
        <xdr:cNvSpPr txBox="1"/>
      </xdr:nvSpPr>
      <xdr:spPr>
        <a:xfrm>
          <a:off x="10515600" y="132226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74930</xdr:rowOff>
    </xdr:from>
    <xdr:to xmlns:xdr="http://schemas.openxmlformats.org/drawingml/2006/spreadsheetDrawing">
      <xdr:col>55</xdr:col>
      <xdr:colOff>88900</xdr:colOff>
      <xdr:row>78</xdr:row>
      <xdr:rowOff>74930</xdr:rowOff>
    </xdr:to>
    <xdr:cxnSp macro="">
      <xdr:nvCxnSpPr>
        <xdr:cNvPr id="344" name="直線コネクタ 343"/>
        <xdr:cNvCxnSpPr/>
      </xdr:nvCxnSpPr>
      <xdr:spPr>
        <a:xfrm>
          <a:off x="10388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81915</xdr:rowOff>
    </xdr:from>
    <xdr:ext cx="469900" cy="259080"/>
    <xdr:sp macro="" textlink="">
      <xdr:nvSpPr>
        <xdr:cNvPr id="345" name="【福祉施設】&#10;一人当たり面積平均値テキスト"/>
        <xdr:cNvSpPr txBox="1"/>
      </xdr:nvSpPr>
      <xdr:spPr>
        <a:xfrm>
          <a:off x="10515600" y="14312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59055</xdr:rowOff>
    </xdr:from>
    <xdr:to xmlns:xdr="http://schemas.openxmlformats.org/drawingml/2006/spreadsheetDrawing">
      <xdr:col>55</xdr:col>
      <xdr:colOff>50800</xdr:colOff>
      <xdr:row>84</xdr:row>
      <xdr:rowOff>160655</xdr:rowOff>
    </xdr:to>
    <xdr:sp macro="" textlink="">
      <xdr:nvSpPr>
        <xdr:cNvPr id="346" name="フローチャート: 判断 345"/>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109855</xdr:rowOff>
    </xdr:from>
    <xdr:to xmlns:xdr="http://schemas.openxmlformats.org/drawingml/2006/spreadsheetDrawing">
      <xdr:col>50</xdr:col>
      <xdr:colOff>165100</xdr:colOff>
      <xdr:row>85</xdr:row>
      <xdr:rowOff>40640</xdr:rowOff>
    </xdr:to>
    <xdr:sp macro="" textlink="">
      <xdr:nvSpPr>
        <xdr:cNvPr id="347" name="フローチャート: 判断 346"/>
        <xdr:cNvSpPr/>
      </xdr:nvSpPr>
      <xdr:spPr>
        <a:xfrm>
          <a:off x="9588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152400</xdr:rowOff>
    </xdr:from>
    <xdr:to xmlns:xdr="http://schemas.openxmlformats.org/drawingml/2006/spreadsheetDrawing">
      <xdr:col>46</xdr:col>
      <xdr:colOff>38100</xdr:colOff>
      <xdr:row>85</xdr:row>
      <xdr:rowOff>82550</xdr:rowOff>
    </xdr:to>
    <xdr:sp macro="" textlink="">
      <xdr:nvSpPr>
        <xdr:cNvPr id="348" name="フローチャート: 判断 347"/>
        <xdr:cNvSpPr/>
      </xdr:nvSpPr>
      <xdr:spPr>
        <a:xfrm>
          <a:off x="86995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12065</xdr:rowOff>
    </xdr:from>
    <xdr:to xmlns:xdr="http://schemas.openxmlformats.org/drawingml/2006/spreadsheetDrawing">
      <xdr:col>41</xdr:col>
      <xdr:colOff>101600</xdr:colOff>
      <xdr:row>85</xdr:row>
      <xdr:rowOff>113665</xdr:rowOff>
    </xdr:to>
    <xdr:sp macro="" textlink="">
      <xdr:nvSpPr>
        <xdr:cNvPr id="349" name="フローチャート: 判断 348"/>
        <xdr:cNvSpPr/>
      </xdr:nvSpPr>
      <xdr:spPr>
        <a:xfrm>
          <a:off x="7810500" y="1458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350" name="フローチャート: 判断 349"/>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33020</xdr:rowOff>
    </xdr:from>
    <xdr:to xmlns:xdr="http://schemas.openxmlformats.org/drawingml/2006/spreadsheetDrawing">
      <xdr:col>55</xdr:col>
      <xdr:colOff>50800</xdr:colOff>
      <xdr:row>86</xdr:row>
      <xdr:rowOff>134620</xdr:rowOff>
    </xdr:to>
    <xdr:sp macro="" textlink="">
      <xdr:nvSpPr>
        <xdr:cNvPr id="356" name="楕円 355"/>
        <xdr:cNvSpPr/>
      </xdr:nvSpPr>
      <xdr:spPr>
        <a:xfrm>
          <a:off x="10426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119380</xdr:rowOff>
    </xdr:from>
    <xdr:ext cx="469900" cy="259080"/>
    <xdr:sp macro="" textlink="">
      <xdr:nvSpPr>
        <xdr:cNvPr id="357" name="【福祉施設】&#10;一人当たり面積該当値テキスト"/>
        <xdr:cNvSpPr txBox="1"/>
      </xdr:nvSpPr>
      <xdr:spPr>
        <a:xfrm>
          <a:off x="1051560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34925</xdr:rowOff>
    </xdr:from>
    <xdr:to xmlns:xdr="http://schemas.openxmlformats.org/drawingml/2006/spreadsheetDrawing">
      <xdr:col>50</xdr:col>
      <xdr:colOff>165100</xdr:colOff>
      <xdr:row>86</xdr:row>
      <xdr:rowOff>136525</xdr:rowOff>
    </xdr:to>
    <xdr:sp macro="" textlink="">
      <xdr:nvSpPr>
        <xdr:cNvPr id="358" name="楕円 357"/>
        <xdr:cNvSpPr/>
      </xdr:nvSpPr>
      <xdr:spPr>
        <a:xfrm>
          <a:off x="9588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83820</xdr:rowOff>
    </xdr:from>
    <xdr:to xmlns:xdr="http://schemas.openxmlformats.org/drawingml/2006/spreadsheetDrawing">
      <xdr:col>55</xdr:col>
      <xdr:colOff>0</xdr:colOff>
      <xdr:row>86</xdr:row>
      <xdr:rowOff>86360</xdr:rowOff>
    </xdr:to>
    <xdr:cxnSp macro="">
      <xdr:nvCxnSpPr>
        <xdr:cNvPr id="359" name="直線コネクタ 358"/>
        <xdr:cNvCxnSpPr/>
      </xdr:nvCxnSpPr>
      <xdr:spPr>
        <a:xfrm flipV="1">
          <a:off x="9639300" y="148285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27940</xdr:rowOff>
    </xdr:from>
    <xdr:to xmlns:xdr="http://schemas.openxmlformats.org/drawingml/2006/spreadsheetDrawing">
      <xdr:col>46</xdr:col>
      <xdr:colOff>38100</xdr:colOff>
      <xdr:row>86</xdr:row>
      <xdr:rowOff>129540</xdr:rowOff>
    </xdr:to>
    <xdr:sp macro="" textlink="">
      <xdr:nvSpPr>
        <xdr:cNvPr id="360" name="楕円 359"/>
        <xdr:cNvSpPr/>
      </xdr:nvSpPr>
      <xdr:spPr>
        <a:xfrm>
          <a:off x="86995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78740</xdr:rowOff>
    </xdr:from>
    <xdr:to xmlns:xdr="http://schemas.openxmlformats.org/drawingml/2006/spreadsheetDrawing">
      <xdr:col>50</xdr:col>
      <xdr:colOff>114300</xdr:colOff>
      <xdr:row>86</xdr:row>
      <xdr:rowOff>86360</xdr:rowOff>
    </xdr:to>
    <xdr:cxnSp macro="">
      <xdr:nvCxnSpPr>
        <xdr:cNvPr id="361" name="直線コネクタ 360"/>
        <xdr:cNvCxnSpPr/>
      </xdr:nvCxnSpPr>
      <xdr:spPr>
        <a:xfrm>
          <a:off x="8750300" y="14823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16510</xdr:rowOff>
    </xdr:from>
    <xdr:to xmlns:xdr="http://schemas.openxmlformats.org/drawingml/2006/spreadsheetDrawing">
      <xdr:col>41</xdr:col>
      <xdr:colOff>101600</xdr:colOff>
      <xdr:row>86</xdr:row>
      <xdr:rowOff>118110</xdr:rowOff>
    </xdr:to>
    <xdr:sp macro="" textlink="">
      <xdr:nvSpPr>
        <xdr:cNvPr id="362" name="楕円 361"/>
        <xdr:cNvSpPr/>
      </xdr:nvSpPr>
      <xdr:spPr>
        <a:xfrm>
          <a:off x="7810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67310</xdr:rowOff>
    </xdr:from>
    <xdr:to xmlns:xdr="http://schemas.openxmlformats.org/drawingml/2006/spreadsheetDrawing">
      <xdr:col>45</xdr:col>
      <xdr:colOff>177800</xdr:colOff>
      <xdr:row>86</xdr:row>
      <xdr:rowOff>78740</xdr:rowOff>
    </xdr:to>
    <xdr:cxnSp macro="">
      <xdr:nvCxnSpPr>
        <xdr:cNvPr id="363" name="直線コネクタ 362"/>
        <xdr:cNvCxnSpPr/>
      </xdr:nvCxnSpPr>
      <xdr:spPr>
        <a:xfrm>
          <a:off x="7861300" y="1481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18415</xdr:rowOff>
    </xdr:from>
    <xdr:to xmlns:xdr="http://schemas.openxmlformats.org/drawingml/2006/spreadsheetDrawing">
      <xdr:col>36</xdr:col>
      <xdr:colOff>165100</xdr:colOff>
      <xdr:row>86</xdr:row>
      <xdr:rowOff>120650</xdr:rowOff>
    </xdr:to>
    <xdr:sp macro="" textlink="">
      <xdr:nvSpPr>
        <xdr:cNvPr id="364" name="楕円 363"/>
        <xdr:cNvSpPr/>
      </xdr:nvSpPr>
      <xdr:spPr>
        <a:xfrm>
          <a:off x="6921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67310</xdr:rowOff>
    </xdr:from>
    <xdr:to xmlns:xdr="http://schemas.openxmlformats.org/drawingml/2006/spreadsheetDrawing">
      <xdr:col>41</xdr:col>
      <xdr:colOff>50800</xdr:colOff>
      <xdr:row>86</xdr:row>
      <xdr:rowOff>69215</xdr:rowOff>
    </xdr:to>
    <xdr:cxnSp macro="">
      <xdr:nvCxnSpPr>
        <xdr:cNvPr id="365" name="直線コネクタ 364"/>
        <xdr:cNvCxnSpPr/>
      </xdr:nvCxnSpPr>
      <xdr:spPr>
        <a:xfrm flipV="1">
          <a:off x="6972300" y="148120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56515</xdr:rowOff>
    </xdr:from>
    <xdr:ext cx="469900" cy="258445"/>
    <xdr:sp macro="" textlink="">
      <xdr:nvSpPr>
        <xdr:cNvPr id="366" name="n_1aveValue【福祉施設】&#10;一人当たり面積"/>
        <xdr:cNvSpPr txBox="1"/>
      </xdr:nvSpPr>
      <xdr:spPr>
        <a:xfrm>
          <a:off x="9391650" y="14286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99060</xdr:rowOff>
    </xdr:from>
    <xdr:ext cx="467360" cy="256540"/>
    <xdr:sp macro="" textlink="">
      <xdr:nvSpPr>
        <xdr:cNvPr id="367" name="n_2aveValue【福祉施設】&#10;一人当たり面積"/>
        <xdr:cNvSpPr txBox="1"/>
      </xdr:nvSpPr>
      <xdr:spPr>
        <a:xfrm>
          <a:off x="8515350" y="14329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130175</xdr:rowOff>
    </xdr:from>
    <xdr:ext cx="467360" cy="259080"/>
    <xdr:sp macro="" textlink="">
      <xdr:nvSpPr>
        <xdr:cNvPr id="368" name="n_3aveValue【福祉施設】&#10;一人当たり面積"/>
        <xdr:cNvSpPr txBox="1"/>
      </xdr:nvSpPr>
      <xdr:spPr>
        <a:xfrm>
          <a:off x="7626350" y="14360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7360" cy="256540"/>
    <xdr:sp macro="" textlink="">
      <xdr:nvSpPr>
        <xdr:cNvPr id="369" name="n_4aveValue【福祉施設】&#10;一人当たり面積"/>
        <xdr:cNvSpPr txBox="1"/>
      </xdr:nvSpPr>
      <xdr:spPr>
        <a:xfrm>
          <a:off x="6737350" y="14284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127635</xdr:rowOff>
    </xdr:from>
    <xdr:ext cx="469900" cy="259080"/>
    <xdr:sp macro="" textlink="">
      <xdr:nvSpPr>
        <xdr:cNvPr id="370" name="n_1mainValue【福祉施設】&#10;一人当たり面積"/>
        <xdr:cNvSpPr txBox="1"/>
      </xdr:nvSpPr>
      <xdr:spPr>
        <a:xfrm>
          <a:off x="9391650" y="14872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120650</xdr:rowOff>
    </xdr:from>
    <xdr:ext cx="467360" cy="256540"/>
    <xdr:sp macro="" textlink="">
      <xdr:nvSpPr>
        <xdr:cNvPr id="371" name="n_2mainValue【福祉施設】&#10;一人当たり面積"/>
        <xdr:cNvSpPr txBox="1"/>
      </xdr:nvSpPr>
      <xdr:spPr>
        <a:xfrm>
          <a:off x="8515350" y="14865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109220</xdr:rowOff>
    </xdr:from>
    <xdr:ext cx="467360" cy="256540"/>
    <xdr:sp macro="" textlink="">
      <xdr:nvSpPr>
        <xdr:cNvPr id="372" name="n_3mainValue【福祉施設】&#10;一人当たり面積"/>
        <xdr:cNvSpPr txBox="1"/>
      </xdr:nvSpPr>
      <xdr:spPr>
        <a:xfrm>
          <a:off x="7626350" y="14853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111125</xdr:rowOff>
    </xdr:from>
    <xdr:ext cx="467360" cy="256540"/>
    <xdr:sp macro="" textlink="">
      <xdr:nvSpPr>
        <xdr:cNvPr id="373" name="n_4mainValue【福祉施設】&#10;一人当たり面積"/>
        <xdr:cNvSpPr txBox="1"/>
      </xdr:nvSpPr>
      <xdr:spPr>
        <a:xfrm>
          <a:off x="6737350" y="148558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2" name="テキスト ボックス 381"/>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4" name="テキスト ボックス 383"/>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85" name="直線コネクタ 384"/>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86" name="テキスト ボックス 385"/>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87" name="直線コネクタ 386"/>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88" name="テキスト ボックス 387"/>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89" name="直線コネクタ 388"/>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0" name="テキスト ボックス 389"/>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1" name="直線コネクタ 390"/>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92" name="テキスト ボックス 391"/>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3" name="直線コネクタ 39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394" name="テキスト ボックス 393"/>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133350</xdr:rowOff>
    </xdr:from>
    <xdr:to xmlns:xdr="http://schemas.openxmlformats.org/drawingml/2006/spreadsheetDrawing">
      <xdr:col>24</xdr:col>
      <xdr:colOff>62865</xdr:colOff>
      <xdr:row>109</xdr:row>
      <xdr:rowOff>10160</xdr:rowOff>
    </xdr:to>
    <xdr:cxnSp macro="">
      <xdr:nvCxnSpPr>
        <xdr:cNvPr id="396" name="直線コネクタ 395"/>
        <xdr:cNvCxnSpPr/>
      </xdr:nvCxnSpPr>
      <xdr:spPr>
        <a:xfrm flipV="1">
          <a:off x="4634865" y="1744980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13970</xdr:rowOff>
    </xdr:from>
    <xdr:ext cx="405130" cy="259080"/>
    <xdr:sp macro="" textlink="">
      <xdr:nvSpPr>
        <xdr:cNvPr id="397" name="【市民会館】&#10;有形固定資産減価償却率最小値テキスト"/>
        <xdr:cNvSpPr txBox="1"/>
      </xdr:nvSpPr>
      <xdr:spPr>
        <a:xfrm>
          <a:off x="4673600" y="1870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10160</xdr:rowOff>
    </xdr:from>
    <xdr:to xmlns:xdr="http://schemas.openxmlformats.org/drawingml/2006/spreadsheetDrawing">
      <xdr:col>24</xdr:col>
      <xdr:colOff>152400</xdr:colOff>
      <xdr:row>109</xdr:row>
      <xdr:rowOff>10160</xdr:rowOff>
    </xdr:to>
    <xdr:cxnSp macro="">
      <xdr:nvCxnSpPr>
        <xdr:cNvPr id="398" name="直線コネクタ 397"/>
        <xdr:cNvCxnSpPr/>
      </xdr:nvCxnSpPr>
      <xdr:spPr>
        <a:xfrm>
          <a:off x="4546600" y="1869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80010</xdr:rowOff>
    </xdr:from>
    <xdr:ext cx="405130" cy="259080"/>
    <xdr:sp macro="" textlink="">
      <xdr:nvSpPr>
        <xdr:cNvPr id="399" name="【市民会館】&#10;有形固定資産減価償却率最大値テキスト"/>
        <xdr:cNvSpPr txBox="1"/>
      </xdr:nvSpPr>
      <xdr:spPr>
        <a:xfrm>
          <a:off x="4673600" y="1722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133350</xdr:rowOff>
    </xdr:from>
    <xdr:to xmlns:xdr="http://schemas.openxmlformats.org/drawingml/2006/spreadsheetDrawing">
      <xdr:col>24</xdr:col>
      <xdr:colOff>152400</xdr:colOff>
      <xdr:row>101</xdr:row>
      <xdr:rowOff>133350</xdr:rowOff>
    </xdr:to>
    <xdr:cxnSp macro="">
      <xdr:nvCxnSpPr>
        <xdr:cNvPr id="400" name="直線コネクタ 399"/>
        <xdr:cNvCxnSpPr/>
      </xdr:nvCxnSpPr>
      <xdr:spPr>
        <a:xfrm>
          <a:off x="4546600" y="1744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62230</xdr:rowOff>
    </xdr:from>
    <xdr:ext cx="405130" cy="259080"/>
    <xdr:sp macro="" textlink="">
      <xdr:nvSpPr>
        <xdr:cNvPr id="401" name="【市民会館】&#10;有形固定資産減価償却率平均値テキスト"/>
        <xdr:cNvSpPr txBox="1"/>
      </xdr:nvSpPr>
      <xdr:spPr>
        <a:xfrm>
          <a:off x="4673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39370</xdr:rowOff>
    </xdr:from>
    <xdr:to xmlns:xdr="http://schemas.openxmlformats.org/drawingml/2006/spreadsheetDrawing">
      <xdr:col>24</xdr:col>
      <xdr:colOff>114300</xdr:colOff>
      <xdr:row>105</xdr:row>
      <xdr:rowOff>140970</xdr:rowOff>
    </xdr:to>
    <xdr:sp macro="" textlink="">
      <xdr:nvSpPr>
        <xdr:cNvPr id="402" name="フローチャート: 判断 401"/>
        <xdr:cNvSpPr/>
      </xdr:nvSpPr>
      <xdr:spPr>
        <a:xfrm>
          <a:off x="45847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144145</xdr:rowOff>
    </xdr:from>
    <xdr:to xmlns:xdr="http://schemas.openxmlformats.org/drawingml/2006/spreadsheetDrawing">
      <xdr:col>20</xdr:col>
      <xdr:colOff>38100</xdr:colOff>
      <xdr:row>105</xdr:row>
      <xdr:rowOff>74930</xdr:rowOff>
    </xdr:to>
    <xdr:sp macro="" textlink="">
      <xdr:nvSpPr>
        <xdr:cNvPr id="403" name="フローチャート: 判断 402"/>
        <xdr:cNvSpPr/>
      </xdr:nvSpPr>
      <xdr:spPr>
        <a:xfrm>
          <a:off x="3746500" y="1797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64135</xdr:rowOff>
    </xdr:from>
    <xdr:to xmlns:xdr="http://schemas.openxmlformats.org/drawingml/2006/spreadsheetDrawing">
      <xdr:col>15</xdr:col>
      <xdr:colOff>101600</xdr:colOff>
      <xdr:row>103</xdr:row>
      <xdr:rowOff>166370</xdr:rowOff>
    </xdr:to>
    <xdr:sp macro="" textlink="">
      <xdr:nvSpPr>
        <xdr:cNvPr id="404" name="フローチャート: 判断 403"/>
        <xdr:cNvSpPr/>
      </xdr:nvSpPr>
      <xdr:spPr>
        <a:xfrm>
          <a:off x="2857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158115</xdr:rowOff>
    </xdr:from>
    <xdr:to xmlns:xdr="http://schemas.openxmlformats.org/drawingml/2006/spreadsheetDrawing">
      <xdr:col>10</xdr:col>
      <xdr:colOff>165100</xdr:colOff>
      <xdr:row>104</xdr:row>
      <xdr:rowOff>88265</xdr:rowOff>
    </xdr:to>
    <xdr:sp macro="" textlink="">
      <xdr:nvSpPr>
        <xdr:cNvPr id="405" name="フローチャート: 判断 404"/>
        <xdr:cNvSpPr/>
      </xdr:nvSpPr>
      <xdr:spPr>
        <a:xfrm>
          <a:off x="1968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29845</xdr:rowOff>
    </xdr:from>
    <xdr:to xmlns:xdr="http://schemas.openxmlformats.org/drawingml/2006/spreadsheetDrawing">
      <xdr:col>6</xdr:col>
      <xdr:colOff>38100</xdr:colOff>
      <xdr:row>104</xdr:row>
      <xdr:rowOff>132080</xdr:rowOff>
    </xdr:to>
    <xdr:sp macro="" textlink="">
      <xdr:nvSpPr>
        <xdr:cNvPr id="406" name="フローチャート: 判断 405"/>
        <xdr:cNvSpPr/>
      </xdr:nvSpPr>
      <xdr:spPr>
        <a:xfrm>
          <a:off x="107950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7" name="テキスト ボックス 40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8" name="テキスト ボックス 40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9" name="テキスト ボックス 40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0" name="テキスト ボックス 40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1" name="テキスト ボックス 41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5080</xdr:rowOff>
    </xdr:from>
    <xdr:to xmlns:xdr="http://schemas.openxmlformats.org/drawingml/2006/spreadsheetDrawing">
      <xdr:col>24</xdr:col>
      <xdr:colOff>114300</xdr:colOff>
      <xdr:row>106</xdr:row>
      <xdr:rowOff>106680</xdr:rowOff>
    </xdr:to>
    <xdr:sp macro="" textlink="">
      <xdr:nvSpPr>
        <xdr:cNvPr id="412" name="楕円 411"/>
        <xdr:cNvSpPr/>
      </xdr:nvSpPr>
      <xdr:spPr>
        <a:xfrm>
          <a:off x="45847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154940</xdr:rowOff>
    </xdr:from>
    <xdr:ext cx="405130" cy="256540"/>
    <xdr:sp macro="" textlink="">
      <xdr:nvSpPr>
        <xdr:cNvPr id="413" name="【市民会館】&#10;有形固定資産減価償却率該当値テキスト"/>
        <xdr:cNvSpPr txBox="1"/>
      </xdr:nvSpPr>
      <xdr:spPr>
        <a:xfrm>
          <a:off x="4673600" y="18157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121285</xdr:rowOff>
    </xdr:from>
    <xdr:to xmlns:xdr="http://schemas.openxmlformats.org/drawingml/2006/spreadsheetDrawing">
      <xdr:col>20</xdr:col>
      <xdr:colOff>38100</xdr:colOff>
      <xdr:row>106</xdr:row>
      <xdr:rowOff>52070</xdr:rowOff>
    </xdr:to>
    <xdr:sp macro="" textlink="">
      <xdr:nvSpPr>
        <xdr:cNvPr id="414" name="楕円 413"/>
        <xdr:cNvSpPr/>
      </xdr:nvSpPr>
      <xdr:spPr>
        <a:xfrm>
          <a:off x="3746500" y="1812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635</xdr:rowOff>
    </xdr:from>
    <xdr:to xmlns:xdr="http://schemas.openxmlformats.org/drawingml/2006/spreadsheetDrawing">
      <xdr:col>24</xdr:col>
      <xdr:colOff>63500</xdr:colOff>
      <xdr:row>106</xdr:row>
      <xdr:rowOff>55880</xdr:rowOff>
    </xdr:to>
    <xdr:cxnSp macro="">
      <xdr:nvCxnSpPr>
        <xdr:cNvPr id="415" name="直線コネクタ 414"/>
        <xdr:cNvCxnSpPr/>
      </xdr:nvCxnSpPr>
      <xdr:spPr>
        <a:xfrm>
          <a:off x="3797300" y="181743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66675</xdr:rowOff>
    </xdr:from>
    <xdr:to xmlns:xdr="http://schemas.openxmlformats.org/drawingml/2006/spreadsheetDrawing">
      <xdr:col>15</xdr:col>
      <xdr:colOff>101600</xdr:colOff>
      <xdr:row>105</xdr:row>
      <xdr:rowOff>168275</xdr:rowOff>
    </xdr:to>
    <xdr:sp macro="" textlink="">
      <xdr:nvSpPr>
        <xdr:cNvPr id="416" name="楕円 415"/>
        <xdr:cNvSpPr/>
      </xdr:nvSpPr>
      <xdr:spPr>
        <a:xfrm>
          <a:off x="2857500" y="180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117475</xdr:rowOff>
    </xdr:from>
    <xdr:to xmlns:xdr="http://schemas.openxmlformats.org/drawingml/2006/spreadsheetDrawing">
      <xdr:col>19</xdr:col>
      <xdr:colOff>177800</xdr:colOff>
      <xdr:row>106</xdr:row>
      <xdr:rowOff>635</xdr:rowOff>
    </xdr:to>
    <xdr:cxnSp macro="">
      <xdr:nvCxnSpPr>
        <xdr:cNvPr id="417" name="直線コネクタ 416"/>
        <xdr:cNvCxnSpPr/>
      </xdr:nvCxnSpPr>
      <xdr:spPr>
        <a:xfrm>
          <a:off x="2908300" y="181197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11430</xdr:rowOff>
    </xdr:from>
    <xdr:to xmlns:xdr="http://schemas.openxmlformats.org/drawingml/2006/spreadsheetDrawing">
      <xdr:col>10</xdr:col>
      <xdr:colOff>165100</xdr:colOff>
      <xdr:row>105</xdr:row>
      <xdr:rowOff>113030</xdr:rowOff>
    </xdr:to>
    <xdr:sp macro="" textlink="">
      <xdr:nvSpPr>
        <xdr:cNvPr id="418" name="楕円 417"/>
        <xdr:cNvSpPr/>
      </xdr:nvSpPr>
      <xdr:spPr>
        <a:xfrm>
          <a:off x="1968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62230</xdr:rowOff>
    </xdr:from>
    <xdr:to xmlns:xdr="http://schemas.openxmlformats.org/drawingml/2006/spreadsheetDrawing">
      <xdr:col>15</xdr:col>
      <xdr:colOff>50800</xdr:colOff>
      <xdr:row>105</xdr:row>
      <xdr:rowOff>117475</xdr:rowOff>
    </xdr:to>
    <xdr:cxnSp macro="">
      <xdr:nvCxnSpPr>
        <xdr:cNvPr id="419" name="直線コネクタ 418"/>
        <xdr:cNvCxnSpPr/>
      </xdr:nvCxnSpPr>
      <xdr:spPr>
        <a:xfrm>
          <a:off x="2019300" y="180644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82550</xdr:rowOff>
    </xdr:from>
    <xdr:to xmlns:xdr="http://schemas.openxmlformats.org/drawingml/2006/spreadsheetDrawing">
      <xdr:col>6</xdr:col>
      <xdr:colOff>38100</xdr:colOff>
      <xdr:row>106</xdr:row>
      <xdr:rowOff>12700</xdr:rowOff>
    </xdr:to>
    <xdr:sp macro="" textlink="">
      <xdr:nvSpPr>
        <xdr:cNvPr id="420" name="楕円 419"/>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62230</xdr:rowOff>
    </xdr:from>
    <xdr:to xmlns:xdr="http://schemas.openxmlformats.org/drawingml/2006/spreadsheetDrawing">
      <xdr:col>10</xdr:col>
      <xdr:colOff>114300</xdr:colOff>
      <xdr:row>105</xdr:row>
      <xdr:rowOff>133350</xdr:rowOff>
    </xdr:to>
    <xdr:cxnSp macro="">
      <xdr:nvCxnSpPr>
        <xdr:cNvPr id="421" name="直線コネクタ 420"/>
        <xdr:cNvCxnSpPr/>
      </xdr:nvCxnSpPr>
      <xdr:spPr>
        <a:xfrm flipV="1">
          <a:off x="1130300" y="180644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90805</xdr:rowOff>
    </xdr:from>
    <xdr:ext cx="405130" cy="258445"/>
    <xdr:sp macro="" textlink="">
      <xdr:nvSpPr>
        <xdr:cNvPr id="422" name="n_1aveValue【市民会館】&#10;有形固定資産減価償却率"/>
        <xdr:cNvSpPr txBox="1"/>
      </xdr:nvSpPr>
      <xdr:spPr>
        <a:xfrm>
          <a:off x="3582035" y="17750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10795</xdr:rowOff>
    </xdr:from>
    <xdr:ext cx="402590" cy="258445"/>
    <xdr:sp macro="" textlink="">
      <xdr:nvSpPr>
        <xdr:cNvPr id="423" name="n_2aveValue【市民会館】&#10;有形固定資産減価償却率"/>
        <xdr:cNvSpPr txBox="1"/>
      </xdr:nvSpPr>
      <xdr:spPr>
        <a:xfrm>
          <a:off x="2705735" y="174986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104775</xdr:rowOff>
    </xdr:from>
    <xdr:ext cx="402590" cy="259080"/>
    <xdr:sp macro="" textlink="">
      <xdr:nvSpPr>
        <xdr:cNvPr id="424" name="n_3aveValue【市民会館】&#10;有形固定資産減価償却率"/>
        <xdr:cNvSpPr txBox="1"/>
      </xdr:nvSpPr>
      <xdr:spPr>
        <a:xfrm>
          <a:off x="1816735" y="17592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147955</xdr:rowOff>
    </xdr:from>
    <xdr:ext cx="402590" cy="258445"/>
    <xdr:sp macro="" textlink="">
      <xdr:nvSpPr>
        <xdr:cNvPr id="425" name="n_4aveValue【市民会館】&#10;有形固定資産減価償却率"/>
        <xdr:cNvSpPr txBox="1"/>
      </xdr:nvSpPr>
      <xdr:spPr>
        <a:xfrm>
          <a:off x="927735" y="176358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42545</xdr:rowOff>
    </xdr:from>
    <xdr:ext cx="405130" cy="256540"/>
    <xdr:sp macro="" textlink="">
      <xdr:nvSpPr>
        <xdr:cNvPr id="426" name="n_1mainValue【市民会館】&#10;有形固定資産減価償却率"/>
        <xdr:cNvSpPr txBox="1"/>
      </xdr:nvSpPr>
      <xdr:spPr>
        <a:xfrm>
          <a:off x="3582035" y="182162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159385</xdr:rowOff>
    </xdr:from>
    <xdr:ext cx="402590" cy="258445"/>
    <xdr:sp macro="" textlink="">
      <xdr:nvSpPr>
        <xdr:cNvPr id="427" name="n_2mainValue【市民会館】&#10;有形固定資産減価償却率"/>
        <xdr:cNvSpPr txBox="1"/>
      </xdr:nvSpPr>
      <xdr:spPr>
        <a:xfrm>
          <a:off x="2705735" y="181616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104140</xdr:rowOff>
    </xdr:from>
    <xdr:ext cx="402590" cy="259080"/>
    <xdr:sp macro="" textlink="">
      <xdr:nvSpPr>
        <xdr:cNvPr id="428" name="n_3mainValue【市民会館】&#10;有形固定資産減価償却率"/>
        <xdr:cNvSpPr txBox="1"/>
      </xdr:nvSpPr>
      <xdr:spPr>
        <a:xfrm>
          <a:off x="1816735" y="18106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3810</xdr:rowOff>
    </xdr:from>
    <xdr:ext cx="402590" cy="259080"/>
    <xdr:sp macro="" textlink="">
      <xdr:nvSpPr>
        <xdr:cNvPr id="429" name="n_4mainValue【市民会館】&#10;有形固定資産減価償却率"/>
        <xdr:cNvSpPr txBox="1"/>
      </xdr:nvSpPr>
      <xdr:spPr>
        <a:xfrm>
          <a:off x="927735" y="18177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38" name="テキスト ボックス 437"/>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9" name="直線コネクタ 43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0" name="直線コネクタ 43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4820" cy="259080"/>
    <xdr:sp macro="" textlink="">
      <xdr:nvSpPr>
        <xdr:cNvPr id="441" name="テキスト ボックス 440"/>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2" name="直線コネクタ 44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4820" cy="259080"/>
    <xdr:sp macro="" textlink="">
      <xdr:nvSpPr>
        <xdr:cNvPr id="443" name="テキスト ボックス 442"/>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4" name="直線コネクタ 44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4820" cy="259080"/>
    <xdr:sp macro="" textlink="">
      <xdr:nvSpPr>
        <xdr:cNvPr id="445" name="テキスト ボックス 444"/>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6" name="直線コネクタ 44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4820" cy="259080"/>
    <xdr:sp macro="" textlink="">
      <xdr:nvSpPr>
        <xdr:cNvPr id="447" name="テキスト ボックス 446"/>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8" name="直線コネクタ 44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49" name="テキスト ボックス 44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114935</xdr:rowOff>
    </xdr:from>
    <xdr:to xmlns:xdr="http://schemas.openxmlformats.org/drawingml/2006/spreadsheetDrawing">
      <xdr:col>54</xdr:col>
      <xdr:colOff>189865</xdr:colOff>
      <xdr:row>108</xdr:row>
      <xdr:rowOff>27940</xdr:rowOff>
    </xdr:to>
    <xdr:cxnSp macro="">
      <xdr:nvCxnSpPr>
        <xdr:cNvPr id="451" name="直線コネクタ 450"/>
        <xdr:cNvCxnSpPr/>
      </xdr:nvCxnSpPr>
      <xdr:spPr>
        <a:xfrm flipV="1">
          <a:off x="10476865" y="1708848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31750</xdr:rowOff>
    </xdr:from>
    <xdr:ext cx="469900" cy="256540"/>
    <xdr:sp macro="" textlink="">
      <xdr:nvSpPr>
        <xdr:cNvPr id="452" name="【市民会館】&#10;一人当たり面積最小値テキスト"/>
        <xdr:cNvSpPr txBox="1"/>
      </xdr:nvSpPr>
      <xdr:spPr>
        <a:xfrm>
          <a:off x="10515600" y="18548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27940</xdr:rowOff>
    </xdr:from>
    <xdr:to xmlns:xdr="http://schemas.openxmlformats.org/drawingml/2006/spreadsheetDrawing">
      <xdr:col>55</xdr:col>
      <xdr:colOff>88900</xdr:colOff>
      <xdr:row>108</xdr:row>
      <xdr:rowOff>27940</xdr:rowOff>
    </xdr:to>
    <xdr:cxnSp macro="">
      <xdr:nvCxnSpPr>
        <xdr:cNvPr id="453" name="直線コネクタ 452"/>
        <xdr:cNvCxnSpPr/>
      </xdr:nvCxnSpPr>
      <xdr:spPr>
        <a:xfrm>
          <a:off x="10388600" y="185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61595</xdr:rowOff>
    </xdr:from>
    <xdr:ext cx="469900" cy="259080"/>
    <xdr:sp macro="" textlink="">
      <xdr:nvSpPr>
        <xdr:cNvPr id="454" name="【市民会館】&#10;一人当たり面積最大値テキスト"/>
        <xdr:cNvSpPr txBox="1"/>
      </xdr:nvSpPr>
      <xdr:spPr>
        <a:xfrm>
          <a:off x="105156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114935</xdr:rowOff>
    </xdr:from>
    <xdr:to xmlns:xdr="http://schemas.openxmlformats.org/drawingml/2006/spreadsheetDrawing">
      <xdr:col>55</xdr:col>
      <xdr:colOff>88900</xdr:colOff>
      <xdr:row>99</xdr:row>
      <xdr:rowOff>114935</xdr:rowOff>
    </xdr:to>
    <xdr:cxnSp macro="">
      <xdr:nvCxnSpPr>
        <xdr:cNvPr id="455" name="直線コネクタ 454"/>
        <xdr:cNvCxnSpPr/>
      </xdr:nvCxnSpPr>
      <xdr:spPr>
        <a:xfrm>
          <a:off x="10388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27940</xdr:rowOff>
    </xdr:from>
    <xdr:ext cx="469900" cy="259080"/>
    <xdr:sp macro="" textlink="">
      <xdr:nvSpPr>
        <xdr:cNvPr id="456" name="【市民会館】&#10;一人当たり面積平均値テキスト"/>
        <xdr:cNvSpPr txBox="1"/>
      </xdr:nvSpPr>
      <xdr:spPr>
        <a:xfrm>
          <a:off x="10515600" y="17858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5080</xdr:rowOff>
    </xdr:from>
    <xdr:to xmlns:xdr="http://schemas.openxmlformats.org/drawingml/2006/spreadsheetDrawing">
      <xdr:col>55</xdr:col>
      <xdr:colOff>50800</xdr:colOff>
      <xdr:row>105</xdr:row>
      <xdr:rowOff>106680</xdr:rowOff>
    </xdr:to>
    <xdr:sp macro="" textlink="">
      <xdr:nvSpPr>
        <xdr:cNvPr id="457" name="フローチャート: 判断 456"/>
        <xdr:cNvSpPr/>
      </xdr:nvSpPr>
      <xdr:spPr>
        <a:xfrm>
          <a:off x="10426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39370</xdr:rowOff>
    </xdr:from>
    <xdr:to xmlns:xdr="http://schemas.openxmlformats.org/drawingml/2006/spreadsheetDrawing">
      <xdr:col>50</xdr:col>
      <xdr:colOff>165100</xdr:colOff>
      <xdr:row>105</xdr:row>
      <xdr:rowOff>140970</xdr:rowOff>
    </xdr:to>
    <xdr:sp macro="" textlink="">
      <xdr:nvSpPr>
        <xdr:cNvPr id="458" name="フローチャート: 判断 457"/>
        <xdr:cNvSpPr/>
      </xdr:nvSpPr>
      <xdr:spPr>
        <a:xfrm>
          <a:off x="95885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52705</xdr:rowOff>
    </xdr:from>
    <xdr:to xmlns:xdr="http://schemas.openxmlformats.org/drawingml/2006/spreadsheetDrawing">
      <xdr:col>46</xdr:col>
      <xdr:colOff>38100</xdr:colOff>
      <xdr:row>105</xdr:row>
      <xdr:rowOff>154940</xdr:rowOff>
    </xdr:to>
    <xdr:sp macro="" textlink="">
      <xdr:nvSpPr>
        <xdr:cNvPr id="459" name="フローチャート: 判断 458"/>
        <xdr:cNvSpPr/>
      </xdr:nvSpPr>
      <xdr:spPr>
        <a:xfrm>
          <a:off x="8699500" y="1805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100965</xdr:rowOff>
    </xdr:from>
    <xdr:to xmlns:xdr="http://schemas.openxmlformats.org/drawingml/2006/spreadsheetDrawing">
      <xdr:col>41</xdr:col>
      <xdr:colOff>101600</xdr:colOff>
      <xdr:row>106</xdr:row>
      <xdr:rowOff>31115</xdr:rowOff>
    </xdr:to>
    <xdr:sp macro="" textlink="">
      <xdr:nvSpPr>
        <xdr:cNvPr id="460" name="フローチャート: 判断 459"/>
        <xdr:cNvSpPr/>
      </xdr:nvSpPr>
      <xdr:spPr>
        <a:xfrm>
          <a:off x="7810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142240</xdr:rowOff>
    </xdr:from>
    <xdr:to xmlns:xdr="http://schemas.openxmlformats.org/drawingml/2006/spreadsheetDrawing">
      <xdr:col>36</xdr:col>
      <xdr:colOff>165100</xdr:colOff>
      <xdr:row>106</xdr:row>
      <xdr:rowOff>72390</xdr:rowOff>
    </xdr:to>
    <xdr:sp macro="" textlink="">
      <xdr:nvSpPr>
        <xdr:cNvPr id="461" name="フローチャート: 判断 460"/>
        <xdr:cNvSpPr/>
      </xdr:nvSpPr>
      <xdr:spPr>
        <a:xfrm>
          <a:off x="6921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2" name="テキスト ボックス 46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3" name="テキスト ボックス 46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4" name="テキスト ボックス 46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5" name="テキスト ボックス 46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6" name="テキスト ボックス 46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100965</xdr:rowOff>
    </xdr:from>
    <xdr:to xmlns:xdr="http://schemas.openxmlformats.org/drawingml/2006/spreadsheetDrawing">
      <xdr:col>55</xdr:col>
      <xdr:colOff>50800</xdr:colOff>
      <xdr:row>107</xdr:row>
      <xdr:rowOff>31115</xdr:rowOff>
    </xdr:to>
    <xdr:sp macro="" textlink="">
      <xdr:nvSpPr>
        <xdr:cNvPr id="467" name="楕円 466"/>
        <xdr:cNvSpPr/>
      </xdr:nvSpPr>
      <xdr:spPr>
        <a:xfrm>
          <a:off x="104267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79375</xdr:rowOff>
    </xdr:from>
    <xdr:ext cx="469900" cy="258445"/>
    <xdr:sp macro="" textlink="">
      <xdr:nvSpPr>
        <xdr:cNvPr id="468" name="【市民会館】&#10;一人当たり面積該当値テキスト"/>
        <xdr:cNvSpPr txBox="1"/>
      </xdr:nvSpPr>
      <xdr:spPr>
        <a:xfrm>
          <a:off x="10515600" y="18253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102870</xdr:rowOff>
    </xdr:from>
    <xdr:to xmlns:xdr="http://schemas.openxmlformats.org/drawingml/2006/spreadsheetDrawing">
      <xdr:col>50</xdr:col>
      <xdr:colOff>165100</xdr:colOff>
      <xdr:row>107</xdr:row>
      <xdr:rowOff>33020</xdr:rowOff>
    </xdr:to>
    <xdr:sp macro="" textlink="">
      <xdr:nvSpPr>
        <xdr:cNvPr id="469" name="楕円 468"/>
        <xdr:cNvSpPr/>
      </xdr:nvSpPr>
      <xdr:spPr>
        <a:xfrm>
          <a:off x="9588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151765</xdr:rowOff>
    </xdr:from>
    <xdr:to xmlns:xdr="http://schemas.openxmlformats.org/drawingml/2006/spreadsheetDrawing">
      <xdr:col>55</xdr:col>
      <xdr:colOff>0</xdr:colOff>
      <xdr:row>106</xdr:row>
      <xdr:rowOff>153670</xdr:rowOff>
    </xdr:to>
    <xdr:cxnSp macro="">
      <xdr:nvCxnSpPr>
        <xdr:cNvPr id="470" name="直線コネクタ 469"/>
        <xdr:cNvCxnSpPr/>
      </xdr:nvCxnSpPr>
      <xdr:spPr>
        <a:xfrm flipV="1">
          <a:off x="9639300" y="183254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107950</xdr:rowOff>
    </xdr:from>
    <xdr:to xmlns:xdr="http://schemas.openxmlformats.org/drawingml/2006/spreadsheetDrawing">
      <xdr:col>46</xdr:col>
      <xdr:colOff>38100</xdr:colOff>
      <xdr:row>107</xdr:row>
      <xdr:rowOff>38100</xdr:rowOff>
    </xdr:to>
    <xdr:sp macro="" textlink="">
      <xdr:nvSpPr>
        <xdr:cNvPr id="471" name="楕円 470"/>
        <xdr:cNvSpPr/>
      </xdr:nvSpPr>
      <xdr:spPr>
        <a:xfrm>
          <a:off x="8699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153670</xdr:rowOff>
    </xdr:from>
    <xdr:to xmlns:xdr="http://schemas.openxmlformats.org/drawingml/2006/spreadsheetDrawing">
      <xdr:col>50</xdr:col>
      <xdr:colOff>114300</xdr:colOff>
      <xdr:row>106</xdr:row>
      <xdr:rowOff>158750</xdr:rowOff>
    </xdr:to>
    <xdr:cxnSp macro="">
      <xdr:nvCxnSpPr>
        <xdr:cNvPr id="472" name="直線コネクタ 471"/>
        <xdr:cNvCxnSpPr/>
      </xdr:nvCxnSpPr>
      <xdr:spPr>
        <a:xfrm flipV="1">
          <a:off x="8750300" y="1832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112395</xdr:rowOff>
    </xdr:from>
    <xdr:to xmlns:xdr="http://schemas.openxmlformats.org/drawingml/2006/spreadsheetDrawing">
      <xdr:col>41</xdr:col>
      <xdr:colOff>101600</xdr:colOff>
      <xdr:row>107</xdr:row>
      <xdr:rowOff>42545</xdr:rowOff>
    </xdr:to>
    <xdr:sp macro="" textlink="">
      <xdr:nvSpPr>
        <xdr:cNvPr id="473" name="楕円 472"/>
        <xdr:cNvSpPr/>
      </xdr:nvSpPr>
      <xdr:spPr>
        <a:xfrm>
          <a:off x="781050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158750</xdr:rowOff>
    </xdr:from>
    <xdr:to xmlns:xdr="http://schemas.openxmlformats.org/drawingml/2006/spreadsheetDrawing">
      <xdr:col>45</xdr:col>
      <xdr:colOff>177800</xdr:colOff>
      <xdr:row>106</xdr:row>
      <xdr:rowOff>163195</xdr:rowOff>
    </xdr:to>
    <xdr:cxnSp macro="">
      <xdr:nvCxnSpPr>
        <xdr:cNvPr id="474" name="直線コネクタ 473"/>
        <xdr:cNvCxnSpPr/>
      </xdr:nvCxnSpPr>
      <xdr:spPr>
        <a:xfrm flipV="1">
          <a:off x="7861300" y="18332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114300</xdr:rowOff>
    </xdr:from>
    <xdr:to xmlns:xdr="http://schemas.openxmlformats.org/drawingml/2006/spreadsheetDrawing">
      <xdr:col>36</xdr:col>
      <xdr:colOff>165100</xdr:colOff>
      <xdr:row>107</xdr:row>
      <xdr:rowOff>44450</xdr:rowOff>
    </xdr:to>
    <xdr:sp macro="" textlink="">
      <xdr:nvSpPr>
        <xdr:cNvPr id="475" name="楕円 474"/>
        <xdr:cNvSpPr/>
      </xdr:nvSpPr>
      <xdr:spPr>
        <a:xfrm>
          <a:off x="6921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163195</xdr:rowOff>
    </xdr:from>
    <xdr:to xmlns:xdr="http://schemas.openxmlformats.org/drawingml/2006/spreadsheetDrawing">
      <xdr:col>41</xdr:col>
      <xdr:colOff>50800</xdr:colOff>
      <xdr:row>106</xdr:row>
      <xdr:rowOff>165100</xdr:rowOff>
    </xdr:to>
    <xdr:cxnSp macro="">
      <xdr:nvCxnSpPr>
        <xdr:cNvPr id="476" name="直線コネクタ 475"/>
        <xdr:cNvCxnSpPr/>
      </xdr:nvCxnSpPr>
      <xdr:spPr>
        <a:xfrm flipV="1">
          <a:off x="6972300" y="18336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157480</xdr:rowOff>
    </xdr:from>
    <xdr:ext cx="469900" cy="256540"/>
    <xdr:sp macro="" textlink="">
      <xdr:nvSpPr>
        <xdr:cNvPr id="477" name="n_1aveValue【市民会館】&#10;一人当たり面積"/>
        <xdr:cNvSpPr txBox="1"/>
      </xdr:nvSpPr>
      <xdr:spPr>
        <a:xfrm>
          <a:off x="9391650" y="17816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170815</xdr:rowOff>
    </xdr:from>
    <xdr:ext cx="467360" cy="258445"/>
    <xdr:sp macro="" textlink="">
      <xdr:nvSpPr>
        <xdr:cNvPr id="478" name="n_2aveValue【市民会館】&#10;一人当たり面積"/>
        <xdr:cNvSpPr txBox="1"/>
      </xdr:nvSpPr>
      <xdr:spPr>
        <a:xfrm>
          <a:off x="8515350" y="178301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47625</xdr:rowOff>
    </xdr:from>
    <xdr:ext cx="467360" cy="259080"/>
    <xdr:sp macro="" textlink="">
      <xdr:nvSpPr>
        <xdr:cNvPr id="479" name="n_3aveValue【市民会館】&#10;一人当たり面積"/>
        <xdr:cNvSpPr txBox="1"/>
      </xdr:nvSpPr>
      <xdr:spPr>
        <a:xfrm>
          <a:off x="7626350" y="17878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88900</xdr:rowOff>
    </xdr:from>
    <xdr:ext cx="467360" cy="256540"/>
    <xdr:sp macro="" textlink="">
      <xdr:nvSpPr>
        <xdr:cNvPr id="480" name="n_4aveValue【市民会館】&#10;一人当たり面積"/>
        <xdr:cNvSpPr txBox="1"/>
      </xdr:nvSpPr>
      <xdr:spPr>
        <a:xfrm>
          <a:off x="6737350" y="17919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24130</xdr:rowOff>
    </xdr:from>
    <xdr:ext cx="469900" cy="259080"/>
    <xdr:sp macro="" textlink="">
      <xdr:nvSpPr>
        <xdr:cNvPr id="481" name="n_1mainValue【市民会館】&#10;一人当たり面積"/>
        <xdr:cNvSpPr txBox="1"/>
      </xdr:nvSpPr>
      <xdr:spPr>
        <a:xfrm>
          <a:off x="9391650" y="183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29210</xdr:rowOff>
    </xdr:from>
    <xdr:ext cx="467360" cy="256540"/>
    <xdr:sp macro="" textlink="">
      <xdr:nvSpPr>
        <xdr:cNvPr id="482" name="n_2mainValue【市民会館】&#10;一人当たり面積"/>
        <xdr:cNvSpPr txBox="1"/>
      </xdr:nvSpPr>
      <xdr:spPr>
        <a:xfrm>
          <a:off x="8515350" y="1837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33655</xdr:rowOff>
    </xdr:from>
    <xdr:ext cx="467360" cy="258445"/>
    <xdr:sp macro="" textlink="">
      <xdr:nvSpPr>
        <xdr:cNvPr id="483" name="n_3mainValue【市民会館】&#10;一人当たり面積"/>
        <xdr:cNvSpPr txBox="1"/>
      </xdr:nvSpPr>
      <xdr:spPr>
        <a:xfrm>
          <a:off x="7626350" y="183788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35560</xdr:rowOff>
    </xdr:from>
    <xdr:ext cx="467360" cy="259080"/>
    <xdr:sp macro="" textlink="">
      <xdr:nvSpPr>
        <xdr:cNvPr id="484" name="n_4mainValue【市民会館】&#10;一人当たり面積"/>
        <xdr:cNvSpPr txBox="1"/>
      </xdr:nvSpPr>
      <xdr:spPr>
        <a:xfrm>
          <a:off x="6737350" y="18380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93" name="テキスト ボックス 49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4" name="直線コネクタ 4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95" name="テキスト ボックス 49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6" name="直線コネクタ 4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97" name="テキスト ボックス 496"/>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8" name="直線コネクタ 4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99" name="テキスト ボックス 498"/>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0" name="直線コネクタ 4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1" name="テキスト ボックス 5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2" name="直線コネクタ 5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3" name="テキスト ボックス 5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4" name="直線コネクタ 5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505" name="テキスト ボックス 504"/>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6" name="直線コネクタ 5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07" name="テキスト ボックス 506"/>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22860</xdr:rowOff>
    </xdr:to>
    <xdr:cxnSp macro="">
      <xdr:nvCxnSpPr>
        <xdr:cNvPr id="509" name="直線コネクタ 508"/>
        <xdr:cNvCxnSpPr/>
      </xdr:nvCxnSpPr>
      <xdr:spPr>
        <a:xfrm flipV="1">
          <a:off x="16318865" y="57150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26670</xdr:rowOff>
    </xdr:from>
    <xdr:ext cx="405130" cy="259080"/>
    <xdr:sp macro="" textlink="">
      <xdr:nvSpPr>
        <xdr:cNvPr id="510" name="【一般廃棄物処理施設】&#10;有形固定資産減価償却率最小値テキスト"/>
        <xdr:cNvSpPr txBox="1"/>
      </xdr:nvSpPr>
      <xdr:spPr>
        <a:xfrm>
          <a:off x="16357600" y="722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22860</xdr:rowOff>
    </xdr:from>
    <xdr:to xmlns:xdr="http://schemas.openxmlformats.org/drawingml/2006/spreadsheetDrawing">
      <xdr:col>86</xdr:col>
      <xdr:colOff>25400</xdr:colOff>
      <xdr:row>42</xdr:row>
      <xdr:rowOff>22860</xdr:rowOff>
    </xdr:to>
    <xdr:cxnSp macro="">
      <xdr:nvCxnSpPr>
        <xdr:cNvPr id="511" name="直線コネクタ 510"/>
        <xdr:cNvCxnSpPr/>
      </xdr:nvCxnSpPr>
      <xdr:spPr>
        <a:xfrm>
          <a:off x="16230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05130" cy="259080"/>
    <xdr:sp macro="" textlink="">
      <xdr:nvSpPr>
        <xdr:cNvPr id="512" name="【一般廃棄物処理施設】&#10;有形固定資産減価償却率最大値テキスト"/>
        <xdr:cNvSpPr txBox="1"/>
      </xdr:nvSpPr>
      <xdr:spPr>
        <a:xfrm>
          <a:off x="16357600" y="549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3" name="直線コネクタ 512"/>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xdr:rowOff>
    </xdr:from>
    <xdr:ext cx="405130" cy="259080"/>
    <xdr:sp macro="" textlink="">
      <xdr:nvSpPr>
        <xdr:cNvPr id="514" name="【一般廃棄物処理施設】&#10;有形固定資産減価償却率平均値テキスト"/>
        <xdr:cNvSpPr txBox="1"/>
      </xdr:nvSpPr>
      <xdr:spPr>
        <a:xfrm>
          <a:off x="16357600" y="635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177800</xdr:colOff>
      <xdr:row>38</xdr:row>
      <xdr:rowOff>90805</xdr:rowOff>
    </xdr:to>
    <xdr:sp macro="" textlink="">
      <xdr:nvSpPr>
        <xdr:cNvPr id="515" name="フローチャート: 判断 51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137795</xdr:rowOff>
    </xdr:from>
    <xdr:to xmlns:xdr="http://schemas.openxmlformats.org/drawingml/2006/spreadsheetDrawing">
      <xdr:col>81</xdr:col>
      <xdr:colOff>101600</xdr:colOff>
      <xdr:row>38</xdr:row>
      <xdr:rowOff>67945</xdr:rowOff>
    </xdr:to>
    <xdr:sp macro="" textlink="">
      <xdr:nvSpPr>
        <xdr:cNvPr id="516" name="フローチャート: 判断 515"/>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17" name="フローチャート: 判断 51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33</xdr:row>
      <xdr:rowOff>13970</xdr:rowOff>
    </xdr:from>
    <xdr:to xmlns:xdr="http://schemas.openxmlformats.org/drawingml/2006/spreadsheetDrawing">
      <xdr:col>72</xdr:col>
      <xdr:colOff>38100</xdr:colOff>
      <xdr:row>33</xdr:row>
      <xdr:rowOff>115570</xdr:rowOff>
    </xdr:to>
    <xdr:sp macro="" textlink="">
      <xdr:nvSpPr>
        <xdr:cNvPr id="518" name="フローチャート: 判断 517"/>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95885</xdr:rowOff>
    </xdr:from>
    <xdr:to xmlns:xdr="http://schemas.openxmlformats.org/drawingml/2006/spreadsheetDrawing">
      <xdr:col>67</xdr:col>
      <xdr:colOff>101600</xdr:colOff>
      <xdr:row>37</xdr:row>
      <xdr:rowOff>26035</xdr:rowOff>
    </xdr:to>
    <xdr:sp macro="" textlink="">
      <xdr:nvSpPr>
        <xdr:cNvPr id="519" name="フローチャート: 判断 518"/>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63500</xdr:rowOff>
    </xdr:from>
    <xdr:to xmlns:xdr="http://schemas.openxmlformats.org/drawingml/2006/spreadsheetDrawing">
      <xdr:col>85</xdr:col>
      <xdr:colOff>177800</xdr:colOff>
      <xdr:row>40</xdr:row>
      <xdr:rowOff>165100</xdr:rowOff>
    </xdr:to>
    <xdr:sp macro="" textlink="">
      <xdr:nvSpPr>
        <xdr:cNvPr id="525" name="楕円 524"/>
        <xdr:cNvSpPr/>
      </xdr:nvSpPr>
      <xdr:spPr>
        <a:xfrm>
          <a:off x="16268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41910</xdr:rowOff>
    </xdr:from>
    <xdr:ext cx="405130" cy="256540"/>
    <xdr:sp macro="" textlink="">
      <xdr:nvSpPr>
        <xdr:cNvPr id="526" name="【一般廃棄物処理施設】&#10;有形固定資産減価償却率該当値テキスト"/>
        <xdr:cNvSpPr txBox="1"/>
      </xdr:nvSpPr>
      <xdr:spPr>
        <a:xfrm>
          <a:off x="16357600" y="6899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31115</xdr:rowOff>
    </xdr:from>
    <xdr:to xmlns:xdr="http://schemas.openxmlformats.org/drawingml/2006/spreadsheetDrawing">
      <xdr:col>81</xdr:col>
      <xdr:colOff>101600</xdr:colOff>
      <xdr:row>40</xdr:row>
      <xdr:rowOff>132715</xdr:rowOff>
    </xdr:to>
    <xdr:sp macro="" textlink="">
      <xdr:nvSpPr>
        <xdr:cNvPr id="527" name="楕円 526"/>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81915</xdr:rowOff>
    </xdr:from>
    <xdr:to xmlns:xdr="http://schemas.openxmlformats.org/drawingml/2006/spreadsheetDrawing">
      <xdr:col>85</xdr:col>
      <xdr:colOff>127000</xdr:colOff>
      <xdr:row>40</xdr:row>
      <xdr:rowOff>114300</xdr:rowOff>
    </xdr:to>
    <xdr:cxnSp macro="">
      <xdr:nvCxnSpPr>
        <xdr:cNvPr id="528" name="直線コネクタ 527"/>
        <xdr:cNvCxnSpPr/>
      </xdr:nvCxnSpPr>
      <xdr:spPr>
        <a:xfrm>
          <a:off x="15481300" y="69399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168275</xdr:rowOff>
    </xdr:from>
    <xdr:to xmlns:xdr="http://schemas.openxmlformats.org/drawingml/2006/spreadsheetDrawing">
      <xdr:col>76</xdr:col>
      <xdr:colOff>165100</xdr:colOff>
      <xdr:row>40</xdr:row>
      <xdr:rowOff>98425</xdr:rowOff>
    </xdr:to>
    <xdr:sp macro="" textlink="">
      <xdr:nvSpPr>
        <xdr:cNvPr id="529" name="楕円 528"/>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47625</xdr:rowOff>
    </xdr:from>
    <xdr:to xmlns:xdr="http://schemas.openxmlformats.org/drawingml/2006/spreadsheetDrawing">
      <xdr:col>81</xdr:col>
      <xdr:colOff>50800</xdr:colOff>
      <xdr:row>40</xdr:row>
      <xdr:rowOff>81915</xdr:rowOff>
    </xdr:to>
    <xdr:cxnSp macro="">
      <xdr:nvCxnSpPr>
        <xdr:cNvPr id="530" name="直線コネクタ 529"/>
        <xdr:cNvCxnSpPr/>
      </xdr:nvCxnSpPr>
      <xdr:spPr>
        <a:xfrm>
          <a:off x="14592300" y="69056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135890</xdr:rowOff>
    </xdr:from>
    <xdr:to xmlns:xdr="http://schemas.openxmlformats.org/drawingml/2006/spreadsheetDrawing">
      <xdr:col>72</xdr:col>
      <xdr:colOff>38100</xdr:colOff>
      <xdr:row>40</xdr:row>
      <xdr:rowOff>66040</xdr:rowOff>
    </xdr:to>
    <xdr:sp macro="" textlink="">
      <xdr:nvSpPr>
        <xdr:cNvPr id="531" name="楕円 530"/>
        <xdr:cNvSpPr/>
      </xdr:nvSpPr>
      <xdr:spPr>
        <a:xfrm>
          <a:off x="1365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15240</xdr:rowOff>
    </xdr:from>
    <xdr:to xmlns:xdr="http://schemas.openxmlformats.org/drawingml/2006/spreadsheetDrawing">
      <xdr:col>76</xdr:col>
      <xdr:colOff>114300</xdr:colOff>
      <xdr:row>40</xdr:row>
      <xdr:rowOff>47625</xdr:rowOff>
    </xdr:to>
    <xdr:cxnSp macro="">
      <xdr:nvCxnSpPr>
        <xdr:cNvPr id="532" name="直線コネクタ 531"/>
        <xdr:cNvCxnSpPr/>
      </xdr:nvCxnSpPr>
      <xdr:spPr>
        <a:xfrm>
          <a:off x="13703300" y="6873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84455</xdr:rowOff>
    </xdr:from>
    <xdr:ext cx="405130" cy="259080"/>
    <xdr:sp macro="" textlink="">
      <xdr:nvSpPr>
        <xdr:cNvPr id="533" name="n_1aveValue【一般廃棄物処理施設】&#10;有形固定資産減価償却率"/>
        <xdr:cNvSpPr txBox="1"/>
      </xdr:nvSpPr>
      <xdr:spPr>
        <a:xfrm>
          <a:off x="15266035" y="625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86360</xdr:rowOff>
    </xdr:from>
    <xdr:ext cx="402590" cy="256540"/>
    <xdr:sp macro="" textlink="">
      <xdr:nvSpPr>
        <xdr:cNvPr id="534" name="n_2aveValue【一般廃棄物処理施設】&#10;有形固定資産減価償却率"/>
        <xdr:cNvSpPr txBox="1"/>
      </xdr:nvSpPr>
      <xdr:spPr>
        <a:xfrm>
          <a:off x="14389735" y="6258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31</xdr:row>
      <xdr:rowOff>132080</xdr:rowOff>
    </xdr:from>
    <xdr:ext cx="402590" cy="256540"/>
    <xdr:sp macro="" textlink="">
      <xdr:nvSpPr>
        <xdr:cNvPr id="535" name="n_3aveValue【一般廃棄物処理施設】&#10;有形固定資産減価償却率"/>
        <xdr:cNvSpPr txBox="1"/>
      </xdr:nvSpPr>
      <xdr:spPr>
        <a:xfrm>
          <a:off x="13500735" y="5447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42545</xdr:rowOff>
    </xdr:from>
    <xdr:ext cx="402590" cy="256540"/>
    <xdr:sp macro="" textlink="">
      <xdr:nvSpPr>
        <xdr:cNvPr id="536" name="n_4aveValue【一般廃棄物処理施設】&#10;有形固定資産減価償却率"/>
        <xdr:cNvSpPr txBox="1"/>
      </xdr:nvSpPr>
      <xdr:spPr>
        <a:xfrm>
          <a:off x="12611735" y="6043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123825</xdr:rowOff>
    </xdr:from>
    <xdr:ext cx="405130" cy="256540"/>
    <xdr:sp macro="" textlink="">
      <xdr:nvSpPr>
        <xdr:cNvPr id="537" name="n_1mainValue【一般廃棄物処理施設】&#10;有形固定資産減価償却率"/>
        <xdr:cNvSpPr txBox="1"/>
      </xdr:nvSpPr>
      <xdr:spPr>
        <a:xfrm>
          <a:off x="15266035" y="6981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89535</xdr:rowOff>
    </xdr:from>
    <xdr:ext cx="402590" cy="256540"/>
    <xdr:sp macro="" textlink="">
      <xdr:nvSpPr>
        <xdr:cNvPr id="538" name="n_2mainValue【一般廃棄物処理施設】&#10;有形固定資産減価償却率"/>
        <xdr:cNvSpPr txBox="1"/>
      </xdr:nvSpPr>
      <xdr:spPr>
        <a:xfrm>
          <a:off x="14389735" y="69475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57150</xdr:rowOff>
    </xdr:from>
    <xdr:ext cx="402590" cy="259080"/>
    <xdr:sp macro="" textlink="">
      <xdr:nvSpPr>
        <xdr:cNvPr id="539" name="n_3mainValue【一般廃棄物処理施設】&#10;有形固定資産減価償却率"/>
        <xdr:cNvSpPr txBox="1"/>
      </xdr:nvSpPr>
      <xdr:spPr>
        <a:xfrm>
          <a:off x="13500735" y="6915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48" name="テキスト ボックス 547"/>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9" name="直線コネクタ 54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0" name="直線コネクタ 54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551" name="テキスト ボックス 550"/>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2" name="直線コネクタ 55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090" cy="256540"/>
    <xdr:sp macro="" textlink="">
      <xdr:nvSpPr>
        <xdr:cNvPr id="553" name="テキスト ボックス 552"/>
        <xdr:cNvSpPr txBox="1"/>
      </xdr:nvSpPr>
      <xdr:spPr>
        <a:xfrm>
          <a:off x="17692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54" name="直線コネクタ 55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090" cy="259080"/>
    <xdr:sp macro="" textlink="">
      <xdr:nvSpPr>
        <xdr:cNvPr id="555" name="テキスト ボックス 554"/>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56" name="直線コネクタ 55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090" cy="259080"/>
    <xdr:sp macro="" textlink="">
      <xdr:nvSpPr>
        <xdr:cNvPr id="557" name="テキスト ボックス 556"/>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58" name="直線コネクタ 55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559" name="テキスト ボックス 558"/>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0" name="直線コネクタ 55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61" name="テキスト ボックス 560"/>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89535</xdr:rowOff>
    </xdr:from>
    <xdr:to xmlns:xdr="http://schemas.openxmlformats.org/drawingml/2006/spreadsheetDrawing">
      <xdr:col>116</xdr:col>
      <xdr:colOff>62865</xdr:colOff>
      <xdr:row>42</xdr:row>
      <xdr:rowOff>24130</xdr:rowOff>
    </xdr:to>
    <xdr:cxnSp macro="">
      <xdr:nvCxnSpPr>
        <xdr:cNvPr id="563" name="直線コネクタ 562"/>
        <xdr:cNvCxnSpPr/>
      </xdr:nvCxnSpPr>
      <xdr:spPr>
        <a:xfrm flipV="1">
          <a:off x="22160865" y="591883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27940</xdr:rowOff>
    </xdr:from>
    <xdr:ext cx="469900" cy="259080"/>
    <xdr:sp macro="" textlink="">
      <xdr:nvSpPr>
        <xdr:cNvPr id="564" name="【一般廃棄物処理施設】&#10;一人当たり有形固定資産（償却資産）額最小値テキスト"/>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24130</xdr:rowOff>
    </xdr:from>
    <xdr:to xmlns:xdr="http://schemas.openxmlformats.org/drawingml/2006/spreadsheetDrawing">
      <xdr:col>116</xdr:col>
      <xdr:colOff>152400</xdr:colOff>
      <xdr:row>42</xdr:row>
      <xdr:rowOff>24130</xdr:rowOff>
    </xdr:to>
    <xdr:cxnSp macro="">
      <xdr:nvCxnSpPr>
        <xdr:cNvPr id="565" name="直線コネクタ 564"/>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36195</xdr:rowOff>
    </xdr:from>
    <xdr:ext cx="598805" cy="259080"/>
    <xdr:sp macro="" textlink="">
      <xdr:nvSpPr>
        <xdr:cNvPr id="566" name="【一般廃棄物処理施設】&#10;一人当たり有形固定資産（償却資産）額最大値テキスト"/>
        <xdr:cNvSpPr txBox="1"/>
      </xdr:nvSpPr>
      <xdr:spPr>
        <a:xfrm>
          <a:off x="22199600" y="5694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89535</xdr:rowOff>
    </xdr:from>
    <xdr:to xmlns:xdr="http://schemas.openxmlformats.org/drawingml/2006/spreadsheetDrawing">
      <xdr:col>116</xdr:col>
      <xdr:colOff>152400</xdr:colOff>
      <xdr:row>34</xdr:row>
      <xdr:rowOff>89535</xdr:rowOff>
    </xdr:to>
    <xdr:cxnSp macro="">
      <xdr:nvCxnSpPr>
        <xdr:cNvPr id="567" name="直線コネクタ 566"/>
        <xdr:cNvCxnSpPr/>
      </xdr:nvCxnSpPr>
      <xdr:spPr>
        <a:xfrm>
          <a:off x="22072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69850</xdr:rowOff>
    </xdr:from>
    <xdr:ext cx="598805" cy="259080"/>
    <xdr:sp macro="" textlink="">
      <xdr:nvSpPr>
        <xdr:cNvPr id="568" name="【一般廃棄物処理施設】&#10;一人当たり有形固定資産（償却資産）額平均値テキスト"/>
        <xdr:cNvSpPr txBox="1"/>
      </xdr:nvSpPr>
      <xdr:spPr>
        <a:xfrm>
          <a:off x="22199600" y="6756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90805</xdr:rowOff>
    </xdr:from>
    <xdr:to xmlns:xdr="http://schemas.openxmlformats.org/drawingml/2006/spreadsheetDrawing">
      <xdr:col>116</xdr:col>
      <xdr:colOff>114300</xdr:colOff>
      <xdr:row>40</xdr:row>
      <xdr:rowOff>20955</xdr:rowOff>
    </xdr:to>
    <xdr:sp macro="" textlink="">
      <xdr:nvSpPr>
        <xdr:cNvPr id="569" name="フローチャート: 判断 568"/>
        <xdr:cNvSpPr/>
      </xdr:nvSpPr>
      <xdr:spPr>
        <a:xfrm>
          <a:off x="221107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74930</xdr:rowOff>
    </xdr:from>
    <xdr:to xmlns:xdr="http://schemas.openxmlformats.org/drawingml/2006/spreadsheetDrawing">
      <xdr:col>112</xdr:col>
      <xdr:colOff>38100</xdr:colOff>
      <xdr:row>40</xdr:row>
      <xdr:rowOff>5080</xdr:rowOff>
    </xdr:to>
    <xdr:sp macro="" textlink="">
      <xdr:nvSpPr>
        <xdr:cNvPr id="570" name="フローチャート: 判断 569"/>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50165</xdr:rowOff>
    </xdr:from>
    <xdr:to xmlns:xdr="http://schemas.openxmlformats.org/drawingml/2006/spreadsheetDrawing">
      <xdr:col>107</xdr:col>
      <xdr:colOff>101600</xdr:colOff>
      <xdr:row>39</xdr:row>
      <xdr:rowOff>151765</xdr:rowOff>
    </xdr:to>
    <xdr:sp macro="" textlink="">
      <xdr:nvSpPr>
        <xdr:cNvPr id="571" name="フローチャート: 判断 570"/>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32</xdr:row>
      <xdr:rowOff>146685</xdr:rowOff>
    </xdr:from>
    <xdr:to xmlns:xdr="http://schemas.openxmlformats.org/drawingml/2006/spreadsheetDrawing">
      <xdr:col>102</xdr:col>
      <xdr:colOff>165100</xdr:colOff>
      <xdr:row>33</xdr:row>
      <xdr:rowOff>76835</xdr:rowOff>
    </xdr:to>
    <xdr:sp macro="" textlink="">
      <xdr:nvSpPr>
        <xdr:cNvPr id="572" name="フローチャート: 判断 571"/>
        <xdr:cNvSpPr/>
      </xdr:nvSpPr>
      <xdr:spPr>
        <a:xfrm>
          <a:off x="19494500" y="56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71120</xdr:rowOff>
    </xdr:from>
    <xdr:to xmlns:xdr="http://schemas.openxmlformats.org/drawingml/2006/spreadsheetDrawing">
      <xdr:col>98</xdr:col>
      <xdr:colOff>38100</xdr:colOff>
      <xdr:row>40</xdr:row>
      <xdr:rowOff>1270</xdr:rowOff>
    </xdr:to>
    <xdr:sp macro="" textlink="">
      <xdr:nvSpPr>
        <xdr:cNvPr id="573" name="フローチャート: 判断 572"/>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4" name="テキスト ボックス 5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5" name="テキスト ボックス 5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6" name="テキスト ボックス 5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7" name="テキスト ボックス 5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78" name="テキスト ボックス 5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112395</xdr:rowOff>
    </xdr:from>
    <xdr:to xmlns:xdr="http://schemas.openxmlformats.org/drawingml/2006/spreadsheetDrawing">
      <xdr:col>116</xdr:col>
      <xdr:colOff>114300</xdr:colOff>
      <xdr:row>38</xdr:row>
      <xdr:rowOff>42545</xdr:rowOff>
    </xdr:to>
    <xdr:sp macro="" textlink="">
      <xdr:nvSpPr>
        <xdr:cNvPr id="579" name="楕円 578"/>
        <xdr:cNvSpPr/>
      </xdr:nvSpPr>
      <xdr:spPr>
        <a:xfrm>
          <a:off x="221107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135255</xdr:rowOff>
    </xdr:from>
    <xdr:ext cx="598805" cy="256540"/>
    <xdr:sp macro="" textlink="">
      <xdr:nvSpPr>
        <xdr:cNvPr id="580" name="【一般廃棄物処理施設】&#10;一人当たり有形固定資産（償却資産）額該当値テキスト"/>
        <xdr:cNvSpPr txBox="1"/>
      </xdr:nvSpPr>
      <xdr:spPr>
        <a:xfrm>
          <a:off x="22199600" y="63074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120650</xdr:rowOff>
    </xdr:from>
    <xdr:to xmlns:xdr="http://schemas.openxmlformats.org/drawingml/2006/spreadsheetDrawing">
      <xdr:col>112</xdr:col>
      <xdr:colOff>38100</xdr:colOff>
      <xdr:row>38</xdr:row>
      <xdr:rowOff>50800</xdr:rowOff>
    </xdr:to>
    <xdr:sp macro="" textlink="">
      <xdr:nvSpPr>
        <xdr:cNvPr id="581" name="楕円 580"/>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163195</xdr:rowOff>
    </xdr:from>
    <xdr:to xmlns:xdr="http://schemas.openxmlformats.org/drawingml/2006/spreadsheetDrawing">
      <xdr:col>116</xdr:col>
      <xdr:colOff>63500</xdr:colOff>
      <xdr:row>38</xdr:row>
      <xdr:rowOff>0</xdr:rowOff>
    </xdr:to>
    <xdr:cxnSp macro="">
      <xdr:nvCxnSpPr>
        <xdr:cNvPr id="582" name="直線コネクタ 581"/>
        <xdr:cNvCxnSpPr/>
      </xdr:nvCxnSpPr>
      <xdr:spPr>
        <a:xfrm flipV="1">
          <a:off x="21323300" y="65068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158750</xdr:rowOff>
    </xdr:from>
    <xdr:to xmlns:xdr="http://schemas.openxmlformats.org/drawingml/2006/spreadsheetDrawing">
      <xdr:col>107</xdr:col>
      <xdr:colOff>101600</xdr:colOff>
      <xdr:row>38</xdr:row>
      <xdr:rowOff>88900</xdr:rowOff>
    </xdr:to>
    <xdr:sp macro="" textlink="">
      <xdr:nvSpPr>
        <xdr:cNvPr id="583" name="楕円 582"/>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0</xdr:rowOff>
    </xdr:from>
    <xdr:to xmlns:xdr="http://schemas.openxmlformats.org/drawingml/2006/spreadsheetDrawing">
      <xdr:col>111</xdr:col>
      <xdr:colOff>177800</xdr:colOff>
      <xdr:row>38</xdr:row>
      <xdr:rowOff>38100</xdr:rowOff>
    </xdr:to>
    <xdr:cxnSp macro="">
      <xdr:nvCxnSpPr>
        <xdr:cNvPr id="584" name="直線コネクタ 583"/>
        <xdr:cNvCxnSpPr/>
      </xdr:nvCxnSpPr>
      <xdr:spPr>
        <a:xfrm flipV="1">
          <a:off x="20434300" y="6515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151130</xdr:rowOff>
    </xdr:from>
    <xdr:to xmlns:xdr="http://schemas.openxmlformats.org/drawingml/2006/spreadsheetDrawing">
      <xdr:col>102</xdr:col>
      <xdr:colOff>165100</xdr:colOff>
      <xdr:row>38</xdr:row>
      <xdr:rowOff>81280</xdr:rowOff>
    </xdr:to>
    <xdr:sp macro="" textlink="">
      <xdr:nvSpPr>
        <xdr:cNvPr id="585" name="楕円 584"/>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30480</xdr:rowOff>
    </xdr:from>
    <xdr:to xmlns:xdr="http://schemas.openxmlformats.org/drawingml/2006/spreadsheetDrawing">
      <xdr:col>107</xdr:col>
      <xdr:colOff>50800</xdr:colOff>
      <xdr:row>38</xdr:row>
      <xdr:rowOff>38100</xdr:rowOff>
    </xdr:to>
    <xdr:cxnSp macro="">
      <xdr:nvCxnSpPr>
        <xdr:cNvPr id="586" name="直線コネクタ 585"/>
        <xdr:cNvCxnSpPr/>
      </xdr:nvCxnSpPr>
      <xdr:spPr>
        <a:xfrm>
          <a:off x="19545300" y="6545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6265" cy="256540"/>
    <xdr:sp macro="" textlink="">
      <xdr:nvSpPr>
        <xdr:cNvPr id="587" name="n_1aveValue【一般廃棄物処理施設】&#10;一人当たり有形固定資産（償却資産）額"/>
        <xdr:cNvSpPr txBox="1"/>
      </xdr:nvSpPr>
      <xdr:spPr>
        <a:xfrm>
          <a:off x="21010880" y="68541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143510</xdr:rowOff>
    </xdr:from>
    <xdr:ext cx="596265" cy="256540"/>
    <xdr:sp macro="" textlink="">
      <xdr:nvSpPr>
        <xdr:cNvPr id="588" name="n_2aveValue【一般廃棄物処理施設】&#10;一人当たり有形固定資産（償却資産）額"/>
        <xdr:cNvSpPr txBox="1"/>
      </xdr:nvSpPr>
      <xdr:spPr>
        <a:xfrm>
          <a:off x="20134580" y="6830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31</xdr:row>
      <xdr:rowOff>93345</xdr:rowOff>
    </xdr:from>
    <xdr:ext cx="596265" cy="259080"/>
    <xdr:sp macro="" textlink="">
      <xdr:nvSpPr>
        <xdr:cNvPr id="589" name="n_3aveValue【一般廃棄物処理施設】&#10;一人当たり有形固定資産（償却資産）額"/>
        <xdr:cNvSpPr txBox="1"/>
      </xdr:nvSpPr>
      <xdr:spPr>
        <a:xfrm>
          <a:off x="19245580" y="54082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17780</xdr:rowOff>
    </xdr:from>
    <xdr:ext cx="596265" cy="256540"/>
    <xdr:sp macro="" textlink="">
      <xdr:nvSpPr>
        <xdr:cNvPr id="590" name="n_4aveValue【一般廃棄物処理施設】&#10;一人当たり有形固定資産（償却資産）額"/>
        <xdr:cNvSpPr txBox="1"/>
      </xdr:nvSpPr>
      <xdr:spPr>
        <a:xfrm>
          <a:off x="18356580" y="65328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67310</xdr:rowOff>
    </xdr:from>
    <xdr:ext cx="596265" cy="259080"/>
    <xdr:sp macro="" textlink="">
      <xdr:nvSpPr>
        <xdr:cNvPr id="591" name="n_1mainValue【一般廃棄物処理施設】&#10;一人当たり有形固定資産（償却資産）額"/>
        <xdr:cNvSpPr txBox="1"/>
      </xdr:nvSpPr>
      <xdr:spPr>
        <a:xfrm>
          <a:off x="21010880" y="6239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105410</xdr:rowOff>
    </xdr:from>
    <xdr:ext cx="596265" cy="259080"/>
    <xdr:sp macro="" textlink="">
      <xdr:nvSpPr>
        <xdr:cNvPr id="592" name="n_2mainValue【一般廃棄物処理施設】&#10;一人当たり有形固定資産（償却資産）額"/>
        <xdr:cNvSpPr txBox="1"/>
      </xdr:nvSpPr>
      <xdr:spPr>
        <a:xfrm>
          <a:off x="20134580" y="6277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72390</xdr:rowOff>
    </xdr:from>
    <xdr:ext cx="596265" cy="259080"/>
    <xdr:sp macro="" textlink="">
      <xdr:nvSpPr>
        <xdr:cNvPr id="593" name="n_3mainValue【一般廃棄物処理施設】&#10;一人当たり有形固定資産（償却資産）額"/>
        <xdr:cNvSpPr txBox="1"/>
      </xdr:nvSpPr>
      <xdr:spPr>
        <a:xfrm>
          <a:off x="19245580" y="65874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02" name="テキスト ボックス 60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3" name="直線コネクタ 60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04" name="テキスト ボックス 603"/>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05" name="直線コネクタ 604"/>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4820" cy="256540"/>
    <xdr:sp macro="" textlink="">
      <xdr:nvSpPr>
        <xdr:cNvPr id="606" name="テキスト ボックス 605"/>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07" name="直線コネクタ 606"/>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6540"/>
    <xdr:sp macro="" textlink="">
      <xdr:nvSpPr>
        <xdr:cNvPr id="608" name="テキスト ボックス 607"/>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09" name="直線コネクタ 608"/>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6540"/>
    <xdr:sp macro="" textlink="">
      <xdr:nvSpPr>
        <xdr:cNvPr id="610" name="テキスト ボックス 609"/>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11" name="直線コネクタ 610"/>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6540"/>
    <xdr:sp macro="" textlink="">
      <xdr:nvSpPr>
        <xdr:cNvPr id="612" name="テキスト ボックス 611"/>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13" name="直線コネクタ 61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614" name="テキスト ボックス 613"/>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80010</xdr:rowOff>
    </xdr:from>
    <xdr:to xmlns:xdr="http://schemas.openxmlformats.org/drawingml/2006/spreadsheetDrawing">
      <xdr:col>85</xdr:col>
      <xdr:colOff>126365</xdr:colOff>
      <xdr:row>63</xdr:row>
      <xdr:rowOff>168910</xdr:rowOff>
    </xdr:to>
    <xdr:cxnSp macro="">
      <xdr:nvCxnSpPr>
        <xdr:cNvPr id="616" name="直線コネクタ 615"/>
        <xdr:cNvCxnSpPr/>
      </xdr:nvCxnSpPr>
      <xdr:spPr>
        <a:xfrm flipV="1">
          <a:off x="16318865" y="950976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1270</xdr:rowOff>
    </xdr:from>
    <xdr:ext cx="405130" cy="259080"/>
    <xdr:sp macro="" textlink="">
      <xdr:nvSpPr>
        <xdr:cNvPr id="617" name="【保健センター・保健所】&#10;有形固定資産減価償却率最小値テキスト"/>
        <xdr:cNvSpPr txBox="1"/>
      </xdr:nvSpPr>
      <xdr:spPr>
        <a:xfrm>
          <a:off x="16357600" y="1097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168910</xdr:rowOff>
    </xdr:from>
    <xdr:to xmlns:xdr="http://schemas.openxmlformats.org/drawingml/2006/spreadsheetDrawing">
      <xdr:col>86</xdr:col>
      <xdr:colOff>25400</xdr:colOff>
      <xdr:row>63</xdr:row>
      <xdr:rowOff>168910</xdr:rowOff>
    </xdr:to>
    <xdr:cxnSp macro="">
      <xdr:nvCxnSpPr>
        <xdr:cNvPr id="618" name="直線コネクタ 617"/>
        <xdr:cNvCxnSpPr/>
      </xdr:nvCxnSpPr>
      <xdr:spPr>
        <a:xfrm>
          <a:off x="16230600" y="1097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26670</xdr:rowOff>
    </xdr:from>
    <xdr:ext cx="405130" cy="259080"/>
    <xdr:sp macro="" textlink="">
      <xdr:nvSpPr>
        <xdr:cNvPr id="619" name="【保健センター・保健所】&#10;有形固定資産減価償却率最大値テキスト"/>
        <xdr:cNvSpPr txBox="1"/>
      </xdr:nvSpPr>
      <xdr:spPr>
        <a:xfrm>
          <a:off x="16357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80010</xdr:rowOff>
    </xdr:from>
    <xdr:to xmlns:xdr="http://schemas.openxmlformats.org/drawingml/2006/spreadsheetDrawing">
      <xdr:col>86</xdr:col>
      <xdr:colOff>25400</xdr:colOff>
      <xdr:row>55</xdr:row>
      <xdr:rowOff>80010</xdr:rowOff>
    </xdr:to>
    <xdr:cxnSp macro="">
      <xdr:nvCxnSpPr>
        <xdr:cNvPr id="620" name="直線コネクタ 619"/>
        <xdr:cNvCxnSpPr/>
      </xdr:nvCxnSpPr>
      <xdr:spPr>
        <a:xfrm>
          <a:off x="16230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110490</xdr:rowOff>
    </xdr:from>
    <xdr:ext cx="405130" cy="256540"/>
    <xdr:sp macro="" textlink="">
      <xdr:nvSpPr>
        <xdr:cNvPr id="621" name="【保健センター・保健所】&#10;有形固定資産減価償却率平均値テキスト"/>
        <xdr:cNvSpPr txBox="1"/>
      </xdr:nvSpPr>
      <xdr:spPr>
        <a:xfrm>
          <a:off x="16357600" y="100545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132080</xdr:rowOff>
    </xdr:from>
    <xdr:to xmlns:xdr="http://schemas.openxmlformats.org/drawingml/2006/spreadsheetDrawing">
      <xdr:col>85</xdr:col>
      <xdr:colOff>177800</xdr:colOff>
      <xdr:row>59</xdr:row>
      <xdr:rowOff>62230</xdr:rowOff>
    </xdr:to>
    <xdr:sp macro="" textlink="">
      <xdr:nvSpPr>
        <xdr:cNvPr id="622" name="フローチャート: 判断 621"/>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24765</xdr:rowOff>
    </xdr:from>
    <xdr:to xmlns:xdr="http://schemas.openxmlformats.org/drawingml/2006/spreadsheetDrawing">
      <xdr:col>81</xdr:col>
      <xdr:colOff>101600</xdr:colOff>
      <xdr:row>58</xdr:row>
      <xdr:rowOff>126365</xdr:rowOff>
    </xdr:to>
    <xdr:sp macro="" textlink="">
      <xdr:nvSpPr>
        <xdr:cNvPr id="623" name="フローチャート: 判断 622"/>
        <xdr:cNvSpPr/>
      </xdr:nvSpPr>
      <xdr:spPr>
        <a:xfrm>
          <a:off x="15430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97790</xdr:rowOff>
    </xdr:from>
    <xdr:to xmlns:xdr="http://schemas.openxmlformats.org/drawingml/2006/spreadsheetDrawing">
      <xdr:col>76</xdr:col>
      <xdr:colOff>165100</xdr:colOff>
      <xdr:row>58</xdr:row>
      <xdr:rowOff>27940</xdr:rowOff>
    </xdr:to>
    <xdr:sp macro="" textlink="">
      <xdr:nvSpPr>
        <xdr:cNvPr id="624" name="フローチャート: 判断 623"/>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153670</xdr:rowOff>
    </xdr:to>
    <xdr:sp macro="" textlink="">
      <xdr:nvSpPr>
        <xdr:cNvPr id="625" name="フローチャート: 判断 624"/>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123190</xdr:rowOff>
    </xdr:from>
    <xdr:to xmlns:xdr="http://schemas.openxmlformats.org/drawingml/2006/spreadsheetDrawing">
      <xdr:col>67</xdr:col>
      <xdr:colOff>101600</xdr:colOff>
      <xdr:row>57</xdr:row>
      <xdr:rowOff>53340</xdr:rowOff>
    </xdr:to>
    <xdr:sp macro="" textlink="">
      <xdr:nvSpPr>
        <xdr:cNvPr id="626" name="フローチャート: 判断 625"/>
        <xdr:cNvSpPr/>
      </xdr:nvSpPr>
      <xdr:spPr>
        <a:xfrm>
          <a:off x="12763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27" name="テキスト ボックス 62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28" name="テキスト ボックス 62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29" name="テキスト ボックス 62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30" name="テキスト ボックス 62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31" name="テキスト ボックス 63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60</xdr:row>
      <xdr:rowOff>86360</xdr:rowOff>
    </xdr:from>
    <xdr:to xmlns:xdr="http://schemas.openxmlformats.org/drawingml/2006/spreadsheetDrawing">
      <xdr:col>67</xdr:col>
      <xdr:colOff>101600</xdr:colOff>
      <xdr:row>61</xdr:row>
      <xdr:rowOff>16510</xdr:rowOff>
    </xdr:to>
    <xdr:sp macro="" textlink="">
      <xdr:nvSpPr>
        <xdr:cNvPr id="632" name="楕円 631"/>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56</xdr:row>
      <xdr:rowOff>143510</xdr:rowOff>
    </xdr:from>
    <xdr:ext cx="405130" cy="256540"/>
    <xdr:sp macro="" textlink="">
      <xdr:nvSpPr>
        <xdr:cNvPr id="633" name="n_1aveValue【保健センター・保健所】&#10;有形固定資産減価償却率"/>
        <xdr:cNvSpPr txBox="1"/>
      </xdr:nvSpPr>
      <xdr:spPr>
        <a:xfrm>
          <a:off x="15266035" y="9744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44450</xdr:rowOff>
    </xdr:from>
    <xdr:ext cx="402590" cy="259080"/>
    <xdr:sp macro="" textlink="">
      <xdr:nvSpPr>
        <xdr:cNvPr id="634" name="n_2aveValue【保健センター・保健所】&#10;有形固定資産減価償却率"/>
        <xdr:cNvSpPr txBox="1"/>
      </xdr:nvSpPr>
      <xdr:spPr>
        <a:xfrm>
          <a:off x="14389735" y="9645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170180</xdr:rowOff>
    </xdr:from>
    <xdr:ext cx="402590" cy="259080"/>
    <xdr:sp macro="" textlink="">
      <xdr:nvSpPr>
        <xdr:cNvPr id="635" name="n_3aveValue【保健センター・保健所】&#10;有形固定資産減価償却率"/>
        <xdr:cNvSpPr txBox="1"/>
      </xdr:nvSpPr>
      <xdr:spPr>
        <a:xfrm>
          <a:off x="13500735" y="9599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69850</xdr:rowOff>
    </xdr:from>
    <xdr:ext cx="402590" cy="259080"/>
    <xdr:sp macro="" textlink="">
      <xdr:nvSpPr>
        <xdr:cNvPr id="636" name="n_4aveValue【保健センター・保健所】&#10;有形固定資産減価償却率"/>
        <xdr:cNvSpPr txBox="1"/>
      </xdr:nvSpPr>
      <xdr:spPr>
        <a:xfrm>
          <a:off x="12611735" y="9499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7620</xdr:rowOff>
    </xdr:from>
    <xdr:ext cx="402590" cy="256540"/>
    <xdr:sp macro="" textlink="">
      <xdr:nvSpPr>
        <xdr:cNvPr id="637" name="n_4mainValue【保健センター・保健所】&#10;有形固定資産減価償却率"/>
        <xdr:cNvSpPr txBox="1"/>
      </xdr:nvSpPr>
      <xdr:spPr>
        <a:xfrm>
          <a:off x="12611735" y="10466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38" name="正方形/長方形 6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9" name="正方形/長方形 63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40" name="正方形/長方形 63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1" name="正方形/長方形 64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42" name="正方形/長方形 64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3" name="正方形/長方形 64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44" name="正方形/長方形 64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5" name="正方形/長方形 64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46" name="テキスト ボックス 64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47" name="直線コネクタ 64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8" name="直線コネクタ 64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649" name="テキスト ボックス 648"/>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50" name="直線コネクタ 64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651" name="テキスト ボックス 650"/>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52" name="直線コネクタ 65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653" name="テキスト ボックス 652"/>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54" name="直線コネクタ 65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655" name="テキスト ボックス 654"/>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6" name="直線コネクタ 65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57" name="テキスト ボックス 65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157480</xdr:rowOff>
    </xdr:from>
    <xdr:to xmlns:xdr="http://schemas.openxmlformats.org/drawingml/2006/spreadsheetDrawing">
      <xdr:col>116</xdr:col>
      <xdr:colOff>62865</xdr:colOff>
      <xdr:row>63</xdr:row>
      <xdr:rowOff>109855</xdr:rowOff>
    </xdr:to>
    <xdr:cxnSp macro="">
      <xdr:nvCxnSpPr>
        <xdr:cNvPr id="659" name="直線コネクタ 658"/>
        <xdr:cNvCxnSpPr/>
      </xdr:nvCxnSpPr>
      <xdr:spPr>
        <a:xfrm flipV="1">
          <a:off x="22160865" y="958723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113665</xdr:rowOff>
    </xdr:from>
    <xdr:ext cx="469900" cy="258445"/>
    <xdr:sp macro="" textlink="">
      <xdr:nvSpPr>
        <xdr:cNvPr id="660" name="【保健センター・保健所】&#10;一人当たり面積最小値テキスト"/>
        <xdr:cNvSpPr txBox="1"/>
      </xdr:nvSpPr>
      <xdr:spPr>
        <a:xfrm>
          <a:off x="22199600" y="10915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109855</xdr:rowOff>
    </xdr:from>
    <xdr:to xmlns:xdr="http://schemas.openxmlformats.org/drawingml/2006/spreadsheetDrawing">
      <xdr:col>116</xdr:col>
      <xdr:colOff>152400</xdr:colOff>
      <xdr:row>63</xdr:row>
      <xdr:rowOff>109855</xdr:rowOff>
    </xdr:to>
    <xdr:cxnSp macro="">
      <xdr:nvCxnSpPr>
        <xdr:cNvPr id="661" name="直線コネクタ 660"/>
        <xdr:cNvCxnSpPr/>
      </xdr:nvCxnSpPr>
      <xdr:spPr>
        <a:xfrm>
          <a:off x="22072600" y="1091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104140</xdr:rowOff>
    </xdr:from>
    <xdr:ext cx="469900" cy="259080"/>
    <xdr:sp macro="" textlink="">
      <xdr:nvSpPr>
        <xdr:cNvPr id="662" name="【保健センター・保健所】&#10;一人当たり面積最大値テキスト"/>
        <xdr:cNvSpPr txBox="1"/>
      </xdr:nvSpPr>
      <xdr:spPr>
        <a:xfrm>
          <a:off x="22199600" y="936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157480</xdr:rowOff>
    </xdr:from>
    <xdr:to xmlns:xdr="http://schemas.openxmlformats.org/drawingml/2006/spreadsheetDrawing">
      <xdr:col>116</xdr:col>
      <xdr:colOff>152400</xdr:colOff>
      <xdr:row>55</xdr:row>
      <xdr:rowOff>157480</xdr:rowOff>
    </xdr:to>
    <xdr:cxnSp macro="">
      <xdr:nvCxnSpPr>
        <xdr:cNvPr id="663" name="直線コネクタ 662"/>
        <xdr:cNvCxnSpPr/>
      </xdr:nvCxnSpPr>
      <xdr:spPr>
        <a:xfrm>
          <a:off x="22072600" y="958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170180</xdr:rowOff>
    </xdr:from>
    <xdr:ext cx="469900" cy="259080"/>
    <xdr:sp macro="" textlink="">
      <xdr:nvSpPr>
        <xdr:cNvPr id="664" name="【保健センター・保健所】&#10;一人当たり面積平均値テキスト"/>
        <xdr:cNvSpPr txBox="1"/>
      </xdr:nvSpPr>
      <xdr:spPr>
        <a:xfrm>
          <a:off x="22199600" y="10628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20320</xdr:rowOff>
    </xdr:from>
    <xdr:to xmlns:xdr="http://schemas.openxmlformats.org/drawingml/2006/spreadsheetDrawing">
      <xdr:col>116</xdr:col>
      <xdr:colOff>114300</xdr:colOff>
      <xdr:row>62</xdr:row>
      <xdr:rowOff>121920</xdr:rowOff>
    </xdr:to>
    <xdr:sp macro="" textlink="">
      <xdr:nvSpPr>
        <xdr:cNvPr id="665" name="フローチャート: 判断 664"/>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159385</xdr:rowOff>
    </xdr:from>
    <xdr:to xmlns:xdr="http://schemas.openxmlformats.org/drawingml/2006/spreadsheetDrawing">
      <xdr:col>112</xdr:col>
      <xdr:colOff>38100</xdr:colOff>
      <xdr:row>62</xdr:row>
      <xdr:rowOff>89535</xdr:rowOff>
    </xdr:to>
    <xdr:sp macro="" textlink="">
      <xdr:nvSpPr>
        <xdr:cNvPr id="666" name="フローチャート: 判断 665"/>
        <xdr:cNvSpPr/>
      </xdr:nvSpPr>
      <xdr:spPr>
        <a:xfrm>
          <a:off x="212725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139065</xdr:rowOff>
    </xdr:from>
    <xdr:to xmlns:xdr="http://schemas.openxmlformats.org/drawingml/2006/spreadsheetDrawing">
      <xdr:col>107</xdr:col>
      <xdr:colOff>101600</xdr:colOff>
      <xdr:row>62</xdr:row>
      <xdr:rowOff>69215</xdr:rowOff>
    </xdr:to>
    <xdr:sp macro="" textlink="">
      <xdr:nvSpPr>
        <xdr:cNvPr id="667" name="フローチャート: 判断 666"/>
        <xdr:cNvSpPr/>
      </xdr:nvSpPr>
      <xdr:spPr>
        <a:xfrm>
          <a:off x="20383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15240</xdr:rowOff>
    </xdr:from>
    <xdr:to xmlns:xdr="http://schemas.openxmlformats.org/drawingml/2006/spreadsheetDrawing">
      <xdr:col>102</xdr:col>
      <xdr:colOff>165100</xdr:colOff>
      <xdr:row>62</xdr:row>
      <xdr:rowOff>116840</xdr:rowOff>
    </xdr:to>
    <xdr:sp macro="" textlink="">
      <xdr:nvSpPr>
        <xdr:cNvPr id="668" name="フローチャート: 判断 667"/>
        <xdr:cNvSpPr/>
      </xdr:nvSpPr>
      <xdr:spPr>
        <a:xfrm>
          <a:off x="19494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669" name="フローチャート: 判断 668"/>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70" name="テキスト ボックス 66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71" name="テキスト ボックス 67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72" name="テキスト ボックス 67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73" name="テキスト ボックス 67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74" name="テキスト ボックス 67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63</xdr:row>
      <xdr:rowOff>13335</xdr:rowOff>
    </xdr:from>
    <xdr:to xmlns:xdr="http://schemas.openxmlformats.org/drawingml/2006/spreadsheetDrawing">
      <xdr:col>98</xdr:col>
      <xdr:colOff>38100</xdr:colOff>
      <xdr:row>63</xdr:row>
      <xdr:rowOff>114935</xdr:rowOff>
    </xdr:to>
    <xdr:sp macro="" textlink="">
      <xdr:nvSpPr>
        <xdr:cNvPr id="675" name="楕円 674"/>
        <xdr:cNvSpPr/>
      </xdr:nvSpPr>
      <xdr:spPr>
        <a:xfrm>
          <a:off x="18605500" y="10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106045</xdr:rowOff>
    </xdr:from>
    <xdr:ext cx="469900" cy="259080"/>
    <xdr:sp macro="" textlink="">
      <xdr:nvSpPr>
        <xdr:cNvPr id="676" name="n_1aveValue【保健センター・保健所】&#10;一人当たり面積"/>
        <xdr:cNvSpPr txBox="1"/>
      </xdr:nvSpPr>
      <xdr:spPr>
        <a:xfrm>
          <a:off x="21075650" y="10393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86360</xdr:rowOff>
    </xdr:from>
    <xdr:ext cx="467360" cy="256540"/>
    <xdr:sp macro="" textlink="">
      <xdr:nvSpPr>
        <xdr:cNvPr id="677" name="n_2aveValue【保健センター・保健所】&#10;一人当たり面積"/>
        <xdr:cNvSpPr txBox="1"/>
      </xdr:nvSpPr>
      <xdr:spPr>
        <a:xfrm>
          <a:off x="20199350" y="10373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133350</xdr:rowOff>
    </xdr:from>
    <xdr:ext cx="467360" cy="256540"/>
    <xdr:sp macro="" textlink="">
      <xdr:nvSpPr>
        <xdr:cNvPr id="678" name="n_3aveValue【保健センター・保健所】&#10;一人当たり面積"/>
        <xdr:cNvSpPr txBox="1"/>
      </xdr:nvSpPr>
      <xdr:spPr>
        <a:xfrm>
          <a:off x="19310350" y="10420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7360" cy="256540"/>
    <xdr:sp macro="" textlink="">
      <xdr:nvSpPr>
        <xdr:cNvPr id="679" name="n_4aveValue【保健センター・保健所】&#10;一人当たり面積"/>
        <xdr:cNvSpPr txBox="1"/>
      </xdr:nvSpPr>
      <xdr:spPr>
        <a:xfrm>
          <a:off x="18421350" y="10487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106045</xdr:rowOff>
    </xdr:from>
    <xdr:ext cx="467360" cy="259080"/>
    <xdr:sp macro="" textlink="">
      <xdr:nvSpPr>
        <xdr:cNvPr id="680" name="n_4mainValue【保健センター・保健所】&#10;一人当たり面積"/>
        <xdr:cNvSpPr txBox="1"/>
      </xdr:nvSpPr>
      <xdr:spPr>
        <a:xfrm>
          <a:off x="18421350" y="10907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89" name="テキスト ボックス 688"/>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90" name="直線コネクタ 68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91" name="テキスト ボックス 690"/>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87</xdr:row>
      <xdr:rowOff>38100</xdr:rowOff>
    </xdr:from>
    <xdr:to xmlns:xdr="http://schemas.openxmlformats.org/drawingml/2006/spreadsheetDrawing">
      <xdr:col>89</xdr:col>
      <xdr:colOff>177800</xdr:colOff>
      <xdr:row>87</xdr:row>
      <xdr:rowOff>38100</xdr:rowOff>
    </xdr:to>
    <xdr:cxnSp macro="">
      <xdr:nvCxnSpPr>
        <xdr:cNvPr id="692" name="直線コネクタ 691"/>
        <xdr:cNvCxnSpPr/>
      </xdr:nvCxnSpPr>
      <xdr:spPr>
        <a:xfrm>
          <a:off x="12446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86</xdr:row>
      <xdr:rowOff>67310</xdr:rowOff>
    </xdr:from>
    <xdr:ext cx="403225" cy="259080"/>
    <xdr:sp macro="" textlink="">
      <xdr:nvSpPr>
        <xdr:cNvPr id="693" name="テキスト ボックス 692"/>
        <xdr:cNvSpPr txBox="1"/>
      </xdr:nvSpPr>
      <xdr:spPr>
        <a:xfrm>
          <a:off x="12042775" y="1481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95250</xdr:rowOff>
    </xdr:from>
    <xdr:to xmlns:xdr="http://schemas.openxmlformats.org/drawingml/2006/spreadsheetDrawing">
      <xdr:col>89</xdr:col>
      <xdr:colOff>177800</xdr:colOff>
      <xdr:row>85</xdr:row>
      <xdr:rowOff>95250</xdr:rowOff>
    </xdr:to>
    <xdr:cxnSp macro="">
      <xdr:nvCxnSpPr>
        <xdr:cNvPr id="694" name="直線コネクタ 693"/>
        <xdr:cNvCxnSpPr/>
      </xdr:nvCxnSpPr>
      <xdr:spPr>
        <a:xfrm>
          <a:off x="12446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124460</xdr:rowOff>
    </xdr:from>
    <xdr:ext cx="403225" cy="259080"/>
    <xdr:sp macro="" textlink="">
      <xdr:nvSpPr>
        <xdr:cNvPr id="695" name="テキスト ボックス 694"/>
        <xdr:cNvSpPr txBox="1"/>
      </xdr:nvSpPr>
      <xdr:spPr>
        <a:xfrm>
          <a:off x="12042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152400</xdr:rowOff>
    </xdr:from>
    <xdr:to xmlns:xdr="http://schemas.openxmlformats.org/drawingml/2006/spreadsheetDrawing">
      <xdr:col>89</xdr:col>
      <xdr:colOff>177800</xdr:colOff>
      <xdr:row>83</xdr:row>
      <xdr:rowOff>152400</xdr:rowOff>
    </xdr:to>
    <xdr:cxnSp macro="">
      <xdr:nvCxnSpPr>
        <xdr:cNvPr id="696" name="直線コネクタ 695"/>
        <xdr:cNvCxnSpPr/>
      </xdr:nvCxnSpPr>
      <xdr:spPr>
        <a:xfrm>
          <a:off x="12446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xdr:rowOff>
    </xdr:from>
    <xdr:ext cx="403225" cy="259080"/>
    <xdr:sp macro="" textlink="">
      <xdr:nvSpPr>
        <xdr:cNvPr id="697" name="テキスト ボックス 696"/>
        <xdr:cNvSpPr txBox="1"/>
      </xdr:nvSpPr>
      <xdr:spPr>
        <a:xfrm>
          <a:off x="12042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98" name="直線コネクタ 69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99" name="テキスト ボックス 69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95250</xdr:rowOff>
    </xdr:from>
    <xdr:to xmlns:xdr="http://schemas.openxmlformats.org/drawingml/2006/spreadsheetDrawing">
      <xdr:col>89</xdr:col>
      <xdr:colOff>177800</xdr:colOff>
      <xdr:row>80</xdr:row>
      <xdr:rowOff>95250</xdr:rowOff>
    </xdr:to>
    <xdr:cxnSp macro="">
      <xdr:nvCxnSpPr>
        <xdr:cNvPr id="700" name="直線コネクタ 699"/>
        <xdr:cNvCxnSpPr/>
      </xdr:nvCxnSpPr>
      <xdr:spPr>
        <a:xfrm>
          <a:off x="12446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124460</xdr:rowOff>
    </xdr:from>
    <xdr:ext cx="403225" cy="259080"/>
    <xdr:sp macro="" textlink="">
      <xdr:nvSpPr>
        <xdr:cNvPr id="701" name="テキスト ボックス 700"/>
        <xdr:cNvSpPr txBox="1"/>
      </xdr:nvSpPr>
      <xdr:spPr>
        <a:xfrm>
          <a:off x="12042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152400</xdr:rowOff>
    </xdr:from>
    <xdr:to xmlns:xdr="http://schemas.openxmlformats.org/drawingml/2006/spreadsheetDrawing">
      <xdr:col>89</xdr:col>
      <xdr:colOff>177800</xdr:colOff>
      <xdr:row>78</xdr:row>
      <xdr:rowOff>152400</xdr:rowOff>
    </xdr:to>
    <xdr:cxnSp macro="">
      <xdr:nvCxnSpPr>
        <xdr:cNvPr id="702" name="直線コネクタ 701"/>
        <xdr:cNvCxnSpPr/>
      </xdr:nvCxnSpPr>
      <xdr:spPr>
        <a:xfrm>
          <a:off x="12446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10160</xdr:rowOff>
    </xdr:from>
    <xdr:ext cx="403225" cy="259080"/>
    <xdr:sp macro="" textlink="">
      <xdr:nvSpPr>
        <xdr:cNvPr id="703" name="テキスト ボックス 702"/>
        <xdr:cNvSpPr txBox="1"/>
      </xdr:nvSpPr>
      <xdr:spPr>
        <a:xfrm>
          <a:off x="12042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38100</xdr:rowOff>
    </xdr:from>
    <xdr:to xmlns:xdr="http://schemas.openxmlformats.org/drawingml/2006/spreadsheetDrawing">
      <xdr:col>89</xdr:col>
      <xdr:colOff>177800</xdr:colOff>
      <xdr:row>77</xdr:row>
      <xdr:rowOff>38100</xdr:rowOff>
    </xdr:to>
    <xdr:cxnSp macro="">
      <xdr:nvCxnSpPr>
        <xdr:cNvPr id="704" name="直線コネクタ 703"/>
        <xdr:cNvCxnSpPr/>
      </xdr:nvCxnSpPr>
      <xdr:spPr>
        <a:xfrm>
          <a:off x="12446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67310</xdr:rowOff>
    </xdr:from>
    <xdr:ext cx="403225" cy="259080"/>
    <xdr:sp macro="" textlink="">
      <xdr:nvSpPr>
        <xdr:cNvPr id="705" name="テキスト ボックス 704"/>
        <xdr:cNvSpPr txBox="1"/>
      </xdr:nvSpPr>
      <xdr:spPr>
        <a:xfrm>
          <a:off x="12042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06" name="直線コネクタ 70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707" name="テキスト ボックス 706"/>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18415</xdr:rowOff>
    </xdr:from>
    <xdr:to xmlns:xdr="http://schemas.openxmlformats.org/drawingml/2006/spreadsheetDrawing">
      <xdr:col>85</xdr:col>
      <xdr:colOff>126365</xdr:colOff>
      <xdr:row>86</xdr:row>
      <xdr:rowOff>52705</xdr:rowOff>
    </xdr:to>
    <xdr:cxnSp macro="">
      <xdr:nvCxnSpPr>
        <xdr:cNvPr id="709" name="直線コネクタ 708"/>
        <xdr:cNvCxnSpPr/>
      </xdr:nvCxnSpPr>
      <xdr:spPr>
        <a:xfrm flipV="1">
          <a:off x="16318865" y="1339151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56515</xdr:rowOff>
    </xdr:from>
    <xdr:ext cx="405130" cy="258445"/>
    <xdr:sp macro="" textlink="">
      <xdr:nvSpPr>
        <xdr:cNvPr id="710" name="【消防施設】&#10;有形固定資産減価償却率最小値テキスト"/>
        <xdr:cNvSpPr txBox="1"/>
      </xdr:nvSpPr>
      <xdr:spPr>
        <a:xfrm>
          <a:off x="16357600" y="14801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52705</xdr:rowOff>
    </xdr:from>
    <xdr:to xmlns:xdr="http://schemas.openxmlformats.org/drawingml/2006/spreadsheetDrawing">
      <xdr:col>86</xdr:col>
      <xdr:colOff>25400</xdr:colOff>
      <xdr:row>86</xdr:row>
      <xdr:rowOff>52705</xdr:rowOff>
    </xdr:to>
    <xdr:cxnSp macro="">
      <xdr:nvCxnSpPr>
        <xdr:cNvPr id="711" name="直線コネクタ 710"/>
        <xdr:cNvCxnSpPr/>
      </xdr:nvCxnSpPr>
      <xdr:spPr>
        <a:xfrm>
          <a:off x="16230600" y="1479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136525</xdr:rowOff>
    </xdr:from>
    <xdr:ext cx="405130" cy="258445"/>
    <xdr:sp macro="" textlink="">
      <xdr:nvSpPr>
        <xdr:cNvPr id="712" name="【消防施設】&#10;有形固定資産減価償却率最大値テキスト"/>
        <xdr:cNvSpPr txBox="1"/>
      </xdr:nvSpPr>
      <xdr:spPr>
        <a:xfrm>
          <a:off x="16357600" y="13166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18415</xdr:rowOff>
    </xdr:from>
    <xdr:to xmlns:xdr="http://schemas.openxmlformats.org/drawingml/2006/spreadsheetDrawing">
      <xdr:col>86</xdr:col>
      <xdr:colOff>25400</xdr:colOff>
      <xdr:row>78</xdr:row>
      <xdr:rowOff>18415</xdr:rowOff>
    </xdr:to>
    <xdr:cxnSp macro="">
      <xdr:nvCxnSpPr>
        <xdr:cNvPr id="713" name="直線コネクタ 712"/>
        <xdr:cNvCxnSpPr/>
      </xdr:nvCxnSpPr>
      <xdr:spPr>
        <a:xfrm>
          <a:off x="16230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160020</xdr:rowOff>
    </xdr:from>
    <xdr:ext cx="405130" cy="259080"/>
    <xdr:sp macro="" textlink="">
      <xdr:nvSpPr>
        <xdr:cNvPr id="714" name="【消防施設】&#10;有形固定資産減価償却率平均値テキスト"/>
        <xdr:cNvSpPr txBox="1"/>
      </xdr:nvSpPr>
      <xdr:spPr>
        <a:xfrm>
          <a:off x="16357600" y="1387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10160</xdr:rowOff>
    </xdr:from>
    <xdr:to xmlns:xdr="http://schemas.openxmlformats.org/drawingml/2006/spreadsheetDrawing">
      <xdr:col>85</xdr:col>
      <xdr:colOff>177800</xdr:colOff>
      <xdr:row>81</xdr:row>
      <xdr:rowOff>111760</xdr:rowOff>
    </xdr:to>
    <xdr:sp macro="" textlink="">
      <xdr:nvSpPr>
        <xdr:cNvPr id="715" name="フローチャート: 判断 714"/>
        <xdr:cNvSpPr/>
      </xdr:nvSpPr>
      <xdr:spPr>
        <a:xfrm>
          <a:off x="162687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113030</xdr:rowOff>
    </xdr:from>
    <xdr:to xmlns:xdr="http://schemas.openxmlformats.org/drawingml/2006/spreadsheetDrawing">
      <xdr:col>81</xdr:col>
      <xdr:colOff>101600</xdr:colOff>
      <xdr:row>81</xdr:row>
      <xdr:rowOff>43180</xdr:rowOff>
    </xdr:to>
    <xdr:sp macro="" textlink="">
      <xdr:nvSpPr>
        <xdr:cNvPr id="716" name="フローチャート: 判断 71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78740</xdr:rowOff>
    </xdr:from>
    <xdr:to xmlns:xdr="http://schemas.openxmlformats.org/drawingml/2006/spreadsheetDrawing">
      <xdr:col>76</xdr:col>
      <xdr:colOff>165100</xdr:colOff>
      <xdr:row>81</xdr:row>
      <xdr:rowOff>8890</xdr:rowOff>
    </xdr:to>
    <xdr:sp macro="" textlink="">
      <xdr:nvSpPr>
        <xdr:cNvPr id="717" name="フローチャート: 判断 716"/>
        <xdr:cNvSpPr/>
      </xdr:nvSpPr>
      <xdr:spPr>
        <a:xfrm>
          <a:off x="145415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15875</xdr:rowOff>
    </xdr:from>
    <xdr:to xmlns:xdr="http://schemas.openxmlformats.org/drawingml/2006/spreadsheetDrawing">
      <xdr:col>72</xdr:col>
      <xdr:colOff>38100</xdr:colOff>
      <xdr:row>80</xdr:row>
      <xdr:rowOff>117475</xdr:rowOff>
    </xdr:to>
    <xdr:sp macro="" textlink="">
      <xdr:nvSpPr>
        <xdr:cNvPr id="718" name="フローチャート: 判断 717"/>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719" name="フローチャート: 判断 718"/>
        <xdr:cNvSpPr/>
      </xdr:nvSpPr>
      <xdr:spPr>
        <a:xfrm>
          <a:off x="12763500" y="1353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20" name="テキスト ボックス 71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21" name="テキスト ボックス 72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2" name="テキスト ボックス 72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23" name="テキスト ボックス 72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24" name="テキスト ボックス 72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116205</xdr:rowOff>
    </xdr:from>
    <xdr:to xmlns:xdr="http://schemas.openxmlformats.org/drawingml/2006/spreadsheetDrawing">
      <xdr:col>85</xdr:col>
      <xdr:colOff>177800</xdr:colOff>
      <xdr:row>81</xdr:row>
      <xdr:rowOff>46355</xdr:rowOff>
    </xdr:to>
    <xdr:sp macro="" textlink="">
      <xdr:nvSpPr>
        <xdr:cNvPr id="725" name="楕円 724"/>
        <xdr:cNvSpPr/>
      </xdr:nvSpPr>
      <xdr:spPr>
        <a:xfrm>
          <a:off x="162687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139065</xdr:rowOff>
    </xdr:from>
    <xdr:ext cx="405130" cy="259080"/>
    <xdr:sp macro="" textlink="">
      <xdr:nvSpPr>
        <xdr:cNvPr id="726" name="【消防施設】&#10;有形固定資産減価償却率該当値テキスト"/>
        <xdr:cNvSpPr txBox="1"/>
      </xdr:nvSpPr>
      <xdr:spPr>
        <a:xfrm>
          <a:off x="16357600" y="13683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135890</xdr:rowOff>
    </xdr:from>
    <xdr:to xmlns:xdr="http://schemas.openxmlformats.org/drawingml/2006/spreadsheetDrawing">
      <xdr:col>81</xdr:col>
      <xdr:colOff>101600</xdr:colOff>
      <xdr:row>80</xdr:row>
      <xdr:rowOff>66040</xdr:rowOff>
    </xdr:to>
    <xdr:sp macro="" textlink="">
      <xdr:nvSpPr>
        <xdr:cNvPr id="727" name="楕円 726"/>
        <xdr:cNvSpPr/>
      </xdr:nvSpPr>
      <xdr:spPr>
        <a:xfrm>
          <a:off x="15430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15240</xdr:rowOff>
    </xdr:from>
    <xdr:to xmlns:xdr="http://schemas.openxmlformats.org/drawingml/2006/spreadsheetDrawing">
      <xdr:col>85</xdr:col>
      <xdr:colOff>127000</xdr:colOff>
      <xdr:row>80</xdr:row>
      <xdr:rowOff>167005</xdr:rowOff>
    </xdr:to>
    <xdr:cxnSp macro="">
      <xdr:nvCxnSpPr>
        <xdr:cNvPr id="728" name="直線コネクタ 727"/>
        <xdr:cNvCxnSpPr/>
      </xdr:nvCxnSpPr>
      <xdr:spPr>
        <a:xfrm>
          <a:off x="15481300" y="13731240"/>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156210</xdr:rowOff>
    </xdr:from>
    <xdr:to xmlns:xdr="http://schemas.openxmlformats.org/drawingml/2006/spreadsheetDrawing">
      <xdr:col>76</xdr:col>
      <xdr:colOff>165100</xdr:colOff>
      <xdr:row>79</xdr:row>
      <xdr:rowOff>86360</xdr:rowOff>
    </xdr:to>
    <xdr:sp macro="" textlink="">
      <xdr:nvSpPr>
        <xdr:cNvPr id="729" name="楕円 728"/>
        <xdr:cNvSpPr/>
      </xdr:nvSpPr>
      <xdr:spPr>
        <a:xfrm>
          <a:off x="14541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35560</xdr:rowOff>
    </xdr:from>
    <xdr:to xmlns:xdr="http://schemas.openxmlformats.org/drawingml/2006/spreadsheetDrawing">
      <xdr:col>81</xdr:col>
      <xdr:colOff>50800</xdr:colOff>
      <xdr:row>80</xdr:row>
      <xdr:rowOff>15240</xdr:rowOff>
    </xdr:to>
    <xdr:cxnSp macro="">
      <xdr:nvCxnSpPr>
        <xdr:cNvPr id="730" name="直線コネクタ 729"/>
        <xdr:cNvCxnSpPr/>
      </xdr:nvCxnSpPr>
      <xdr:spPr>
        <a:xfrm>
          <a:off x="14592300" y="135801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144780</xdr:rowOff>
    </xdr:from>
    <xdr:to xmlns:xdr="http://schemas.openxmlformats.org/drawingml/2006/spreadsheetDrawing">
      <xdr:col>72</xdr:col>
      <xdr:colOff>38100</xdr:colOff>
      <xdr:row>78</xdr:row>
      <xdr:rowOff>74930</xdr:rowOff>
    </xdr:to>
    <xdr:sp macro="" textlink="">
      <xdr:nvSpPr>
        <xdr:cNvPr id="731" name="楕円 730"/>
        <xdr:cNvSpPr/>
      </xdr:nvSpPr>
      <xdr:spPr>
        <a:xfrm>
          <a:off x="13652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24130</xdr:rowOff>
    </xdr:from>
    <xdr:to xmlns:xdr="http://schemas.openxmlformats.org/drawingml/2006/spreadsheetDrawing">
      <xdr:col>76</xdr:col>
      <xdr:colOff>114300</xdr:colOff>
      <xdr:row>79</xdr:row>
      <xdr:rowOff>35560</xdr:rowOff>
    </xdr:to>
    <xdr:cxnSp macro="">
      <xdr:nvCxnSpPr>
        <xdr:cNvPr id="732" name="直線コネクタ 731"/>
        <xdr:cNvCxnSpPr/>
      </xdr:nvCxnSpPr>
      <xdr:spPr>
        <a:xfrm>
          <a:off x="13703300" y="1339723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34290</xdr:rowOff>
    </xdr:from>
    <xdr:ext cx="405130" cy="259080"/>
    <xdr:sp macro="" textlink="">
      <xdr:nvSpPr>
        <xdr:cNvPr id="733" name="n_1aveValue【消防施設】&#10;有形固定資産減価償却率"/>
        <xdr:cNvSpPr txBox="1"/>
      </xdr:nvSpPr>
      <xdr:spPr>
        <a:xfrm>
          <a:off x="15266035" y="13921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0</xdr:rowOff>
    </xdr:from>
    <xdr:ext cx="402590" cy="259080"/>
    <xdr:sp macro="" textlink="">
      <xdr:nvSpPr>
        <xdr:cNvPr id="734" name="n_2aveValue【消防施設】&#10;有形固定資産減価償却率"/>
        <xdr:cNvSpPr txBox="1"/>
      </xdr:nvSpPr>
      <xdr:spPr>
        <a:xfrm>
          <a:off x="14389735" y="13887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109220</xdr:rowOff>
    </xdr:from>
    <xdr:ext cx="402590" cy="256540"/>
    <xdr:sp macro="" textlink="">
      <xdr:nvSpPr>
        <xdr:cNvPr id="735" name="n_3aveValue【消防施設】&#10;有形固定資産減価償却率"/>
        <xdr:cNvSpPr txBox="1"/>
      </xdr:nvSpPr>
      <xdr:spPr>
        <a:xfrm>
          <a:off x="13500735" y="13825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111125</xdr:rowOff>
    </xdr:from>
    <xdr:ext cx="402590" cy="256540"/>
    <xdr:sp macro="" textlink="">
      <xdr:nvSpPr>
        <xdr:cNvPr id="736" name="n_4aveValue【消防施設】&#10;有形固定資産減価償却率"/>
        <xdr:cNvSpPr txBox="1"/>
      </xdr:nvSpPr>
      <xdr:spPr>
        <a:xfrm>
          <a:off x="12611735" y="133127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82550</xdr:rowOff>
    </xdr:from>
    <xdr:ext cx="405130" cy="259080"/>
    <xdr:sp macro="" textlink="">
      <xdr:nvSpPr>
        <xdr:cNvPr id="737" name="n_1mainValue【消防施設】&#10;有形固定資産減価償却率"/>
        <xdr:cNvSpPr txBox="1"/>
      </xdr:nvSpPr>
      <xdr:spPr>
        <a:xfrm>
          <a:off x="15266035" y="1345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102870</xdr:rowOff>
    </xdr:from>
    <xdr:ext cx="402590" cy="259080"/>
    <xdr:sp macro="" textlink="">
      <xdr:nvSpPr>
        <xdr:cNvPr id="738" name="n_2mainValue【消防施設】&#10;有形固定資産減価償却率"/>
        <xdr:cNvSpPr txBox="1"/>
      </xdr:nvSpPr>
      <xdr:spPr>
        <a:xfrm>
          <a:off x="14389735" y="13304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91440</xdr:rowOff>
    </xdr:from>
    <xdr:ext cx="402590" cy="259080"/>
    <xdr:sp macro="" textlink="">
      <xdr:nvSpPr>
        <xdr:cNvPr id="739" name="n_3mainValue【消防施設】&#10;有形固定資産減価償却率"/>
        <xdr:cNvSpPr txBox="1"/>
      </xdr:nvSpPr>
      <xdr:spPr>
        <a:xfrm>
          <a:off x="13500735" y="13121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48" name="テキスト ボックス 747"/>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49" name="直線コネクタ 7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50" name="直線コネクタ 74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51" name="テキスト ボックス 750"/>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52" name="直線コネクタ 75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753" name="テキスト ボックス 752"/>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54" name="直線コネクタ 75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755" name="テキスト ボックス 754"/>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56" name="直線コネクタ 75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757" name="テキスト ボックス 756"/>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58" name="直線コネクタ 75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759" name="テキスト ボックス 758"/>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0" name="直線コネクタ 75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61" name="テキスト ボックス 76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92075</xdr:rowOff>
    </xdr:from>
    <xdr:to xmlns:xdr="http://schemas.openxmlformats.org/drawingml/2006/spreadsheetDrawing">
      <xdr:col>116</xdr:col>
      <xdr:colOff>62865</xdr:colOff>
      <xdr:row>86</xdr:row>
      <xdr:rowOff>87630</xdr:rowOff>
    </xdr:to>
    <xdr:cxnSp macro="">
      <xdr:nvCxnSpPr>
        <xdr:cNvPr id="763" name="直線コネクタ 762"/>
        <xdr:cNvCxnSpPr/>
      </xdr:nvCxnSpPr>
      <xdr:spPr>
        <a:xfrm flipV="1">
          <a:off x="22160865" y="1346517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91440</xdr:rowOff>
    </xdr:from>
    <xdr:ext cx="469900" cy="259080"/>
    <xdr:sp macro="" textlink="">
      <xdr:nvSpPr>
        <xdr:cNvPr id="764" name="【消防施設】&#10;一人当たり面積最小値テキスト"/>
        <xdr:cNvSpPr txBox="1"/>
      </xdr:nvSpPr>
      <xdr:spPr>
        <a:xfrm>
          <a:off x="22199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87630</xdr:rowOff>
    </xdr:from>
    <xdr:to xmlns:xdr="http://schemas.openxmlformats.org/drawingml/2006/spreadsheetDrawing">
      <xdr:col>116</xdr:col>
      <xdr:colOff>152400</xdr:colOff>
      <xdr:row>86</xdr:row>
      <xdr:rowOff>87630</xdr:rowOff>
    </xdr:to>
    <xdr:cxnSp macro="">
      <xdr:nvCxnSpPr>
        <xdr:cNvPr id="765" name="直線コネクタ 764"/>
        <xdr:cNvCxnSpPr/>
      </xdr:nvCxnSpPr>
      <xdr:spPr>
        <a:xfrm>
          <a:off x="22072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38735</xdr:rowOff>
    </xdr:from>
    <xdr:ext cx="469900" cy="259080"/>
    <xdr:sp macro="" textlink="">
      <xdr:nvSpPr>
        <xdr:cNvPr id="766" name="【消防施設】&#10;一人当たり面積最大値テキスト"/>
        <xdr:cNvSpPr txBox="1"/>
      </xdr:nvSpPr>
      <xdr:spPr>
        <a:xfrm>
          <a:off x="22199600" y="1324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92075</xdr:rowOff>
    </xdr:from>
    <xdr:to xmlns:xdr="http://schemas.openxmlformats.org/drawingml/2006/spreadsheetDrawing">
      <xdr:col>116</xdr:col>
      <xdr:colOff>152400</xdr:colOff>
      <xdr:row>78</xdr:row>
      <xdr:rowOff>92075</xdr:rowOff>
    </xdr:to>
    <xdr:cxnSp macro="">
      <xdr:nvCxnSpPr>
        <xdr:cNvPr id="767" name="直線コネクタ 766"/>
        <xdr:cNvCxnSpPr/>
      </xdr:nvCxnSpPr>
      <xdr:spPr>
        <a:xfrm>
          <a:off x="22072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69850</xdr:rowOff>
    </xdr:from>
    <xdr:ext cx="469900" cy="259080"/>
    <xdr:sp macro="" textlink="">
      <xdr:nvSpPr>
        <xdr:cNvPr id="768" name="【消防施設】&#10;一人当たり面積平均値テキスト"/>
        <xdr:cNvSpPr txBox="1"/>
      </xdr:nvSpPr>
      <xdr:spPr>
        <a:xfrm>
          <a:off x="22199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46990</xdr:rowOff>
    </xdr:from>
    <xdr:to xmlns:xdr="http://schemas.openxmlformats.org/drawingml/2006/spreadsheetDrawing">
      <xdr:col>116</xdr:col>
      <xdr:colOff>114300</xdr:colOff>
      <xdr:row>85</xdr:row>
      <xdr:rowOff>148590</xdr:rowOff>
    </xdr:to>
    <xdr:sp macro="" textlink="">
      <xdr:nvSpPr>
        <xdr:cNvPr id="769" name="フローチャート: 判断 768"/>
        <xdr:cNvSpPr/>
      </xdr:nvSpPr>
      <xdr:spPr>
        <a:xfrm>
          <a:off x="22110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54610</xdr:rowOff>
    </xdr:from>
    <xdr:to xmlns:xdr="http://schemas.openxmlformats.org/drawingml/2006/spreadsheetDrawing">
      <xdr:col>112</xdr:col>
      <xdr:colOff>38100</xdr:colOff>
      <xdr:row>85</xdr:row>
      <xdr:rowOff>156210</xdr:rowOff>
    </xdr:to>
    <xdr:sp macro="" textlink="">
      <xdr:nvSpPr>
        <xdr:cNvPr id="770" name="フローチャート: 判断 769"/>
        <xdr:cNvSpPr/>
      </xdr:nvSpPr>
      <xdr:spPr>
        <a:xfrm>
          <a:off x="212725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54610</xdr:rowOff>
    </xdr:from>
    <xdr:to xmlns:xdr="http://schemas.openxmlformats.org/drawingml/2006/spreadsheetDrawing">
      <xdr:col>107</xdr:col>
      <xdr:colOff>101600</xdr:colOff>
      <xdr:row>85</xdr:row>
      <xdr:rowOff>156210</xdr:rowOff>
    </xdr:to>
    <xdr:sp macro="" textlink="">
      <xdr:nvSpPr>
        <xdr:cNvPr id="771" name="フローチャート: 判断 770"/>
        <xdr:cNvSpPr/>
      </xdr:nvSpPr>
      <xdr:spPr>
        <a:xfrm>
          <a:off x="203835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115570</xdr:rowOff>
    </xdr:from>
    <xdr:to xmlns:xdr="http://schemas.openxmlformats.org/drawingml/2006/spreadsheetDrawing">
      <xdr:col>102</xdr:col>
      <xdr:colOff>165100</xdr:colOff>
      <xdr:row>86</xdr:row>
      <xdr:rowOff>45720</xdr:rowOff>
    </xdr:to>
    <xdr:sp macro="" textlink="">
      <xdr:nvSpPr>
        <xdr:cNvPr id="772" name="フローチャート: 判断 771"/>
        <xdr:cNvSpPr/>
      </xdr:nvSpPr>
      <xdr:spPr>
        <a:xfrm>
          <a:off x="19494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114300</xdr:rowOff>
    </xdr:from>
    <xdr:to xmlns:xdr="http://schemas.openxmlformats.org/drawingml/2006/spreadsheetDrawing">
      <xdr:col>98</xdr:col>
      <xdr:colOff>38100</xdr:colOff>
      <xdr:row>86</xdr:row>
      <xdr:rowOff>44450</xdr:rowOff>
    </xdr:to>
    <xdr:sp macro="" textlink="">
      <xdr:nvSpPr>
        <xdr:cNvPr id="773" name="フローチャート: 判断 772"/>
        <xdr:cNvSpPr/>
      </xdr:nvSpPr>
      <xdr:spPr>
        <a:xfrm>
          <a:off x="18605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74" name="テキスト ボックス 77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75" name="テキスト ボックス 77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76" name="テキスト ボックス 77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77" name="テキスト ボックス 77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78" name="テキスト ボックス 77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36830</xdr:rowOff>
    </xdr:from>
    <xdr:to xmlns:xdr="http://schemas.openxmlformats.org/drawingml/2006/spreadsheetDrawing">
      <xdr:col>116</xdr:col>
      <xdr:colOff>114300</xdr:colOff>
      <xdr:row>86</xdr:row>
      <xdr:rowOff>138430</xdr:rowOff>
    </xdr:to>
    <xdr:sp macro="" textlink="">
      <xdr:nvSpPr>
        <xdr:cNvPr id="779" name="楕円 778"/>
        <xdr:cNvSpPr/>
      </xdr:nvSpPr>
      <xdr:spPr>
        <a:xfrm>
          <a:off x="22110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123190</xdr:rowOff>
    </xdr:from>
    <xdr:ext cx="469900" cy="256540"/>
    <xdr:sp macro="" textlink="">
      <xdr:nvSpPr>
        <xdr:cNvPr id="780" name="【消防施設】&#10;一人当たり面積該当値テキスト"/>
        <xdr:cNvSpPr txBox="1"/>
      </xdr:nvSpPr>
      <xdr:spPr>
        <a:xfrm>
          <a:off x="22199600" y="14696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36830</xdr:rowOff>
    </xdr:from>
    <xdr:to xmlns:xdr="http://schemas.openxmlformats.org/drawingml/2006/spreadsheetDrawing">
      <xdr:col>112</xdr:col>
      <xdr:colOff>38100</xdr:colOff>
      <xdr:row>86</xdr:row>
      <xdr:rowOff>138430</xdr:rowOff>
    </xdr:to>
    <xdr:sp macro="" textlink="">
      <xdr:nvSpPr>
        <xdr:cNvPr id="781" name="楕円 780"/>
        <xdr:cNvSpPr/>
      </xdr:nvSpPr>
      <xdr:spPr>
        <a:xfrm>
          <a:off x="21272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87630</xdr:rowOff>
    </xdr:from>
    <xdr:to xmlns:xdr="http://schemas.openxmlformats.org/drawingml/2006/spreadsheetDrawing">
      <xdr:col>116</xdr:col>
      <xdr:colOff>63500</xdr:colOff>
      <xdr:row>86</xdr:row>
      <xdr:rowOff>87630</xdr:rowOff>
    </xdr:to>
    <xdr:cxnSp macro="">
      <xdr:nvCxnSpPr>
        <xdr:cNvPr id="782" name="直線コネクタ 781"/>
        <xdr:cNvCxnSpPr/>
      </xdr:nvCxnSpPr>
      <xdr:spPr>
        <a:xfrm>
          <a:off x="21323300" y="14832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37465</xdr:rowOff>
    </xdr:from>
    <xdr:to xmlns:xdr="http://schemas.openxmlformats.org/drawingml/2006/spreadsheetDrawing">
      <xdr:col>107</xdr:col>
      <xdr:colOff>101600</xdr:colOff>
      <xdr:row>86</xdr:row>
      <xdr:rowOff>139065</xdr:rowOff>
    </xdr:to>
    <xdr:sp macro="" textlink="">
      <xdr:nvSpPr>
        <xdr:cNvPr id="783" name="楕円 782"/>
        <xdr:cNvSpPr/>
      </xdr:nvSpPr>
      <xdr:spPr>
        <a:xfrm>
          <a:off x="20383500" y="147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87630</xdr:rowOff>
    </xdr:from>
    <xdr:to xmlns:xdr="http://schemas.openxmlformats.org/drawingml/2006/spreadsheetDrawing">
      <xdr:col>111</xdr:col>
      <xdr:colOff>177800</xdr:colOff>
      <xdr:row>86</xdr:row>
      <xdr:rowOff>88265</xdr:rowOff>
    </xdr:to>
    <xdr:cxnSp macro="">
      <xdr:nvCxnSpPr>
        <xdr:cNvPr id="784" name="直線コネクタ 783"/>
        <xdr:cNvCxnSpPr/>
      </xdr:nvCxnSpPr>
      <xdr:spPr>
        <a:xfrm flipV="1">
          <a:off x="20434300" y="148323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37465</xdr:rowOff>
    </xdr:from>
    <xdr:to xmlns:xdr="http://schemas.openxmlformats.org/drawingml/2006/spreadsheetDrawing">
      <xdr:col>102</xdr:col>
      <xdr:colOff>165100</xdr:colOff>
      <xdr:row>86</xdr:row>
      <xdr:rowOff>139065</xdr:rowOff>
    </xdr:to>
    <xdr:sp macro="" textlink="">
      <xdr:nvSpPr>
        <xdr:cNvPr id="785" name="楕円 784"/>
        <xdr:cNvSpPr/>
      </xdr:nvSpPr>
      <xdr:spPr>
        <a:xfrm>
          <a:off x="19494500" y="147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88265</xdr:rowOff>
    </xdr:from>
    <xdr:to xmlns:xdr="http://schemas.openxmlformats.org/drawingml/2006/spreadsheetDrawing">
      <xdr:col>107</xdr:col>
      <xdr:colOff>50800</xdr:colOff>
      <xdr:row>86</xdr:row>
      <xdr:rowOff>88265</xdr:rowOff>
    </xdr:to>
    <xdr:cxnSp macro="">
      <xdr:nvCxnSpPr>
        <xdr:cNvPr id="786" name="直線コネクタ 785"/>
        <xdr:cNvCxnSpPr/>
      </xdr:nvCxnSpPr>
      <xdr:spPr>
        <a:xfrm>
          <a:off x="19545300" y="14832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1270</xdr:rowOff>
    </xdr:from>
    <xdr:ext cx="469900" cy="259080"/>
    <xdr:sp macro="" textlink="">
      <xdr:nvSpPr>
        <xdr:cNvPr id="787" name="n_1aveValue【消防施設】&#10;一人当たり面積"/>
        <xdr:cNvSpPr txBox="1"/>
      </xdr:nvSpPr>
      <xdr:spPr>
        <a:xfrm>
          <a:off x="21075650" y="1440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1270</xdr:rowOff>
    </xdr:from>
    <xdr:ext cx="467360" cy="259080"/>
    <xdr:sp macro="" textlink="">
      <xdr:nvSpPr>
        <xdr:cNvPr id="788" name="n_2aveValue【消防施設】&#10;一人当たり面積"/>
        <xdr:cNvSpPr txBox="1"/>
      </xdr:nvSpPr>
      <xdr:spPr>
        <a:xfrm>
          <a:off x="20199350" y="1440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62230</xdr:rowOff>
    </xdr:from>
    <xdr:ext cx="467360" cy="259080"/>
    <xdr:sp macro="" textlink="">
      <xdr:nvSpPr>
        <xdr:cNvPr id="789" name="n_3aveValue【消防施設】&#10;一人当たり面積"/>
        <xdr:cNvSpPr txBox="1"/>
      </xdr:nvSpPr>
      <xdr:spPr>
        <a:xfrm>
          <a:off x="19310350" y="14464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60960</xdr:rowOff>
    </xdr:from>
    <xdr:ext cx="467360" cy="259080"/>
    <xdr:sp macro="" textlink="">
      <xdr:nvSpPr>
        <xdr:cNvPr id="790" name="n_4aveValue【消防施設】&#10;一人当たり面積"/>
        <xdr:cNvSpPr txBox="1"/>
      </xdr:nvSpPr>
      <xdr:spPr>
        <a:xfrm>
          <a:off x="18421350" y="1446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129540</xdr:rowOff>
    </xdr:from>
    <xdr:ext cx="469900" cy="259080"/>
    <xdr:sp macro="" textlink="">
      <xdr:nvSpPr>
        <xdr:cNvPr id="791" name="n_1mainValue【消防施設】&#10;一人当たり面積"/>
        <xdr:cNvSpPr txBox="1"/>
      </xdr:nvSpPr>
      <xdr:spPr>
        <a:xfrm>
          <a:off x="21075650" y="14874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130175</xdr:rowOff>
    </xdr:from>
    <xdr:ext cx="467360" cy="259080"/>
    <xdr:sp macro="" textlink="">
      <xdr:nvSpPr>
        <xdr:cNvPr id="792" name="n_2mainValue【消防施設】&#10;一人当たり面積"/>
        <xdr:cNvSpPr txBox="1"/>
      </xdr:nvSpPr>
      <xdr:spPr>
        <a:xfrm>
          <a:off x="20199350" y="14874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130175</xdr:rowOff>
    </xdr:from>
    <xdr:ext cx="467360" cy="259080"/>
    <xdr:sp macro="" textlink="">
      <xdr:nvSpPr>
        <xdr:cNvPr id="793" name="n_3mainValue【消防施設】&#10;一人当たり面積"/>
        <xdr:cNvSpPr txBox="1"/>
      </xdr:nvSpPr>
      <xdr:spPr>
        <a:xfrm>
          <a:off x="19310350" y="14874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02" name="テキスト ボックス 80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03" name="直線コネクタ 80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04" name="テキスト ボックス 803"/>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05" name="直線コネクタ 80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06" name="テキスト ボックス 805"/>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07" name="直線コネクタ 80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08" name="テキスト ボックス 80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09" name="直線コネクタ 80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10" name="テキスト ボックス 80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11" name="直線コネクタ 81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12" name="テキスト ボックス 81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13" name="直線コネクタ 81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14" name="テキスト ボックス 81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15" name="直線コネクタ 81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16" name="テキスト ボックス 815"/>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7" name="直線コネクタ 8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xdr:rowOff>
    </xdr:from>
    <xdr:to xmlns:xdr="http://schemas.openxmlformats.org/drawingml/2006/spreadsheetDrawing">
      <xdr:col>85</xdr:col>
      <xdr:colOff>126365</xdr:colOff>
      <xdr:row>108</xdr:row>
      <xdr:rowOff>149860</xdr:rowOff>
    </xdr:to>
    <xdr:cxnSp macro="">
      <xdr:nvCxnSpPr>
        <xdr:cNvPr id="819" name="直線コネクタ 818"/>
        <xdr:cNvCxnSpPr/>
      </xdr:nvCxnSpPr>
      <xdr:spPr>
        <a:xfrm flipV="1">
          <a:off x="16318865" y="1715262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5130" cy="259080"/>
    <xdr:sp macro="" textlink="">
      <xdr:nvSpPr>
        <xdr:cNvPr id="820" name="【庁舎】&#10;有形固定資産減価償却率最小値テキスト"/>
        <xdr:cNvSpPr txBox="1"/>
      </xdr:nvSpPr>
      <xdr:spPr>
        <a:xfrm>
          <a:off x="163576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821" name="直線コネクタ 820"/>
        <xdr:cNvCxnSpPr/>
      </xdr:nvCxnSpPr>
      <xdr:spPr>
        <a:xfrm>
          <a:off x="16230600" y="186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125730</xdr:rowOff>
    </xdr:from>
    <xdr:ext cx="340360" cy="259080"/>
    <xdr:sp macro="" textlink="">
      <xdr:nvSpPr>
        <xdr:cNvPr id="822" name="【庁舎】&#10;有形固定資産減価償却率最大値テキスト"/>
        <xdr:cNvSpPr txBox="1"/>
      </xdr:nvSpPr>
      <xdr:spPr>
        <a:xfrm>
          <a:off x="16357600" y="1692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xdr:rowOff>
    </xdr:from>
    <xdr:to xmlns:xdr="http://schemas.openxmlformats.org/drawingml/2006/spreadsheetDrawing">
      <xdr:col>86</xdr:col>
      <xdr:colOff>25400</xdr:colOff>
      <xdr:row>100</xdr:row>
      <xdr:rowOff>7620</xdr:rowOff>
    </xdr:to>
    <xdr:cxnSp macro="">
      <xdr:nvCxnSpPr>
        <xdr:cNvPr id="823" name="直線コネクタ 822"/>
        <xdr:cNvCxnSpPr/>
      </xdr:nvCxnSpPr>
      <xdr:spPr>
        <a:xfrm>
          <a:off x="16230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38100</xdr:rowOff>
    </xdr:from>
    <xdr:ext cx="405130" cy="259080"/>
    <xdr:sp macro="" textlink="">
      <xdr:nvSpPr>
        <xdr:cNvPr id="824" name="【庁舎】&#10;有形固定資産減価償却率平均値テキスト"/>
        <xdr:cNvSpPr txBox="1"/>
      </xdr:nvSpPr>
      <xdr:spPr>
        <a:xfrm>
          <a:off x="16357600" y="1786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59690</xdr:rowOff>
    </xdr:from>
    <xdr:to xmlns:xdr="http://schemas.openxmlformats.org/drawingml/2006/spreadsheetDrawing">
      <xdr:col>85</xdr:col>
      <xdr:colOff>177800</xdr:colOff>
      <xdr:row>104</xdr:row>
      <xdr:rowOff>161290</xdr:rowOff>
    </xdr:to>
    <xdr:sp macro="" textlink="">
      <xdr:nvSpPr>
        <xdr:cNvPr id="825" name="フローチャート: 判断 824"/>
        <xdr:cNvSpPr/>
      </xdr:nvSpPr>
      <xdr:spPr>
        <a:xfrm>
          <a:off x="162687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36830</xdr:rowOff>
    </xdr:from>
    <xdr:to xmlns:xdr="http://schemas.openxmlformats.org/drawingml/2006/spreadsheetDrawing">
      <xdr:col>81</xdr:col>
      <xdr:colOff>101600</xdr:colOff>
      <xdr:row>104</xdr:row>
      <xdr:rowOff>138430</xdr:rowOff>
    </xdr:to>
    <xdr:sp macro="" textlink="">
      <xdr:nvSpPr>
        <xdr:cNvPr id="826" name="フローチャート: 判断 825"/>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103505</xdr:rowOff>
    </xdr:from>
    <xdr:to xmlns:xdr="http://schemas.openxmlformats.org/drawingml/2006/spreadsheetDrawing">
      <xdr:col>76</xdr:col>
      <xdr:colOff>165100</xdr:colOff>
      <xdr:row>105</xdr:row>
      <xdr:rowOff>33655</xdr:rowOff>
    </xdr:to>
    <xdr:sp macro="" textlink="">
      <xdr:nvSpPr>
        <xdr:cNvPr id="827" name="フローチャート: 判断 826"/>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73025</xdr:rowOff>
    </xdr:from>
    <xdr:to xmlns:xdr="http://schemas.openxmlformats.org/drawingml/2006/spreadsheetDrawing">
      <xdr:col>72</xdr:col>
      <xdr:colOff>38100</xdr:colOff>
      <xdr:row>105</xdr:row>
      <xdr:rowOff>3175</xdr:rowOff>
    </xdr:to>
    <xdr:sp macro="" textlink="">
      <xdr:nvSpPr>
        <xdr:cNvPr id="828" name="フローチャート: 判断 827"/>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141605</xdr:rowOff>
    </xdr:from>
    <xdr:to xmlns:xdr="http://schemas.openxmlformats.org/drawingml/2006/spreadsheetDrawing">
      <xdr:col>67</xdr:col>
      <xdr:colOff>101600</xdr:colOff>
      <xdr:row>104</xdr:row>
      <xdr:rowOff>71755</xdr:rowOff>
    </xdr:to>
    <xdr:sp macro="" textlink="">
      <xdr:nvSpPr>
        <xdr:cNvPr id="829" name="フローチャート: 判断 828"/>
        <xdr:cNvSpPr/>
      </xdr:nvSpPr>
      <xdr:spPr>
        <a:xfrm>
          <a:off x="12763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0" name="テキスト ボックス 82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1" name="テキスト ボックス 83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2" name="テキスト ボックス 83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3" name="テキスト ボックス 83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34" name="テキスト ボックス 83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121920</xdr:rowOff>
    </xdr:from>
    <xdr:to xmlns:xdr="http://schemas.openxmlformats.org/drawingml/2006/spreadsheetDrawing">
      <xdr:col>85</xdr:col>
      <xdr:colOff>177800</xdr:colOff>
      <xdr:row>102</xdr:row>
      <xdr:rowOff>52070</xdr:rowOff>
    </xdr:to>
    <xdr:sp macro="" textlink="">
      <xdr:nvSpPr>
        <xdr:cNvPr id="835" name="楕円 834"/>
        <xdr:cNvSpPr/>
      </xdr:nvSpPr>
      <xdr:spPr>
        <a:xfrm>
          <a:off x="162687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144780</xdr:rowOff>
    </xdr:from>
    <xdr:ext cx="405130" cy="256540"/>
    <xdr:sp macro="" textlink="">
      <xdr:nvSpPr>
        <xdr:cNvPr id="836" name="【庁舎】&#10;有形固定資産減価償却率該当値テキスト"/>
        <xdr:cNvSpPr txBox="1"/>
      </xdr:nvSpPr>
      <xdr:spPr>
        <a:xfrm>
          <a:off x="16357600" y="17289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88900</xdr:rowOff>
    </xdr:from>
    <xdr:to xmlns:xdr="http://schemas.openxmlformats.org/drawingml/2006/spreadsheetDrawing">
      <xdr:col>81</xdr:col>
      <xdr:colOff>101600</xdr:colOff>
      <xdr:row>102</xdr:row>
      <xdr:rowOff>19050</xdr:rowOff>
    </xdr:to>
    <xdr:sp macro="" textlink="">
      <xdr:nvSpPr>
        <xdr:cNvPr id="837" name="楕円 836"/>
        <xdr:cNvSpPr/>
      </xdr:nvSpPr>
      <xdr:spPr>
        <a:xfrm>
          <a:off x="15430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139700</xdr:rowOff>
    </xdr:from>
    <xdr:to xmlns:xdr="http://schemas.openxmlformats.org/drawingml/2006/spreadsheetDrawing">
      <xdr:col>85</xdr:col>
      <xdr:colOff>127000</xdr:colOff>
      <xdr:row>102</xdr:row>
      <xdr:rowOff>1270</xdr:rowOff>
    </xdr:to>
    <xdr:cxnSp macro="">
      <xdr:nvCxnSpPr>
        <xdr:cNvPr id="838" name="直線コネクタ 837"/>
        <xdr:cNvCxnSpPr/>
      </xdr:nvCxnSpPr>
      <xdr:spPr>
        <a:xfrm>
          <a:off x="15481300" y="174561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54610</xdr:rowOff>
    </xdr:from>
    <xdr:to xmlns:xdr="http://schemas.openxmlformats.org/drawingml/2006/spreadsheetDrawing">
      <xdr:col>76</xdr:col>
      <xdr:colOff>165100</xdr:colOff>
      <xdr:row>101</xdr:row>
      <xdr:rowOff>156210</xdr:rowOff>
    </xdr:to>
    <xdr:sp macro="" textlink="">
      <xdr:nvSpPr>
        <xdr:cNvPr id="839" name="楕円 838"/>
        <xdr:cNvSpPr/>
      </xdr:nvSpPr>
      <xdr:spPr>
        <a:xfrm>
          <a:off x="14541500" y="17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105410</xdr:rowOff>
    </xdr:from>
    <xdr:to xmlns:xdr="http://schemas.openxmlformats.org/drawingml/2006/spreadsheetDrawing">
      <xdr:col>81</xdr:col>
      <xdr:colOff>50800</xdr:colOff>
      <xdr:row>101</xdr:row>
      <xdr:rowOff>139700</xdr:rowOff>
    </xdr:to>
    <xdr:cxnSp macro="">
      <xdr:nvCxnSpPr>
        <xdr:cNvPr id="840" name="直線コネクタ 839"/>
        <xdr:cNvCxnSpPr/>
      </xdr:nvCxnSpPr>
      <xdr:spPr>
        <a:xfrm>
          <a:off x="14592300" y="17421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22225</xdr:rowOff>
    </xdr:from>
    <xdr:to xmlns:xdr="http://schemas.openxmlformats.org/drawingml/2006/spreadsheetDrawing">
      <xdr:col>72</xdr:col>
      <xdr:colOff>38100</xdr:colOff>
      <xdr:row>101</xdr:row>
      <xdr:rowOff>123825</xdr:rowOff>
    </xdr:to>
    <xdr:sp macro="" textlink="">
      <xdr:nvSpPr>
        <xdr:cNvPr id="841" name="楕円 840"/>
        <xdr:cNvSpPr/>
      </xdr:nvSpPr>
      <xdr:spPr>
        <a:xfrm>
          <a:off x="13652500" y="17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73025</xdr:rowOff>
    </xdr:from>
    <xdr:to xmlns:xdr="http://schemas.openxmlformats.org/drawingml/2006/spreadsheetDrawing">
      <xdr:col>76</xdr:col>
      <xdr:colOff>114300</xdr:colOff>
      <xdr:row>101</xdr:row>
      <xdr:rowOff>105410</xdr:rowOff>
    </xdr:to>
    <xdr:cxnSp macro="">
      <xdr:nvCxnSpPr>
        <xdr:cNvPr id="842" name="直線コネクタ 841"/>
        <xdr:cNvCxnSpPr/>
      </xdr:nvCxnSpPr>
      <xdr:spPr>
        <a:xfrm>
          <a:off x="13703300" y="17389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128270</xdr:rowOff>
    </xdr:from>
    <xdr:to xmlns:xdr="http://schemas.openxmlformats.org/drawingml/2006/spreadsheetDrawing">
      <xdr:col>67</xdr:col>
      <xdr:colOff>101600</xdr:colOff>
      <xdr:row>101</xdr:row>
      <xdr:rowOff>58420</xdr:rowOff>
    </xdr:to>
    <xdr:sp macro="" textlink="">
      <xdr:nvSpPr>
        <xdr:cNvPr id="843" name="楕円 842"/>
        <xdr:cNvSpPr/>
      </xdr:nvSpPr>
      <xdr:spPr>
        <a:xfrm>
          <a:off x="1276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7620</xdr:rowOff>
    </xdr:from>
    <xdr:to xmlns:xdr="http://schemas.openxmlformats.org/drawingml/2006/spreadsheetDrawing">
      <xdr:col>71</xdr:col>
      <xdr:colOff>177800</xdr:colOff>
      <xdr:row>101</xdr:row>
      <xdr:rowOff>73025</xdr:rowOff>
    </xdr:to>
    <xdr:cxnSp macro="">
      <xdr:nvCxnSpPr>
        <xdr:cNvPr id="844" name="直線コネクタ 843"/>
        <xdr:cNvCxnSpPr/>
      </xdr:nvCxnSpPr>
      <xdr:spPr>
        <a:xfrm>
          <a:off x="12814300" y="173240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129540</xdr:rowOff>
    </xdr:from>
    <xdr:ext cx="405130" cy="259080"/>
    <xdr:sp macro="" textlink="">
      <xdr:nvSpPr>
        <xdr:cNvPr id="845" name="n_1aveValue【庁舎】&#10;有形固定資産減価償却率"/>
        <xdr:cNvSpPr txBox="1"/>
      </xdr:nvSpPr>
      <xdr:spPr>
        <a:xfrm>
          <a:off x="15266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24765</xdr:rowOff>
    </xdr:from>
    <xdr:ext cx="402590" cy="259080"/>
    <xdr:sp macro="" textlink="">
      <xdr:nvSpPr>
        <xdr:cNvPr id="846" name="n_2aveValue【庁舎】&#10;有形固定資産減価償却率"/>
        <xdr:cNvSpPr txBox="1"/>
      </xdr:nvSpPr>
      <xdr:spPr>
        <a:xfrm>
          <a:off x="14389735" y="18027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166370</xdr:rowOff>
    </xdr:from>
    <xdr:ext cx="402590" cy="256540"/>
    <xdr:sp macro="" textlink="">
      <xdr:nvSpPr>
        <xdr:cNvPr id="847" name="n_3aveValue【庁舎】&#10;有形固定資産減価償却率"/>
        <xdr:cNvSpPr txBox="1"/>
      </xdr:nvSpPr>
      <xdr:spPr>
        <a:xfrm>
          <a:off x="13500735" y="17997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63500</xdr:rowOff>
    </xdr:from>
    <xdr:ext cx="402590" cy="256540"/>
    <xdr:sp macro="" textlink="">
      <xdr:nvSpPr>
        <xdr:cNvPr id="848" name="n_4aveValue【庁舎】&#10;有形固定資産減価償却率"/>
        <xdr:cNvSpPr txBox="1"/>
      </xdr:nvSpPr>
      <xdr:spPr>
        <a:xfrm>
          <a:off x="12611735" y="17894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35560</xdr:rowOff>
    </xdr:from>
    <xdr:ext cx="405130" cy="259080"/>
    <xdr:sp macro="" textlink="">
      <xdr:nvSpPr>
        <xdr:cNvPr id="849" name="n_1mainValue【庁舎】&#10;有形固定資産減価償却率"/>
        <xdr:cNvSpPr txBox="1"/>
      </xdr:nvSpPr>
      <xdr:spPr>
        <a:xfrm>
          <a:off x="15266035" y="1718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1270</xdr:rowOff>
    </xdr:from>
    <xdr:ext cx="402590" cy="259080"/>
    <xdr:sp macro="" textlink="">
      <xdr:nvSpPr>
        <xdr:cNvPr id="850" name="n_2mainValue【庁舎】&#10;有形固定資産減価償却率"/>
        <xdr:cNvSpPr txBox="1"/>
      </xdr:nvSpPr>
      <xdr:spPr>
        <a:xfrm>
          <a:off x="14389735" y="17146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140335</xdr:rowOff>
    </xdr:from>
    <xdr:ext cx="402590" cy="259080"/>
    <xdr:sp macro="" textlink="">
      <xdr:nvSpPr>
        <xdr:cNvPr id="851" name="n_3mainValue【庁舎】&#10;有形固定資産減価償却率"/>
        <xdr:cNvSpPr txBox="1"/>
      </xdr:nvSpPr>
      <xdr:spPr>
        <a:xfrm>
          <a:off x="13500735" y="17113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74930</xdr:rowOff>
    </xdr:from>
    <xdr:ext cx="402590" cy="256540"/>
    <xdr:sp macro="" textlink="">
      <xdr:nvSpPr>
        <xdr:cNvPr id="852" name="n_4mainValue【庁舎】&#10;有形固定資産減価償却率"/>
        <xdr:cNvSpPr txBox="1"/>
      </xdr:nvSpPr>
      <xdr:spPr>
        <a:xfrm>
          <a:off x="12611735" y="17048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61" name="テキスト ボックス 86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2" name="直線コネクタ 86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63" name="直線コネクタ 86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864" name="テキスト ボックス 863"/>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65" name="直線コネクタ 86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866" name="テキスト ボックス 865"/>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67" name="直線コネクタ 86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868" name="テキスト ボックス 867"/>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69" name="直線コネクタ 86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870" name="テキスト ボックス 869"/>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1" name="直線コネクタ 87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72" name="テキスト ボックス 87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86995</xdr:rowOff>
    </xdr:from>
    <xdr:to xmlns:xdr="http://schemas.openxmlformats.org/drawingml/2006/spreadsheetDrawing">
      <xdr:col>116</xdr:col>
      <xdr:colOff>62865</xdr:colOff>
      <xdr:row>107</xdr:row>
      <xdr:rowOff>166370</xdr:rowOff>
    </xdr:to>
    <xdr:cxnSp macro="">
      <xdr:nvCxnSpPr>
        <xdr:cNvPr id="874" name="直線コネクタ 873"/>
        <xdr:cNvCxnSpPr/>
      </xdr:nvCxnSpPr>
      <xdr:spPr>
        <a:xfrm flipV="1">
          <a:off x="22160865" y="17403445"/>
          <a:ext cx="0" cy="1108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169545</xdr:rowOff>
    </xdr:from>
    <xdr:ext cx="469900" cy="256540"/>
    <xdr:sp macro="" textlink="">
      <xdr:nvSpPr>
        <xdr:cNvPr id="875" name="【庁舎】&#10;一人当たり面積最小値テキスト"/>
        <xdr:cNvSpPr txBox="1"/>
      </xdr:nvSpPr>
      <xdr:spPr>
        <a:xfrm>
          <a:off x="22199600" y="185146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166370</xdr:rowOff>
    </xdr:from>
    <xdr:to xmlns:xdr="http://schemas.openxmlformats.org/drawingml/2006/spreadsheetDrawing">
      <xdr:col>116</xdr:col>
      <xdr:colOff>152400</xdr:colOff>
      <xdr:row>107</xdr:row>
      <xdr:rowOff>166370</xdr:rowOff>
    </xdr:to>
    <xdr:cxnSp macro="">
      <xdr:nvCxnSpPr>
        <xdr:cNvPr id="876" name="直線コネクタ 875"/>
        <xdr:cNvCxnSpPr/>
      </xdr:nvCxnSpPr>
      <xdr:spPr>
        <a:xfrm>
          <a:off x="22072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33655</xdr:rowOff>
    </xdr:from>
    <xdr:ext cx="469900" cy="258445"/>
    <xdr:sp macro="" textlink="">
      <xdr:nvSpPr>
        <xdr:cNvPr id="877" name="【庁舎】&#10;一人当たり面積最大値テキスト"/>
        <xdr:cNvSpPr txBox="1"/>
      </xdr:nvSpPr>
      <xdr:spPr>
        <a:xfrm>
          <a:off x="22199600" y="17178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86995</xdr:rowOff>
    </xdr:from>
    <xdr:to xmlns:xdr="http://schemas.openxmlformats.org/drawingml/2006/spreadsheetDrawing">
      <xdr:col>116</xdr:col>
      <xdr:colOff>152400</xdr:colOff>
      <xdr:row>101</xdr:row>
      <xdr:rowOff>86995</xdr:rowOff>
    </xdr:to>
    <xdr:cxnSp macro="">
      <xdr:nvCxnSpPr>
        <xdr:cNvPr id="878" name="直線コネクタ 877"/>
        <xdr:cNvCxnSpPr/>
      </xdr:nvCxnSpPr>
      <xdr:spPr>
        <a:xfrm>
          <a:off x="22072600" y="1740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160655</xdr:rowOff>
    </xdr:from>
    <xdr:ext cx="469900" cy="259080"/>
    <xdr:sp macro="" textlink="">
      <xdr:nvSpPr>
        <xdr:cNvPr id="879" name="【庁舎】&#10;一人当たり面積平均値テキスト"/>
        <xdr:cNvSpPr txBox="1"/>
      </xdr:nvSpPr>
      <xdr:spPr>
        <a:xfrm>
          <a:off x="22199600" y="18162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137795</xdr:rowOff>
    </xdr:from>
    <xdr:to xmlns:xdr="http://schemas.openxmlformats.org/drawingml/2006/spreadsheetDrawing">
      <xdr:col>116</xdr:col>
      <xdr:colOff>114300</xdr:colOff>
      <xdr:row>107</xdr:row>
      <xdr:rowOff>67945</xdr:rowOff>
    </xdr:to>
    <xdr:sp macro="" textlink="">
      <xdr:nvSpPr>
        <xdr:cNvPr id="880" name="フローチャート: 判断 879"/>
        <xdr:cNvSpPr/>
      </xdr:nvSpPr>
      <xdr:spPr>
        <a:xfrm>
          <a:off x="22110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152400</xdr:rowOff>
    </xdr:from>
    <xdr:to xmlns:xdr="http://schemas.openxmlformats.org/drawingml/2006/spreadsheetDrawing">
      <xdr:col>112</xdr:col>
      <xdr:colOff>38100</xdr:colOff>
      <xdr:row>107</xdr:row>
      <xdr:rowOff>82550</xdr:rowOff>
    </xdr:to>
    <xdr:sp macro="" textlink="">
      <xdr:nvSpPr>
        <xdr:cNvPr id="881" name="フローチャート: 判断 880"/>
        <xdr:cNvSpPr/>
      </xdr:nvSpPr>
      <xdr:spPr>
        <a:xfrm>
          <a:off x="21272500" y="183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170180</xdr:rowOff>
    </xdr:from>
    <xdr:to xmlns:xdr="http://schemas.openxmlformats.org/drawingml/2006/spreadsheetDrawing">
      <xdr:col>107</xdr:col>
      <xdr:colOff>101600</xdr:colOff>
      <xdr:row>107</xdr:row>
      <xdr:rowOff>100330</xdr:rowOff>
    </xdr:to>
    <xdr:sp macro="" textlink="">
      <xdr:nvSpPr>
        <xdr:cNvPr id="882" name="フローチャート: 判断 881"/>
        <xdr:cNvSpPr/>
      </xdr:nvSpPr>
      <xdr:spPr>
        <a:xfrm>
          <a:off x="20383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43180</xdr:rowOff>
    </xdr:from>
    <xdr:to xmlns:xdr="http://schemas.openxmlformats.org/drawingml/2006/spreadsheetDrawing">
      <xdr:col>102</xdr:col>
      <xdr:colOff>165100</xdr:colOff>
      <xdr:row>107</xdr:row>
      <xdr:rowOff>144780</xdr:rowOff>
    </xdr:to>
    <xdr:sp macro="" textlink="">
      <xdr:nvSpPr>
        <xdr:cNvPr id="883" name="フローチャート: 判断 882"/>
        <xdr:cNvSpPr/>
      </xdr:nvSpPr>
      <xdr:spPr>
        <a:xfrm>
          <a:off x="19494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23495</xdr:rowOff>
    </xdr:from>
    <xdr:to xmlns:xdr="http://schemas.openxmlformats.org/drawingml/2006/spreadsheetDrawing">
      <xdr:col>98</xdr:col>
      <xdr:colOff>38100</xdr:colOff>
      <xdr:row>107</xdr:row>
      <xdr:rowOff>125095</xdr:rowOff>
    </xdr:to>
    <xdr:sp macro="" textlink="">
      <xdr:nvSpPr>
        <xdr:cNvPr id="884" name="フローチャート: 判断 883"/>
        <xdr:cNvSpPr/>
      </xdr:nvSpPr>
      <xdr:spPr>
        <a:xfrm>
          <a:off x="18605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85" name="テキスト ボックス 88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86" name="テキスト ボックス 88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87" name="テキスト ボックス 88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88" name="テキスト ボックス 88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89" name="テキスト ボックス 88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58420</xdr:rowOff>
    </xdr:from>
    <xdr:to xmlns:xdr="http://schemas.openxmlformats.org/drawingml/2006/spreadsheetDrawing">
      <xdr:col>116</xdr:col>
      <xdr:colOff>114300</xdr:colOff>
      <xdr:row>107</xdr:row>
      <xdr:rowOff>160020</xdr:rowOff>
    </xdr:to>
    <xdr:sp macro="" textlink="">
      <xdr:nvSpPr>
        <xdr:cNvPr id="890" name="楕円 889"/>
        <xdr:cNvSpPr/>
      </xdr:nvSpPr>
      <xdr:spPr>
        <a:xfrm>
          <a:off x="221107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144780</xdr:rowOff>
    </xdr:from>
    <xdr:ext cx="469900" cy="256540"/>
    <xdr:sp macro="" textlink="">
      <xdr:nvSpPr>
        <xdr:cNvPr id="891" name="【庁舎】&#10;一人当たり面積該当値テキスト"/>
        <xdr:cNvSpPr txBox="1"/>
      </xdr:nvSpPr>
      <xdr:spPr>
        <a:xfrm>
          <a:off x="22199600" y="18318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23495</xdr:rowOff>
    </xdr:from>
    <xdr:to xmlns:xdr="http://schemas.openxmlformats.org/drawingml/2006/spreadsheetDrawing">
      <xdr:col>112</xdr:col>
      <xdr:colOff>38100</xdr:colOff>
      <xdr:row>107</xdr:row>
      <xdr:rowOff>125095</xdr:rowOff>
    </xdr:to>
    <xdr:sp macro="" textlink="">
      <xdr:nvSpPr>
        <xdr:cNvPr id="892" name="楕円 891"/>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74930</xdr:rowOff>
    </xdr:from>
    <xdr:to xmlns:xdr="http://schemas.openxmlformats.org/drawingml/2006/spreadsheetDrawing">
      <xdr:col>116</xdr:col>
      <xdr:colOff>63500</xdr:colOff>
      <xdr:row>107</xdr:row>
      <xdr:rowOff>109220</xdr:rowOff>
    </xdr:to>
    <xdr:cxnSp macro="">
      <xdr:nvCxnSpPr>
        <xdr:cNvPr id="893" name="直線コネクタ 892"/>
        <xdr:cNvCxnSpPr/>
      </xdr:nvCxnSpPr>
      <xdr:spPr>
        <a:xfrm>
          <a:off x="21323300" y="184200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26035</xdr:rowOff>
    </xdr:from>
    <xdr:to xmlns:xdr="http://schemas.openxmlformats.org/drawingml/2006/spreadsheetDrawing">
      <xdr:col>107</xdr:col>
      <xdr:colOff>101600</xdr:colOff>
      <xdr:row>107</xdr:row>
      <xdr:rowOff>127635</xdr:rowOff>
    </xdr:to>
    <xdr:sp macro="" textlink="">
      <xdr:nvSpPr>
        <xdr:cNvPr id="894" name="楕円 893"/>
        <xdr:cNvSpPr/>
      </xdr:nvSpPr>
      <xdr:spPr>
        <a:xfrm>
          <a:off x="20383500" y="18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74930</xdr:rowOff>
    </xdr:from>
    <xdr:to xmlns:xdr="http://schemas.openxmlformats.org/drawingml/2006/spreadsheetDrawing">
      <xdr:col>111</xdr:col>
      <xdr:colOff>177800</xdr:colOff>
      <xdr:row>107</xdr:row>
      <xdr:rowOff>76835</xdr:rowOff>
    </xdr:to>
    <xdr:cxnSp macro="">
      <xdr:nvCxnSpPr>
        <xdr:cNvPr id="895" name="直線コネクタ 894"/>
        <xdr:cNvCxnSpPr/>
      </xdr:nvCxnSpPr>
      <xdr:spPr>
        <a:xfrm flipV="1">
          <a:off x="20434300" y="18420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27940</xdr:rowOff>
    </xdr:from>
    <xdr:to xmlns:xdr="http://schemas.openxmlformats.org/drawingml/2006/spreadsheetDrawing">
      <xdr:col>102</xdr:col>
      <xdr:colOff>165100</xdr:colOff>
      <xdr:row>107</xdr:row>
      <xdr:rowOff>129540</xdr:rowOff>
    </xdr:to>
    <xdr:sp macro="" textlink="">
      <xdr:nvSpPr>
        <xdr:cNvPr id="896" name="楕円 895"/>
        <xdr:cNvSpPr/>
      </xdr:nvSpPr>
      <xdr:spPr>
        <a:xfrm>
          <a:off x="194945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76835</xdr:rowOff>
    </xdr:from>
    <xdr:to xmlns:xdr="http://schemas.openxmlformats.org/drawingml/2006/spreadsheetDrawing">
      <xdr:col>107</xdr:col>
      <xdr:colOff>50800</xdr:colOff>
      <xdr:row>107</xdr:row>
      <xdr:rowOff>78740</xdr:rowOff>
    </xdr:to>
    <xdr:cxnSp macro="">
      <xdr:nvCxnSpPr>
        <xdr:cNvPr id="897" name="直線コネクタ 896"/>
        <xdr:cNvCxnSpPr/>
      </xdr:nvCxnSpPr>
      <xdr:spPr>
        <a:xfrm flipV="1">
          <a:off x="19545300" y="184219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12700</xdr:rowOff>
    </xdr:from>
    <xdr:to xmlns:xdr="http://schemas.openxmlformats.org/drawingml/2006/spreadsheetDrawing">
      <xdr:col>98</xdr:col>
      <xdr:colOff>38100</xdr:colOff>
      <xdr:row>107</xdr:row>
      <xdr:rowOff>114300</xdr:rowOff>
    </xdr:to>
    <xdr:sp macro="" textlink="">
      <xdr:nvSpPr>
        <xdr:cNvPr id="898" name="楕円 897"/>
        <xdr:cNvSpPr/>
      </xdr:nvSpPr>
      <xdr:spPr>
        <a:xfrm>
          <a:off x="18605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63500</xdr:rowOff>
    </xdr:from>
    <xdr:to xmlns:xdr="http://schemas.openxmlformats.org/drawingml/2006/spreadsheetDrawing">
      <xdr:col>102</xdr:col>
      <xdr:colOff>114300</xdr:colOff>
      <xdr:row>107</xdr:row>
      <xdr:rowOff>78740</xdr:rowOff>
    </xdr:to>
    <xdr:cxnSp macro="">
      <xdr:nvCxnSpPr>
        <xdr:cNvPr id="899" name="直線コネクタ 898"/>
        <xdr:cNvCxnSpPr/>
      </xdr:nvCxnSpPr>
      <xdr:spPr>
        <a:xfrm>
          <a:off x="18656300" y="184086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99060</xdr:rowOff>
    </xdr:from>
    <xdr:ext cx="469900" cy="256540"/>
    <xdr:sp macro="" textlink="">
      <xdr:nvSpPr>
        <xdr:cNvPr id="900" name="n_1aveValue【庁舎】&#10;一人当たり面積"/>
        <xdr:cNvSpPr txBox="1"/>
      </xdr:nvSpPr>
      <xdr:spPr>
        <a:xfrm>
          <a:off x="21075650" y="18101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116840</xdr:rowOff>
    </xdr:from>
    <xdr:ext cx="467360" cy="259080"/>
    <xdr:sp macro="" textlink="">
      <xdr:nvSpPr>
        <xdr:cNvPr id="901" name="n_2aveValue【庁舎】&#10;一人当たり面積"/>
        <xdr:cNvSpPr txBox="1"/>
      </xdr:nvSpPr>
      <xdr:spPr>
        <a:xfrm>
          <a:off x="20199350" y="18119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135890</xdr:rowOff>
    </xdr:from>
    <xdr:ext cx="467360" cy="259080"/>
    <xdr:sp macro="" textlink="">
      <xdr:nvSpPr>
        <xdr:cNvPr id="902" name="n_3aveValue【庁舎】&#10;一人当たり面積"/>
        <xdr:cNvSpPr txBox="1"/>
      </xdr:nvSpPr>
      <xdr:spPr>
        <a:xfrm>
          <a:off x="19310350" y="18481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116205</xdr:rowOff>
    </xdr:from>
    <xdr:ext cx="467360" cy="259080"/>
    <xdr:sp macro="" textlink="">
      <xdr:nvSpPr>
        <xdr:cNvPr id="903" name="n_4aveValue【庁舎】&#10;一人当たり面積"/>
        <xdr:cNvSpPr txBox="1"/>
      </xdr:nvSpPr>
      <xdr:spPr>
        <a:xfrm>
          <a:off x="18421350" y="18461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116205</xdr:rowOff>
    </xdr:from>
    <xdr:ext cx="469900" cy="259080"/>
    <xdr:sp macro="" textlink="">
      <xdr:nvSpPr>
        <xdr:cNvPr id="904" name="n_1mainValue【庁舎】&#10;一人当たり面積"/>
        <xdr:cNvSpPr txBox="1"/>
      </xdr:nvSpPr>
      <xdr:spPr>
        <a:xfrm>
          <a:off x="21075650"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118745</xdr:rowOff>
    </xdr:from>
    <xdr:ext cx="467360" cy="259080"/>
    <xdr:sp macro="" textlink="">
      <xdr:nvSpPr>
        <xdr:cNvPr id="905" name="n_2mainValue【庁舎】&#10;一人当たり面積"/>
        <xdr:cNvSpPr txBox="1"/>
      </xdr:nvSpPr>
      <xdr:spPr>
        <a:xfrm>
          <a:off x="20199350" y="18463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146050</xdr:rowOff>
    </xdr:from>
    <xdr:ext cx="467360" cy="256540"/>
    <xdr:sp macro="" textlink="">
      <xdr:nvSpPr>
        <xdr:cNvPr id="906" name="n_3mainValue【庁舎】&#10;一人当たり面積"/>
        <xdr:cNvSpPr txBox="1"/>
      </xdr:nvSpPr>
      <xdr:spPr>
        <a:xfrm>
          <a:off x="19310350" y="18148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130810</xdr:rowOff>
    </xdr:from>
    <xdr:ext cx="467360" cy="259080"/>
    <xdr:sp macro="" textlink="">
      <xdr:nvSpPr>
        <xdr:cNvPr id="907" name="n_4mainValue【庁舎】&#10;一人当たり面積"/>
        <xdr:cNvSpPr txBox="1"/>
      </xdr:nvSpPr>
      <xdr:spPr>
        <a:xfrm>
          <a:off x="18421350" y="18133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本分析表では、体育館・プールを除く全て施設類型において、前年度より有形固定資産減価償却率は上昇し、施設の老朽化が進んでいることが分かります。</a:t>
          </a:r>
          <a:r>
            <a:rPr kumimoji="1" lang="ja-JP" altLang="en-US" sz="1300">
              <a:latin typeface="ＭＳ Ｐゴシック"/>
              <a:ea typeface="ＭＳ Ｐゴシック"/>
            </a:rPr>
            <a:t>類似団体に比べると、</a:t>
          </a:r>
          <a:r>
            <a:rPr kumimoji="1" lang="ja-JP" altLang="en-US" sz="1300">
              <a:latin typeface="ＭＳ Ｐゴシック"/>
              <a:ea typeface="ＭＳ Ｐゴシック"/>
            </a:rPr>
            <a:t>図書館、体育館・プール、福祉施設、市民会館、一般廃棄物処理施設の有形固定資産減価償却率が</a:t>
          </a:r>
          <a:r>
            <a:rPr kumimoji="1" lang="ja-JP" altLang="en-US" sz="1300">
              <a:latin typeface="ＭＳ Ｐゴシック"/>
              <a:ea typeface="ＭＳ Ｐゴシック"/>
            </a:rPr>
            <a:t>高い水準となっています。庁舎については、合併以降、本庁舎、分庁舎の改修を行ったことから、類似団体に比して26.5</a:t>
          </a:r>
          <a:r>
            <a:rPr kumimoji="1" lang="ja-JP" altLang="en-US" sz="1300">
              <a:latin typeface="ＭＳ Ｐゴシック"/>
              <a:ea typeface="ＭＳ Ｐゴシック"/>
            </a:rPr>
            <a:t>ポイント低い水準となっています。</a:t>
          </a:r>
          <a:r>
            <a:rPr kumimoji="1" lang="ja-JP" altLang="en-US" sz="1300">
              <a:latin typeface="ＭＳ Ｐゴシック"/>
              <a:ea typeface="ＭＳ Ｐゴシック"/>
            </a:rPr>
            <a:t>一般廃棄物処理施設については、ふるさと広域連合にて運営を行う施設の老朽化が進んでいることから、86.0</a:t>
          </a:r>
          <a:r>
            <a:rPr kumimoji="1" lang="en-US" altLang="ja-JP" sz="1300">
              <a:latin typeface="ＭＳ Ｐゴシック"/>
              <a:ea typeface="ＭＳ Ｐゴシック"/>
            </a:rPr>
            <a:t>%</a:t>
          </a:r>
          <a:r>
            <a:rPr kumimoji="1" lang="ja-JP" altLang="en-US" sz="1300">
              <a:latin typeface="ＭＳ Ｐゴシック"/>
              <a:ea typeface="ＭＳ Ｐゴシック"/>
            </a:rPr>
            <a:t>と高い水準となっています。当該施設は、今後も必要不可欠なものであることから関連市町村と共同で更新を行っていきます。</a:t>
          </a:r>
          <a:endParaRPr kumimoji="1" lang="en-US" altLang="ja-JP" sz="1300">
            <a:latin typeface="ＭＳ Ｐゴシック"/>
            <a:ea typeface="ＭＳ Ｐゴシック"/>
          </a:endParaRPr>
        </a:p>
        <a:p>
          <a:r>
            <a:rPr kumimoji="1" lang="ja-JP" altLang="en-US" sz="1300">
              <a:latin typeface="ＭＳ Ｐゴシック"/>
              <a:ea typeface="ＭＳ Ｐゴシック"/>
            </a:rPr>
            <a:t>　一人当たり面積については、体育館・プールを除く施設類型において、類似団体平均を下回っています。体育館・プールについては、類似団体平均に比べ一人当たり面積が0.06㎡多い状況となっています。人口減少が進む中、体育館をはじめとする施設の適切な施設数（面積）に見直しを進める必要があります。</a:t>
          </a:r>
          <a:r>
            <a:rPr kumimoji="1" lang="ja-JP" altLang="en-US" sz="1300">
              <a:latin typeface="ＭＳ Ｐゴシック"/>
              <a:ea typeface="ＭＳ Ｐゴシック"/>
            </a:rPr>
            <a:t>今後のあり方については、公共施設レビューでの住民評価を踏まえ、公共施設等総合管理計画に基づく施設の複合化、統廃合等を進めていきます。</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財政力指数は、基準財政収入額を基準財政需要額で除して得た数値の過去</a:t>
          </a:r>
          <a:r>
            <a:rPr kumimoji="1" lang="en-US" altLang="ja-JP" sz="1300">
              <a:latin typeface="ＭＳ Ｐゴシック"/>
              <a:ea typeface="ＭＳ Ｐゴシック"/>
            </a:rPr>
            <a:t>3</a:t>
          </a:r>
          <a:r>
            <a:rPr kumimoji="1" lang="ja-JP" altLang="en-US" sz="1300">
              <a:latin typeface="ＭＳ Ｐゴシック"/>
              <a:ea typeface="ＭＳ Ｐゴシック"/>
            </a:rPr>
            <a:t>年間の平均値で表します。財政力指数が１に近い団体ほど財源に余裕がある団体となります。</a:t>
          </a:r>
        </a:p>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年度は前年度と同値で、類似団体平均を</a:t>
          </a:r>
          <a:r>
            <a:rPr kumimoji="1" lang="en-US" altLang="ja-JP" sz="1300">
              <a:latin typeface="ＭＳ Ｐゴシック"/>
              <a:ea typeface="ＭＳ Ｐゴシック"/>
            </a:rPr>
            <a:t>0.05</a:t>
          </a:r>
          <a:r>
            <a:rPr kumimoji="1" lang="ja-JP" altLang="en-US" sz="1300">
              <a:latin typeface="ＭＳ Ｐゴシック"/>
              <a:ea typeface="ＭＳ Ｐゴシック"/>
            </a:rPr>
            <a:t>ポイント下回り、近年低下傾向となっています。これは、地方税などの減収により基準財政収入額が減少したことによるものです。地方税等の徴収率向上対策を中心とする歳入確保に取組むことが必要です。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100445"/>
          <a:ext cx="0" cy="1749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60960</xdr:rowOff>
    </xdr:from>
    <xdr:ext cx="762000" cy="259080"/>
    <xdr:sp macro="" textlink="">
      <xdr:nvSpPr>
        <xdr:cNvPr id="70" name="財政力平均値テキスト"/>
        <xdr:cNvSpPr txBox="1"/>
      </xdr:nvSpPr>
      <xdr:spPr>
        <a:xfrm>
          <a:off x="5041900" y="7261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xdr:rowOff>
    </xdr:from>
    <xdr:to xmlns:xdr="http://schemas.openxmlformats.org/drawingml/2006/spreadsheetDrawing">
      <xdr:col>19</xdr:col>
      <xdr:colOff>133350</xdr:colOff>
      <xdr:row>44</xdr:row>
      <xdr:rowOff>24130</xdr:rowOff>
    </xdr:to>
    <xdr:cxnSp macro="">
      <xdr:nvCxnSpPr>
        <xdr:cNvPr id="72" name="直線コネクタ 71"/>
        <xdr:cNvCxnSpPr/>
      </xdr:nvCxnSpPr>
      <xdr:spPr>
        <a:xfrm>
          <a:off x="3225800" y="7548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156210</xdr:rowOff>
    </xdr:from>
    <xdr:ext cx="736600" cy="254635"/>
    <xdr:sp macro="" textlink="">
      <xdr:nvSpPr>
        <xdr:cNvPr id="74" name="テキスト ボックス 73"/>
        <xdr:cNvSpPr txBox="1"/>
      </xdr:nvSpPr>
      <xdr:spPr>
        <a:xfrm>
          <a:off x="3733800" y="71856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155575</xdr:rowOff>
    </xdr:from>
    <xdr:to xmlns:xdr="http://schemas.openxmlformats.org/drawingml/2006/spreadsheetDrawing">
      <xdr:col>15</xdr:col>
      <xdr:colOff>82550</xdr:colOff>
      <xdr:row>44</xdr:row>
      <xdr:rowOff>4445</xdr:rowOff>
    </xdr:to>
    <xdr:cxnSp macro="">
      <xdr:nvCxnSpPr>
        <xdr:cNvPr id="75" name="直線コネクタ 74"/>
        <xdr:cNvCxnSpPr/>
      </xdr:nvCxnSpPr>
      <xdr:spPr>
        <a:xfrm>
          <a:off x="2336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156210</xdr:rowOff>
    </xdr:from>
    <xdr:ext cx="762000" cy="254635"/>
    <xdr:sp macro="" textlink="">
      <xdr:nvSpPr>
        <xdr:cNvPr id="77" name="テキスト ボックス 76"/>
        <xdr:cNvSpPr txBox="1"/>
      </xdr:nvSpPr>
      <xdr:spPr>
        <a:xfrm>
          <a:off x="2844800" y="7185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43</xdr:row>
      <xdr:rowOff>155575</xdr:rowOff>
    </xdr:to>
    <xdr:cxnSp macro="">
      <xdr:nvCxnSpPr>
        <xdr:cNvPr id="78" name="直線コネクタ 77"/>
        <xdr:cNvCxnSpPr/>
      </xdr:nvCxnSpPr>
      <xdr:spPr>
        <a:xfrm>
          <a:off x="1447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79" name="フローチャート: 判断 78"/>
        <xdr:cNvSpPr/>
      </xdr:nvSpPr>
      <xdr:spPr>
        <a:xfrm>
          <a:off x="2286000" y="74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5080</xdr:rowOff>
    </xdr:from>
    <xdr:ext cx="762000" cy="259080"/>
    <xdr:sp macro="" textlink="">
      <xdr:nvSpPr>
        <xdr:cNvPr id="80" name="テキスト ボックス 79"/>
        <xdr:cNvSpPr txBox="1"/>
      </xdr:nvSpPr>
      <xdr:spPr>
        <a:xfrm>
          <a:off x="1955800" y="720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81" name="フローチャート: 判断 80"/>
        <xdr:cNvSpPr/>
      </xdr:nvSpPr>
      <xdr:spPr>
        <a:xfrm>
          <a:off x="1397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4635"/>
    <xdr:sp macro="" textlink="">
      <xdr:nvSpPr>
        <xdr:cNvPr id="82" name="テキスト ボックス 81"/>
        <xdr:cNvSpPr txBox="1"/>
      </xdr:nvSpPr>
      <xdr:spPr>
        <a:xfrm>
          <a:off x="1066800" y="7584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144780</xdr:rowOff>
    </xdr:from>
    <xdr:to xmlns:xdr="http://schemas.openxmlformats.org/drawingml/2006/spreadsheetDrawing">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125095</xdr:rowOff>
    </xdr:from>
    <xdr:to xmlns:xdr="http://schemas.openxmlformats.org/drawingml/2006/spreadsheetDrawing">
      <xdr:col>15</xdr:col>
      <xdr:colOff>133350</xdr:colOff>
      <xdr:row>44</xdr:row>
      <xdr:rowOff>55245</xdr:rowOff>
    </xdr:to>
    <xdr:sp macro="" textlink="">
      <xdr:nvSpPr>
        <xdr:cNvPr id="92" name="楕円 91"/>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40640</xdr:rowOff>
    </xdr:from>
    <xdr:ext cx="762000" cy="254635"/>
    <xdr:sp macro="" textlink="">
      <xdr:nvSpPr>
        <xdr:cNvPr id="93" name="テキスト ボックス 92"/>
        <xdr:cNvSpPr txBox="1"/>
      </xdr:nvSpPr>
      <xdr:spPr>
        <a:xfrm>
          <a:off x="2844800" y="7584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4635"/>
    <xdr:sp macro="" textlink="">
      <xdr:nvSpPr>
        <xdr:cNvPr id="95" name="テキスト ボックス 94"/>
        <xdr:cNvSpPr txBox="1"/>
      </xdr:nvSpPr>
      <xdr:spPr>
        <a:xfrm>
          <a:off x="1955800" y="7563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45085</xdr:rowOff>
    </xdr:from>
    <xdr:ext cx="762000" cy="258445"/>
    <xdr:sp macro="" textlink="">
      <xdr:nvSpPr>
        <xdr:cNvPr id="97" name="テキスト ボックス 96"/>
        <xdr:cNvSpPr txBox="1"/>
      </xdr:nvSpPr>
      <xdr:spPr>
        <a:xfrm>
          <a:off x="1066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経常収支比率は、前年度に比べ2.6ポイント上昇しました。</a:t>
          </a:r>
        </a:p>
        <a:p>
          <a:r>
            <a:rPr kumimoji="1" lang="ja-JP" altLang="en-US" sz="1300">
              <a:latin typeface="ＭＳ Ｐゴシック"/>
              <a:ea typeface="ＭＳ Ｐゴシック"/>
            </a:rPr>
            <a:t>　上昇した主な要因は、経常一般財源等である普通交付税、臨時財政対策債等が70百万円の減収したことによるものです。公債費は、令和2年度まで高い状況が続く見込みであり、高齢化などによる医療費などの義務的負担も漸増傾向にあることから、繰上償還や行財政改革の取り組みを通じた義務的経費の削減に努めるとともに、地方税の収納率向上などの財源確保に努める必要があり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145415</xdr:rowOff>
    </xdr:from>
    <xdr:to xmlns:xdr="http://schemas.openxmlformats.org/drawingml/2006/spreadsheetDrawing">
      <xdr:col>23</xdr:col>
      <xdr:colOff>133350</xdr:colOff>
      <xdr:row>67</xdr:row>
      <xdr:rowOff>7620</xdr:rowOff>
    </xdr:to>
    <xdr:cxnSp macro="">
      <xdr:nvCxnSpPr>
        <xdr:cNvPr id="127" name="直線コネクタ 126"/>
        <xdr:cNvCxnSpPr/>
      </xdr:nvCxnSpPr>
      <xdr:spPr>
        <a:xfrm flipV="1">
          <a:off x="4953000" y="991806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151130</xdr:rowOff>
    </xdr:from>
    <xdr:ext cx="762000" cy="259080"/>
    <xdr:sp macro="" textlink="">
      <xdr:nvSpPr>
        <xdr:cNvPr id="128"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xdr:rowOff>
    </xdr:from>
    <xdr:to xmlns:xdr="http://schemas.openxmlformats.org/drawingml/2006/spreadsheetDrawing">
      <xdr:col>24</xdr:col>
      <xdr:colOff>12700</xdr:colOff>
      <xdr:row>67</xdr:row>
      <xdr:rowOff>7620</xdr:rowOff>
    </xdr:to>
    <xdr:cxnSp macro="">
      <xdr:nvCxnSpPr>
        <xdr:cNvPr id="129" name="直線コネクタ 128"/>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60325</xdr:rowOff>
    </xdr:from>
    <xdr:ext cx="762000" cy="259080"/>
    <xdr:sp macro="" textlink="">
      <xdr:nvSpPr>
        <xdr:cNvPr id="130" name="財政構造の弾力性最大値テキスト"/>
        <xdr:cNvSpPr txBox="1"/>
      </xdr:nvSpPr>
      <xdr:spPr>
        <a:xfrm>
          <a:off x="5041900" y="966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145415</xdr:rowOff>
    </xdr:from>
    <xdr:to xmlns:xdr="http://schemas.openxmlformats.org/drawingml/2006/spreadsheetDrawing">
      <xdr:col>24</xdr:col>
      <xdr:colOff>12700</xdr:colOff>
      <xdr:row>57</xdr:row>
      <xdr:rowOff>145415</xdr:rowOff>
    </xdr:to>
    <xdr:cxnSp macro="">
      <xdr:nvCxnSpPr>
        <xdr:cNvPr id="131" name="直線コネクタ 130"/>
        <xdr:cNvCxnSpPr/>
      </xdr:nvCxnSpPr>
      <xdr:spPr>
        <a:xfrm>
          <a:off x="4864100" y="991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168275</xdr:rowOff>
    </xdr:from>
    <xdr:to xmlns:xdr="http://schemas.openxmlformats.org/drawingml/2006/spreadsheetDrawing">
      <xdr:col>23</xdr:col>
      <xdr:colOff>133350</xdr:colOff>
      <xdr:row>66</xdr:row>
      <xdr:rowOff>34290</xdr:rowOff>
    </xdr:to>
    <xdr:cxnSp macro="">
      <xdr:nvCxnSpPr>
        <xdr:cNvPr id="132" name="直線コネクタ 131"/>
        <xdr:cNvCxnSpPr/>
      </xdr:nvCxnSpPr>
      <xdr:spPr>
        <a:xfrm>
          <a:off x="4114800" y="11141075"/>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139065</xdr:rowOff>
    </xdr:from>
    <xdr:ext cx="762000" cy="259080"/>
    <xdr:sp macro="" textlink="">
      <xdr:nvSpPr>
        <xdr:cNvPr id="133" name="財政構造の弾力性平均値テキスト"/>
        <xdr:cNvSpPr txBox="1"/>
      </xdr:nvSpPr>
      <xdr:spPr>
        <a:xfrm>
          <a:off x="5041900" y="10597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122555</xdr:rowOff>
    </xdr:from>
    <xdr:to xmlns:xdr="http://schemas.openxmlformats.org/drawingml/2006/spreadsheetDrawing">
      <xdr:col>23</xdr:col>
      <xdr:colOff>184150</xdr:colOff>
      <xdr:row>63</xdr:row>
      <xdr:rowOff>52705</xdr:rowOff>
    </xdr:to>
    <xdr:sp macro="" textlink="">
      <xdr:nvSpPr>
        <xdr:cNvPr id="134" name="フローチャート: 判断 133"/>
        <xdr:cNvSpPr/>
      </xdr:nvSpPr>
      <xdr:spPr>
        <a:xfrm>
          <a:off x="49022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84455</xdr:rowOff>
    </xdr:from>
    <xdr:to xmlns:xdr="http://schemas.openxmlformats.org/drawingml/2006/spreadsheetDrawing">
      <xdr:col>19</xdr:col>
      <xdr:colOff>133350</xdr:colOff>
      <xdr:row>64</xdr:row>
      <xdr:rowOff>168275</xdr:rowOff>
    </xdr:to>
    <xdr:cxnSp macro="">
      <xdr:nvCxnSpPr>
        <xdr:cNvPr id="135" name="直線コネクタ 134"/>
        <xdr:cNvCxnSpPr/>
      </xdr:nvCxnSpPr>
      <xdr:spPr>
        <a:xfrm>
          <a:off x="3225800" y="1071435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130175</xdr:rowOff>
    </xdr:from>
    <xdr:to xmlns:xdr="http://schemas.openxmlformats.org/drawingml/2006/spreadsheetDrawing">
      <xdr:col>19</xdr:col>
      <xdr:colOff>184150</xdr:colOff>
      <xdr:row>63</xdr:row>
      <xdr:rowOff>60325</xdr:rowOff>
    </xdr:to>
    <xdr:sp macro="" textlink="">
      <xdr:nvSpPr>
        <xdr:cNvPr id="136" name="フローチャート: 判断 135"/>
        <xdr:cNvSpPr/>
      </xdr:nvSpPr>
      <xdr:spPr>
        <a:xfrm>
          <a:off x="4064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6600" cy="259080"/>
    <xdr:sp macro="" textlink="">
      <xdr:nvSpPr>
        <xdr:cNvPr id="137" name="テキスト ボックス 136"/>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84455</xdr:rowOff>
    </xdr:from>
    <xdr:to xmlns:xdr="http://schemas.openxmlformats.org/drawingml/2006/spreadsheetDrawing">
      <xdr:col>15</xdr:col>
      <xdr:colOff>82550</xdr:colOff>
      <xdr:row>63</xdr:row>
      <xdr:rowOff>130175</xdr:rowOff>
    </xdr:to>
    <xdr:cxnSp macro="">
      <xdr:nvCxnSpPr>
        <xdr:cNvPr id="138" name="直線コネクタ 137"/>
        <xdr:cNvCxnSpPr/>
      </xdr:nvCxnSpPr>
      <xdr:spPr>
        <a:xfrm flipV="1">
          <a:off x="2336800" y="1071435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5080</xdr:rowOff>
    </xdr:from>
    <xdr:ext cx="762000" cy="259080"/>
    <xdr:sp macro="" textlink="">
      <xdr:nvSpPr>
        <xdr:cNvPr id="140" name="テキスト ボックス 139"/>
        <xdr:cNvSpPr txBox="1"/>
      </xdr:nvSpPr>
      <xdr:spPr>
        <a:xfrm>
          <a:off x="2844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36195</xdr:rowOff>
    </xdr:from>
    <xdr:to xmlns:xdr="http://schemas.openxmlformats.org/drawingml/2006/spreadsheetDrawing">
      <xdr:col>11</xdr:col>
      <xdr:colOff>31750</xdr:colOff>
      <xdr:row>63</xdr:row>
      <xdr:rowOff>130175</xdr:rowOff>
    </xdr:to>
    <xdr:cxnSp macro="">
      <xdr:nvCxnSpPr>
        <xdr:cNvPr id="141" name="直線コネクタ 140"/>
        <xdr:cNvCxnSpPr/>
      </xdr:nvCxnSpPr>
      <xdr:spPr>
        <a:xfrm>
          <a:off x="1447800" y="1066609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42" name="フローチャート: 判断 141"/>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89535</xdr:rowOff>
    </xdr:from>
    <xdr:ext cx="762000" cy="254635"/>
    <xdr:sp macro="" textlink="">
      <xdr:nvSpPr>
        <xdr:cNvPr id="143" name="テキスト ボックス 142"/>
        <xdr:cNvSpPr txBox="1"/>
      </xdr:nvSpPr>
      <xdr:spPr>
        <a:xfrm>
          <a:off x="1955800" y="103765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44" name="フローチャート: 判断 143"/>
        <xdr:cNvSpPr/>
      </xdr:nvSpPr>
      <xdr:spPr>
        <a:xfrm>
          <a:off x="13970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27305</xdr:rowOff>
    </xdr:from>
    <xdr:ext cx="762000" cy="259080"/>
    <xdr:sp macro="" textlink="">
      <xdr:nvSpPr>
        <xdr:cNvPr id="145" name="テキスト ボックス 144"/>
        <xdr:cNvSpPr txBox="1"/>
      </xdr:nvSpPr>
      <xdr:spPr>
        <a:xfrm>
          <a:off x="10668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154940</xdr:rowOff>
    </xdr:from>
    <xdr:to xmlns:xdr="http://schemas.openxmlformats.org/drawingml/2006/spreadsheetDrawing">
      <xdr:col>23</xdr:col>
      <xdr:colOff>184150</xdr:colOff>
      <xdr:row>66</xdr:row>
      <xdr:rowOff>85090</xdr:rowOff>
    </xdr:to>
    <xdr:sp macro="" textlink="">
      <xdr:nvSpPr>
        <xdr:cNvPr id="151" name="楕円 150"/>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127000</xdr:rowOff>
    </xdr:from>
    <xdr:ext cx="762000" cy="259080"/>
    <xdr:sp macro="" textlink="">
      <xdr:nvSpPr>
        <xdr:cNvPr id="152" name="財政構造の弾力性該当値テキスト"/>
        <xdr:cNvSpPr txBox="1"/>
      </xdr:nvSpPr>
      <xdr:spPr>
        <a:xfrm>
          <a:off x="5041900" y="1127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117475</xdr:rowOff>
    </xdr:from>
    <xdr:to xmlns:xdr="http://schemas.openxmlformats.org/drawingml/2006/spreadsheetDrawing">
      <xdr:col>19</xdr:col>
      <xdr:colOff>184150</xdr:colOff>
      <xdr:row>65</xdr:row>
      <xdr:rowOff>47625</xdr:rowOff>
    </xdr:to>
    <xdr:sp macro="" textlink="">
      <xdr:nvSpPr>
        <xdr:cNvPr id="153" name="楕円 152"/>
        <xdr:cNvSpPr/>
      </xdr:nvSpPr>
      <xdr:spPr>
        <a:xfrm>
          <a:off x="4064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32385</xdr:rowOff>
    </xdr:from>
    <xdr:ext cx="736600" cy="254635"/>
    <xdr:sp macro="" textlink="">
      <xdr:nvSpPr>
        <xdr:cNvPr id="154" name="テキスト ボックス 153"/>
        <xdr:cNvSpPr txBox="1"/>
      </xdr:nvSpPr>
      <xdr:spPr>
        <a:xfrm>
          <a:off x="3733800" y="111766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33655</xdr:rowOff>
    </xdr:from>
    <xdr:to xmlns:xdr="http://schemas.openxmlformats.org/drawingml/2006/spreadsheetDrawing">
      <xdr:col>15</xdr:col>
      <xdr:colOff>133350</xdr:colOff>
      <xdr:row>62</xdr:row>
      <xdr:rowOff>135255</xdr:rowOff>
    </xdr:to>
    <xdr:sp macro="" textlink="">
      <xdr:nvSpPr>
        <xdr:cNvPr id="155" name="楕円 154"/>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145415</xdr:rowOff>
    </xdr:from>
    <xdr:ext cx="762000" cy="254635"/>
    <xdr:sp macro="" textlink="">
      <xdr:nvSpPr>
        <xdr:cNvPr id="156" name="テキスト ボックス 155"/>
        <xdr:cNvSpPr txBox="1"/>
      </xdr:nvSpPr>
      <xdr:spPr>
        <a:xfrm>
          <a:off x="2844800" y="104324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79375</xdr:rowOff>
    </xdr:from>
    <xdr:to xmlns:xdr="http://schemas.openxmlformats.org/drawingml/2006/spreadsheetDrawing">
      <xdr:col>11</xdr:col>
      <xdr:colOff>82550</xdr:colOff>
      <xdr:row>64</xdr:row>
      <xdr:rowOff>9525</xdr:rowOff>
    </xdr:to>
    <xdr:sp macro="" textlink="">
      <xdr:nvSpPr>
        <xdr:cNvPr id="157" name="楕円 156"/>
        <xdr:cNvSpPr/>
      </xdr:nvSpPr>
      <xdr:spPr>
        <a:xfrm>
          <a:off x="2286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166370</xdr:rowOff>
    </xdr:from>
    <xdr:ext cx="762000" cy="254635"/>
    <xdr:sp macro="" textlink="">
      <xdr:nvSpPr>
        <xdr:cNvPr id="158" name="テキスト ボックス 157"/>
        <xdr:cNvSpPr txBox="1"/>
      </xdr:nvSpPr>
      <xdr:spPr>
        <a:xfrm>
          <a:off x="1955800" y="10967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156845</xdr:rowOff>
    </xdr:from>
    <xdr:to xmlns:xdr="http://schemas.openxmlformats.org/drawingml/2006/spreadsheetDrawing">
      <xdr:col>7</xdr:col>
      <xdr:colOff>31750</xdr:colOff>
      <xdr:row>62</xdr:row>
      <xdr:rowOff>86995</xdr:rowOff>
    </xdr:to>
    <xdr:sp macro="" textlink="">
      <xdr:nvSpPr>
        <xdr:cNvPr id="159" name="楕円 158"/>
        <xdr:cNvSpPr/>
      </xdr:nvSpPr>
      <xdr:spPr>
        <a:xfrm>
          <a:off x="1397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71755</xdr:rowOff>
    </xdr:from>
    <xdr:ext cx="762000" cy="259080"/>
    <xdr:sp macro="" textlink="">
      <xdr:nvSpPr>
        <xdr:cNvPr id="160" name="テキスト ボックス 159"/>
        <xdr:cNvSpPr txBox="1"/>
      </xdr:nvSpPr>
      <xdr:spPr>
        <a:xfrm>
          <a:off x="1066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[175,153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本指標は、類似団体平均に比べ住民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27,065円下回っています。行政サービスを効率的に提供することで本指標は抑制することができます。本町では、直営での施設管理が多く、指定管理者制度の導入を進めることでコスト削減も期待されます。民間委託にあっては、質の高いサービスを確保するとともに、民間へ委託することにより民間従業員の給与等へコスト削減を転嫁することのないよう留意することが必要です。</a:t>
          </a: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635"/>
    <xdr:sp macro="" textlink="">
      <xdr:nvSpPr>
        <xdr:cNvPr id="178" name="テキスト ボックス 177"/>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635"/>
    <xdr:sp macro="" textlink="">
      <xdr:nvSpPr>
        <xdr:cNvPr id="180" name="テキスト ボックス 179"/>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72390</xdr:rowOff>
    </xdr:from>
    <xdr:to xmlns:xdr="http://schemas.openxmlformats.org/drawingml/2006/spreadsheetDrawing">
      <xdr:col>23</xdr:col>
      <xdr:colOff>133350</xdr:colOff>
      <xdr:row>89</xdr:row>
      <xdr:rowOff>26035</xdr:rowOff>
    </xdr:to>
    <xdr:cxnSp macro="">
      <xdr:nvCxnSpPr>
        <xdr:cNvPr id="192" name="直線コネクタ 191"/>
        <xdr:cNvCxnSpPr/>
      </xdr:nvCxnSpPr>
      <xdr:spPr>
        <a:xfrm flipV="1">
          <a:off x="4953000" y="13959840"/>
          <a:ext cx="0" cy="1325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169545</xdr:rowOff>
    </xdr:from>
    <xdr:ext cx="762000" cy="254635"/>
    <xdr:sp macro="" textlink="">
      <xdr:nvSpPr>
        <xdr:cNvPr id="193" name="人件費・物件費等の状況最小値テキスト"/>
        <xdr:cNvSpPr txBox="1"/>
      </xdr:nvSpPr>
      <xdr:spPr>
        <a:xfrm>
          <a:off x="5041900" y="15257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26035</xdr:rowOff>
    </xdr:from>
    <xdr:to xmlns:xdr="http://schemas.openxmlformats.org/drawingml/2006/spreadsheetDrawing">
      <xdr:col>24</xdr:col>
      <xdr:colOff>12700</xdr:colOff>
      <xdr:row>89</xdr:row>
      <xdr:rowOff>26035</xdr:rowOff>
    </xdr:to>
    <xdr:cxnSp macro="">
      <xdr:nvCxnSpPr>
        <xdr:cNvPr id="194" name="直線コネクタ 193"/>
        <xdr:cNvCxnSpPr/>
      </xdr:nvCxnSpPr>
      <xdr:spPr>
        <a:xfrm>
          <a:off x="4864100" y="1528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158750</xdr:rowOff>
    </xdr:from>
    <xdr:ext cx="762000" cy="259080"/>
    <xdr:sp macro="" textlink="">
      <xdr:nvSpPr>
        <xdr:cNvPr id="195" name="人件費・物件費等の状況最大値テキスト"/>
        <xdr:cNvSpPr txBox="1"/>
      </xdr:nvSpPr>
      <xdr:spPr>
        <a:xfrm>
          <a:off x="50419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72390</xdr:rowOff>
    </xdr:from>
    <xdr:to xmlns:xdr="http://schemas.openxmlformats.org/drawingml/2006/spreadsheetDrawing">
      <xdr:col>24</xdr:col>
      <xdr:colOff>12700</xdr:colOff>
      <xdr:row>81</xdr:row>
      <xdr:rowOff>72390</xdr:rowOff>
    </xdr:to>
    <xdr:cxnSp macro="">
      <xdr:nvCxnSpPr>
        <xdr:cNvPr id="196" name="直線コネクタ 195"/>
        <xdr:cNvCxnSpPr/>
      </xdr:nvCxnSpPr>
      <xdr:spPr>
        <a:xfrm>
          <a:off x="4864100" y="13959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110490</xdr:rowOff>
    </xdr:from>
    <xdr:to xmlns:xdr="http://schemas.openxmlformats.org/drawingml/2006/spreadsheetDrawing">
      <xdr:col>23</xdr:col>
      <xdr:colOff>133350</xdr:colOff>
      <xdr:row>83</xdr:row>
      <xdr:rowOff>31115</xdr:rowOff>
    </xdr:to>
    <xdr:cxnSp macro="">
      <xdr:nvCxnSpPr>
        <xdr:cNvPr id="197" name="直線コネクタ 196"/>
        <xdr:cNvCxnSpPr/>
      </xdr:nvCxnSpPr>
      <xdr:spPr>
        <a:xfrm>
          <a:off x="4114800" y="141693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139065</xdr:rowOff>
    </xdr:from>
    <xdr:ext cx="762000" cy="259080"/>
    <xdr:sp macro="" textlink="">
      <xdr:nvSpPr>
        <xdr:cNvPr id="198" name="人件費・物件費等の状況平均値テキスト"/>
        <xdr:cNvSpPr txBox="1"/>
      </xdr:nvSpPr>
      <xdr:spPr>
        <a:xfrm>
          <a:off x="5041900" y="14369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167005</xdr:rowOff>
    </xdr:from>
    <xdr:to xmlns:xdr="http://schemas.openxmlformats.org/drawingml/2006/spreadsheetDrawing">
      <xdr:col>23</xdr:col>
      <xdr:colOff>184150</xdr:colOff>
      <xdr:row>84</xdr:row>
      <xdr:rowOff>97790</xdr:rowOff>
    </xdr:to>
    <xdr:sp macro="" textlink="">
      <xdr:nvSpPr>
        <xdr:cNvPr id="199" name="フローチャート: 判断 198"/>
        <xdr:cNvSpPr/>
      </xdr:nvSpPr>
      <xdr:spPr>
        <a:xfrm>
          <a:off x="4902200" y="14397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110490</xdr:rowOff>
    </xdr:from>
    <xdr:to xmlns:xdr="http://schemas.openxmlformats.org/drawingml/2006/spreadsheetDrawing">
      <xdr:col>19</xdr:col>
      <xdr:colOff>133350</xdr:colOff>
      <xdr:row>83</xdr:row>
      <xdr:rowOff>13970</xdr:rowOff>
    </xdr:to>
    <xdr:cxnSp macro="">
      <xdr:nvCxnSpPr>
        <xdr:cNvPr id="200" name="直線コネクタ 199"/>
        <xdr:cNvCxnSpPr/>
      </xdr:nvCxnSpPr>
      <xdr:spPr>
        <a:xfrm flipV="1">
          <a:off x="3225800" y="141693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163830</xdr:rowOff>
    </xdr:from>
    <xdr:to xmlns:xdr="http://schemas.openxmlformats.org/drawingml/2006/spreadsheetDrawing">
      <xdr:col>19</xdr:col>
      <xdr:colOff>184150</xdr:colOff>
      <xdr:row>84</xdr:row>
      <xdr:rowOff>93980</xdr:rowOff>
    </xdr:to>
    <xdr:sp macro="" textlink="">
      <xdr:nvSpPr>
        <xdr:cNvPr id="201" name="フローチャート: 判断 200"/>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78740</xdr:rowOff>
    </xdr:from>
    <xdr:ext cx="736600" cy="259080"/>
    <xdr:sp macro="" textlink="">
      <xdr:nvSpPr>
        <xdr:cNvPr id="202" name="テキスト ボックス 201"/>
        <xdr:cNvSpPr txBox="1"/>
      </xdr:nvSpPr>
      <xdr:spPr>
        <a:xfrm>
          <a:off x="3733800" y="1448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164465</xdr:rowOff>
    </xdr:from>
    <xdr:to xmlns:xdr="http://schemas.openxmlformats.org/drawingml/2006/spreadsheetDrawing">
      <xdr:col>15</xdr:col>
      <xdr:colOff>82550</xdr:colOff>
      <xdr:row>83</xdr:row>
      <xdr:rowOff>13970</xdr:rowOff>
    </xdr:to>
    <xdr:cxnSp macro="">
      <xdr:nvCxnSpPr>
        <xdr:cNvPr id="203" name="直線コネクタ 202"/>
        <xdr:cNvCxnSpPr/>
      </xdr:nvCxnSpPr>
      <xdr:spPr>
        <a:xfrm>
          <a:off x="2336800" y="142233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77470</xdr:rowOff>
    </xdr:from>
    <xdr:to xmlns:xdr="http://schemas.openxmlformats.org/drawingml/2006/spreadsheetDrawing">
      <xdr:col>15</xdr:col>
      <xdr:colOff>133350</xdr:colOff>
      <xdr:row>84</xdr:row>
      <xdr:rowOff>7620</xdr:rowOff>
    </xdr:to>
    <xdr:sp macro="" textlink="">
      <xdr:nvSpPr>
        <xdr:cNvPr id="204" name="フローチャート: 判断 203"/>
        <xdr:cNvSpPr/>
      </xdr:nvSpPr>
      <xdr:spPr>
        <a:xfrm>
          <a:off x="3175000" y="1430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163830</xdr:rowOff>
    </xdr:from>
    <xdr:ext cx="762000" cy="259080"/>
    <xdr:sp macro="" textlink="">
      <xdr:nvSpPr>
        <xdr:cNvPr id="205" name="テキスト ボックス 204"/>
        <xdr:cNvSpPr txBox="1"/>
      </xdr:nvSpPr>
      <xdr:spPr>
        <a:xfrm>
          <a:off x="2844800" y="1439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132715</xdr:rowOff>
    </xdr:from>
    <xdr:to xmlns:xdr="http://schemas.openxmlformats.org/drawingml/2006/spreadsheetDrawing">
      <xdr:col>11</xdr:col>
      <xdr:colOff>31750</xdr:colOff>
      <xdr:row>82</xdr:row>
      <xdr:rowOff>164465</xdr:rowOff>
    </xdr:to>
    <xdr:cxnSp macro="">
      <xdr:nvCxnSpPr>
        <xdr:cNvPr id="206" name="直線コネクタ 205"/>
        <xdr:cNvCxnSpPr/>
      </xdr:nvCxnSpPr>
      <xdr:spPr>
        <a:xfrm>
          <a:off x="1447800" y="141916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50800</xdr:rowOff>
    </xdr:from>
    <xdr:to xmlns:xdr="http://schemas.openxmlformats.org/drawingml/2006/spreadsheetDrawing">
      <xdr:col>11</xdr:col>
      <xdr:colOff>82550</xdr:colOff>
      <xdr:row>83</xdr:row>
      <xdr:rowOff>152400</xdr:rowOff>
    </xdr:to>
    <xdr:sp macro="" textlink="">
      <xdr:nvSpPr>
        <xdr:cNvPr id="207" name="フローチャート: 判断 206"/>
        <xdr:cNvSpPr/>
      </xdr:nvSpPr>
      <xdr:spPr>
        <a:xfrm>
          <a:off x="2286000" y="1428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137160</xdr:rowOff>
    </xdr:from>
    <xdr:ext cx="762000" cy="259080"/>
    <xdr:sp macro="" textlink="">
      <xdr:nvSpPr>
        <xdr:cNvPr id="208" name="テキスト ボックス 207"/>
        <xdr:cNvSpPr txBox="1"/>
      </xdr:nvSpPr>
      <xdr:spPr>
        <a:xfrm>
          <a:off x="1955800" y="1436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30480</xdr:rowOff>
    </xdr:from>
    <xdr:to xmlns:xdr="http://schemas.openxmlformats.org/drawingml/2006/spreadsheetDrawing">
      <xdr:col>7</xdr:col>
      <xdr:colOff>31750</xdr:colOff>
      <xdr:row>83</xdr:row>
      <xdr:rowOff>132080</xdr:rowOff>
    </xdr:to>
    <xdr:sp macro="" textlink="">
      <xdr:nvSpPr>
        <xdr:cNvPr id="209" name="フローチャート: 判断 208"/>
        <xdr:cNvSpPr/>
      </xdr:nvSpPr>
      <xdr:spPr>
        <a:xfrm>
          <a:off x="13970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116840</xdr:rowOff>
    </xdr:from>
    <xdr:ext cx="762000" cy="259080"/>
    <xdr:sp macro="" textlink="">
      <xdr:nvSpPr>
        <xdr:cNvPr id="210" name="テキスト ボックス 209"/>
        <xdr:cNvSpPr txBox="1"/>
      </xdr:nvSpPr>
      <xdr:spPr>
        <a:xfrm>
          <a:off x="1066800" y="1434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151765</xdr:rowOff>
    </xdr:from>
    <xdr:to xmlns:xdr="http://schemas.openxmlformats.org/drawingml/2006/spreadsheetDrawing">
      <xdr:col>23</xdr:col>
      <xdr:colOff>184150</xdr:colOff>
      <xdr:row>83</xdr:row>
      <xdr:rowOff>81915</xdr:rowOff>
    </xdr:to>
    <xdr:sp macro="" textlink="">
      <xdr:nvSpPr>
        <xdr:cNvPr id="216" name="楕円 215"/>
        <xdr:cNvSpPr/>
      </xdr:nvSpPr>
      <xdr:spPr>
        <a:xfrm>
          <a:off x="49022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168275</xdr:rowOff>
    </xdr:from>
    <xdr:ext cx="762000" cy="254635"/>
    <xdr:sp macro="" textlink="">
      <xdr:nvSpPr>
        <xdr:cNvPr id="217" name="人件費・物件費等の状況該当値テキスト"/>
        <xdr:cNvSpPr txBox="1"/>
      </xdr:nvSpPr>
      <xdr:spPr>
        <a:xfrm>
          <a:off x="5041900" y="14055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59690</xdr:rowOff>
    </xdr:from>
    <xdr:to xmlns:xdr="http://schemas.openxmlformats.org/drawingml/2006/spreadsheetDrawing">
      <xdr:col>19</xdr:col>
      <xdr:colOff>184150</xdr:colOff>
      <xdr:row>82</xdr:row>
      <xdr:rowOff>161290</xdr:rowOff>
    </xdr:to>
    <xdr:sp macro="" textlink="">
      <xdr:nvSpPr>
        <xdr:cNvPr id="218" name="楕円 217"/>
        <xdr:cNvSpPr/>
      </xdr:nvSpPr>
      <xdr:spPr>
        <a:xfrm>
          <a:off x="40640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171450</xdr:rowOff>
    </xdr:from>
    <xdr:ext cx="736600" cy="259080"/>
    <xdr:sp macro="" textlink="">
      <xdr:nvSpPr>
        <xdr:cNvPr id="219" name="テキスト ボックス 218"/>
        <xdr:cNvSpPr txBox="1"/>
      </xdr:nvSpPr>
      <xdr:spPr>
        <a:xfrm>
          <a:off x="3733800" y="1388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134620</xdr:rowOff>
    </xdr:from>
    <xdr:to xmlns:xdr="http://schemas.openxmlformats.org/drawingml/2006/spreadsheetDrawing">
      <xdr:col>15</xdr:col>
      <xdr:colOff>133350</xdr:colOff>
      <xdr:row>83</xdr:row>
      <xdr:rowOff>64770</xdr:rowOff>
    </xdr:to>
    <xdr:sp macro="" textlink="">
      <xdr:nvSpPr>
        <xdr:cNvPr id="220" name="楕円 219"/>
        <xdr:cNvSpPr/>
      </xdr:nvSpPr>
      <xdr:spPr>
        <a:xfrm>
          <a:off x="31750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74930</xdr:rowOff>
    </xdr:from>
    <xdr:ext cx="762000" cy="254635"/>
    <xdr:sp macro="" textlink="">
      <xdr:nvSpPr>
        <xdr:cNvPr id="221" name="テキスト ボックス 220"/>
        <xdr:cNvSpPr txBox="1"/>
      </xdr:nvSpPr>
      <xdr:spPr>
        <a:xfrm>
          <a:off x="2844800" y="13962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113665</xdr:rowOff>
    </xdr:from>
    <xdr:to xmlns:xdr="http://schemas.openxmlformats.org/drawingml/2006/spreadsheetDrawing">
      <xdr:col>11</xdr:col>
      <xdr:colOff>82550</xdr:colOff>
      <xdr:row>83</xdr:row>
      <xdr:rowOff>43815</xdr:rowOff>
    </xdr:to>
    <xdr:sp macro="" textlink="">
      <xdr:nvSpPr>
        <xdr:cNvPr id="222" name="楕円 221"/>
        <xdr:cNvSpPr/>
      </xdr:nvSpPr>
      <xdr:spPr>
        <a:xfrm>
          <a:off x="22860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53975</xdr:rowOff>
    </xdr:from>
    <xdr:ext cx="762000" cy="254635"/>
    <xdr:sp macro="" textlink="">
      <xdr:nvSpPr>
        <xdr:cNvPr id="223" name="テキスト ボックス 222"/>
        <xdr:cNvSpPr txBox="1"/>
      </xdr:nvSpPr>
      <xdr:spPr>
        <a:xfrm>
          <a:off x="1955800" y="13941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81915</xdr:rowOff>
    </xdr:from>
    <xdr:to xmlns:xdr="http://schemas.openxmlformats.org/drawingml/2006/spreadsheetDrawing">
      <xdr:col>7</xdr:col>
      <xdr:colOff>31750</xdr:colOff>
      <xdr:row>83</xdr:row>
      <xdr:rowOff>12065</xdr:rowOff>
    </xdr:to>
    <xdr:sp macro="" textlink="">
      <xdr:nvSpPr>
        <xdr:cNvPr id="224" name="楕円 223"/>
        <xdr:cNvSpPr/>
      </xdr:nvSpPr>
      <xdr:spPr>
        <a:xfrm>
          <a:off x="1397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22225</xdr:rowOff>
    </xdr:from>
    <xdr:ext cx="762000" cy="258445"/>
    <xdr:sp macro="" textlink="">
      <xdr:nvSpPr>
        <xdr:cNvPr id="225" name="テキスト ボックス 224"/>
        <xdr:cNvSpPr txBox="1"/>
      </xdr:nvSpPr>
      <xdr:spPr>
        <a:xfrm>
          <a:off x="1066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ラスパイレス指数は、国家公務員との給与比較のための数値であり、国家公務員を</a:t>
          </a:r>
          <a:r>
            <a:rPr kumimoji="1" lang="en-US" altLang="ja-JP" sz="1300">
              <a:latin typeface="ＭＳ Ｐゴシック"/>
              <a:ea typeface="ＭＳ Ｐゴシック"/>
            </a:rPr>
            <a:t>100</a:t>
          </a:r>
          <a:r>
            <a:rPr kumimoji="1" lang="ja-JP" altLang="en-US" sz="1300">
              <a:latin typeface="ＭＳ Ｐゴシック"/>
              <a:ea typeface="ＭＳ Ｐゴシック"/>
            </a:rPr>
            <a:t>としたときの本町の職員給与を表します。</a:t>
          </a:r>
        </a:p>
        <a:p>
          <a:r>
            <a:rPr kumimoji="1" lang="ja-JP" altLang="en-US" sz="1300">
              <a:latin typeface="ＭＳ Ｐゴシック"/>
              <a:ea typeface="ＭＳ Ｐゴシック"/>
            </a:rPr>
            <a:t>　本年度は、前年度に比べ0.4ポイント低下しました。類似団体平均と比べると1.1ポイント低い水準となっています。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41" name="直線コネクタ 240"/>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4635"/>
    <xdr:sp macro="" textlink="">
      <xdr:nvSpPr>
        <xdr:cNvPr id="242" name="テキスト ボックス 241"/>
        <xdr:cNvSpPr txBox="1"/>
      </xdr:nvSpPr>
      <xdr:spPr>
        <a:xfrm>
          <a:off x="12065000" y="15368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3" name="直線コネクタ 242"/>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4" name="テキスト ボックス 243"/>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5" name="直線コネクタ 244"/>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4635"/>
    <xdr:sp macro="" textlink="">
      <xdr:nvSpPr>
        <xdr:cNvPr id="246" name="テキスト ボックス 245"/>
        <xdr:cNvSpPr txBox="1"/>
      </xdr:nvSpPr>
      <xdr:spPr>
        <a:xfrm>
          <a:off x="12065000" y="14764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9" name="直線コネクタ 248"/>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50" name="テキスト ボックス 249"/>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51" name="直線コネクタ 25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4635"/>
    <xdr:sp macro="" textlink="">
      <xdr:nvSpPr>
        <xdr:cNvPr id="252" name="テキスト ボックス 251"/>
        <xdr:cNvSpPr txBox="1"/>
      </xdr:nvSpPr>
      <xdr:spPr>
        <a:xfrm>
          <a:off x="1206500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3" name="直線コネクタ 252"/>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4" name="テキスト ボックス 253"/>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6" name="テキスト ボックス 25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8890</xdr:rowOff>
    </xdr:from>
    <xdr:to xmlns:xdr="http://schemas.openxmlformats.org/drawingml/2006/spreadsheetDrawing">
      <xdr:col>81</xdr:col>
      <xdr:colOff>44450</xdr:colOff>
      <xdr:row>89</xdr:row>
      <xdr:rowOff>85090</xdr:rowOff>
    </xdr:to>
    <xdr:cxnSp macro="">
      <xdr:nvCxnSpPr>
        <xdr:cNvPr id="258" name="直線コネクタ 257"/>
        <xdr:cNvCxnSpPr/>
      </xdr:nvCxnSpPr>
      <xdr:spPr>
        <a:xfrm flipV="1">
          <a:off x="17018000" y="138963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57150</xdr:rowOff>
    </xdr:from>
    <xdr:ext cx="762000" cy="259080"/>
    <xdr:sp macro="" textlink="">
      <xdr:nvSpPr>
        <xdr:cNvPr id="259" name="給与水準   （国との比較）最小値テキスト"/>
        <xdr:cNvSpPr txBox="1"/>
      </xdr:nvSpPr>
      <xdr:spPr>
        <a:xfrm>
          <a:off x="171069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85090</xdr:rowOff>
    </xdr:from>
    <xdr:to xmlns:xdr="http://schemas.openxmlformats.org/drawingml/2006/spreadsheetDrawing">
      <xdr:col>81</xdr:col>
      <xdr:colOff>133350</xdr:colOff>
      <xdr:row>89</xdr:row>
      <xdr:rowOff>85090</xdr:rowOff>
    </xdr:to>
    <xdr:cxnSp macro="">
      <xdr:nvCxnSpPr>
        <xdr:cNvPr id="260" name="直線コネクタ 259"/>
        <xdr:cNvCxnSpPr/>
      </xdr:nvCxnSpPr>
      <xdr:spPr>
        <a:xfrm>
          <a:off x="16929100" y="1534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95250</xdr:rowOff>
    </xdr:from>
    <xdr:ext cx="762000" cy="259080"/>
    <xdr:sp macro="" textlink="">
      <xdr:nvSpPr>
        <xdr:cNvPr id="261" name="給与水準   （国との比較）最大値テキスト"/>
        <xdr:cNvSpPr txBox="1"/>
      </xdr:nvSpPr>
      <xdr:spPr>
        <a:xfrm>
          <a:off x="171069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8890</xdr:rowOff>
    </xdr:from>
    <xdr:to xmlns:xdr="http://schemas.openxmlformats.org/drawingml/2006/spreadsheetDrawing">
      <xdr:col>81</xdr:col>
      <xdr:colOff>133350</xdr:colOff>
      <xdr:row>81</xdr:row>
      <xdr:rowOff>8890</xdr:rowOff>
    </xdr:to>
    <xdr:cxnSp macro="">
      <xdr:nvCxnSpPr>
        <xdr:cNvPr id="262" name="直線コネクタ 261"/>
        <xdr:cNvCxnSpPr/>
      </xdr:nvCxnSpPr>
      <xdr:spPr>
        <a:xfrm>
          <a:off x="16929100" y="1389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118110</xdr:rowOff>
    </xdr:from>
    <xdr:to xmlns:xdr="http://schemas.openxmlformats.org/drawingml/2006/spreadsheetDrawing">
      <xdr:col>81</xdr:col>
      <xdr:colOff>44450</xdr:colOff>
      <xdr:row>84</xdr:row>
      <xdr:rowOff>6985</xdr:rowOff>
    </xdr:to>
    <xdr:cxnSp macro="">
      <xdr:nvCxnSpPr>
        <xdr:cNvPr id="263" name="直線コネクタ 262"/>
        <xdr:cNvCxnSpPr/>
      </xdr:nvCxnSpPr>
      <xdr:spPr>
        <a:xfrm flipV="1">
          <a:off x="16179800" y="1434846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34290</xdr:rowOff>
    </xdr:from>
    <xdr:ext cx="762000" cy="259080"/>
    <xdr:sp macro="" textlink="">
      <xdr:nvSpPr>
        <xdr:cNvPr id="264" name="給与水準   （国との比較）平均値テキスト"/>
        <xdr:cNvSpPr txBox="1"/>
      </xdr:nvSpPr>
      <xdr:spPr>
        <a:xfrm>
          <a:off x="17106900" y="14436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62230</xdr:rowOff>
    </xdr:from>
    <xdr:to xmlns:xdr="http://schemas.openxmlformats.org/drawingml/2006/spreadsheetDrawing">
      <xdr:col>81</xdr:col>
      <xdr:colOff>95250</xdr:colOff>
      <xdr:row>84</xdr:row>
      <xdr:rowOff>163830</xdr:rowOff>
    </xdr:to>
    <xdr:sp macro="" textlink="">
      <xdr:nvSpPr>
        <xdr:cNvPr id="265" name="フローチャート: 判断 264"/>
        <xdr:cNvSpPr/>
      </xdr:nvSpPr>
      <xdr:spPr>
        <a:xfrm>
          <a:off x="169672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27940</xdr:rowOff>
    </xdr:from>
    <xdr:to xmlns:xdr="http://schemas.openxmlformats.org/drawingml/2006/spreadsheetDrawing">
      <xdr:col>77</xdr:col>
      <xdr:colOff>44450</xdr:colOff>
      <xdr:row>84</xdr:row>
      <xdr:rowOff>6985</xdr:rowOff>
    </xdr:to>
    <xdr:cxnSp macro="">
      <xdr:nvCxnSpPr>
        <xdr:cNvPr id="266" name="直線コネクタ 265"/>
        <xdr:cNvCxnSpPr/>
      </xdr:nvCxnSpPr>
      <xdr:spPr>
        <a:xfrm>
          <a:off x="15290800" y="1425829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118110</xdr:rowOff>
    </xdr:from>
    <xdr:ext cx="736600" cy="259080"/>
    <xdr:sp macro="" textlink="">
      <xdr:nvSpPr>
        <xdr:cNvPr id="268" name="テキスト ボックス 267"/>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27940</xdr:rowOff>
    </xdr:from>
    <xdr:to xmlns:xdr="http://schemas.openxmlformats.org/drawingml/2006/spreadsheetDrawing">
      <xdr:col>72</xdr:col>
      <xdr:colOff>203200</xdr:colOff>
      <xdr:row>83</xdr:row>
      <xdr:rowOff>163830</xdr:rowOff>
    </xdr:to>
    <xdr:cxnSp macro="">
      <xdr:nvCxnSpPr>
        <xdr:cNvPr id="269" name="直線コネクタ 268"/>
        <xdr:cNvCxnSpPr/>
      </xdr:nvCxnSpPr>
      <xdr:spPr>
        <a:xfrm flipV="1">
          <a:off x="14401800" y="142582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122555</xdr:rowOff>
    </xdr:from>
    <xdr:to xmlns:xdr="http://schemas.openxmlformats.org/drawingml/2006/spreadsheetDrawing">
      <xdr:col>73</xdr:col>
      <xdr:colOff>44450</xdr:colOff>
      <xdr:row>85</xdr:row>
      <xdr:rowOff>52705</xdr:rowOff>
    </xdr:to>
    <xdr:sp macro="" textlink="">
      <xdr:nvSpPr>
        <xdr:cNvPr id="270" name="フローチャート: 判断 269"/>
        <xdr:cNvSpPr/>
      </xdr:nvSpPr>
      <xdr:spPr>
        <a:xfrm>
          <a:off x="152400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37465</xdr:rowOff>
    </xdr:from>
    <xdr:ext cx="762000" cy="259080"/>
    <xdr:sp macro="" textlink="">
      <xdr:nvSpPr>
        <xdr:cNvPr id="271" name="テキスト ボックス 270"/>
        <xdr:cNvSpPr txBox="1"/>
      </xdr:nvSpPr>
      <xdr:spPr>
        <a:xfrm>
          <a:off x="14909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43180</xdr:rowOff>
    </xdr:from>
    <xdr:to xmlns:xdr="http://schemas.openxmlformats.org/drawingml/2006/spreadsheetDrawing">
      <xdr:col>68</xdr:col>
      <xdr:colOff>152400</xdr:colOff>
      <xdr:row>83</xdr:row>
      <xdr:rowOff>163830</xdr:rowOff>
    </xdr:to>
    <xdr:cxnSp macro="">
      <xdr:nvCxnSpPr>
        <xdr:cNvPr id="272" name="直線コネクタ 271"/>
        <xdr:cNvCxnSpPr/>
      </xdr:nvCxnSpPr>
      <xdr:spPr>
        <a:xfrm>
          <a:off x="13512800" y="142735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137160</xdr:rowOff>
    </xdr:from>
    <xdr:to xmlns:xdr="http://schemas.openxmlformats.org/drawingml/2006/spreadsheetDrawing">
      <xdr:col>68</xdr:col>
      <xdr:colOff>203200</xdr:colOff>
      <xdr:row>85</xdr:row>
      <xdr:rowOff>67310</xdr:rowOff>
    </xdr:to>
    <xdr:sp macro="" textlink="">
      <xdr:nvSpPr>
        <xdr:cNvPr id="273" name="フローチャート: 判断 272"/>
        <xdr:cNvSpPr/>
      </xdr:nvSpPr>
      <xdr:spPr>
        <a:xfrm>
          <a:off x="14351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52070</xdr:rowOff>
    </xdr:from>
    <xdr:ext cx="762000" cy="254635"/>
    <xdr:sp macro="" textlink="">
      <xdr:nvSpPr>
        <xdr:cNvPr id="274" name="テキスト ボックス 273"/>
        <xdr:cNvSpPr txBox="1"/>
      </xdr:nvSpPr>
      <xdr:spPr>
        <a:xfrm>
          <a:off x="14020800" y="14625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107315</xdr:rowOff>
    </xdr:from>
    <xdr:to xmlns:xdr="http://schemas.openxmlformats.org/drawingml/2006/spreadsheetDrawing">
      <xdr:col>64</xdr:col>
      <xdr:colOff>152400</xdr:colOff>
      <xdr:row>85</xdr:row>
      <xdr:rowOff>37465</xdr:rowOff>
    </xdr:to>
    <xdr:sp macro="" textlink="">
      <xdr:nvSpPr>
        <xdr:cNvPr id="275" name="フローチャート: 判断 274"/>
        <xdr:cNvSpPr/>
      </xdr:nvSpPr>
      <xdr:spPr>
        <a:xfrm>
          <a:off x="13462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22225</xdr:rowOff>
    </xdr:from>
    <xdr:ext cx="762000" cy="258445"/>
    <xdr:sp macro="" textlink="">
      <xdr:nvSpPr>
        <xdr:cNvPr id="276" name="テキスト ボックス 275"/>
        <xdr:cNvSpPr txBox="1"/>
      </xdr:nvSpPr>
      <xdr:spPr>
        <a:xfrm>
          <a:off x="13131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67310</xdr:rowOff>
    </xdr:from>
    <xdr:to xmlns:xdr="http://schemas.openxmlformats.org/drawingml/2006/spreadsheetDrawing">
      <xdr:col>81</xdr:col>
      <xdr:colOff>95250</xdr:colOff>
      <xdr:row>83</xdr:row>
      <xdr:rowOff>168910</xdr:rowOff>
    </xdr:to>
    <xdr:sp macro="" textlink="">
      <xdr:nvSpPr>
        <xdr:cNvPr id="282" name="楕円 281"/>
        <xdr:cNvSpPr/>
      </xdr:nvSpPr>
      <xdr:spPr>
        <a:xfrm>
          <a:off x="169672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83820</xdr:rowOff>
    </xdr:from>
    <xdr:ext cx="762000" cy="259080"/>
    <xdr:sp macro="" textlink="">
      <xdr:nvSpPr>
        <xdr:cNvPr id="283" name="給与水準   （国との比較）該当値テキスト"/>
        <xdr:cNvSpPr txBox="1"/>
      </xdr:nvSpPr>
      <xdr:spPr>
        <a:xfrm>
          <a:off x="171069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127635</xdr:rowOff>
    </xdr:from>
    <xdr:to xmlns:xdr="http://schemas.openxmlformats.org/drawingml/2006/spreadsheetDrawing">
      <xdr:col>77</xdr:col>
      <xdr:colOff>95250</xdr:colOff>
      <xdr:row>84</xdr:row>
      <xdr:rowOff>57785</xdr:rowOff>
    </xdr:to>
    <xdr:sp macro="" textlink="">
      <xdr:nvSpPr>
        <xdr:cNvPr id="284" name="楕円 283"/>
        <xdr:cNvSpPr/>
      </xdr:nvSpPr>
      <xdr:spPr>
        <a:xfrm>
          <a:off x="16129000" y="143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67945</xdr:rowOff>
    </xdr:from>
    <xdr:ext cx="736600" cy="258445"/>
    <xdr:sp macro="" textlink="">
      <xdr:nvSpPr>
        <xdr:cNvPr id="285" name="テキスト ボックス 284"/>
        <xdr:cNvSpPr txBox="1"/>
      </xdr:nvSpPr>
      <xdr:spPr>
        <a:xfrm>
          <a:off x="1579880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148590</xdr:rowOff>
    </xdr:from>
    <xdr:to xmlns:xdr="http://schemas.openxmlformats.org/drawingml/2006/spreadsheetDrawing">
      <xdr:col>73</xdr:col>
      <xdr:colOff>44450</xdr:colOff>
      <xdr:row>83</xdr:row>
      <xdr:rowOff>78740</xdr:rowOff>
    </xdr:to>
    <xdr:sp macro="" textlink="">
      <xdr:nvSpPr>
        <xdr:cNvPr id="286" name="楕円 285"/>
        <xdr:cNvSpPr/>
      </xdr:nvSpPr>
      <xdr:spPr>
        <a:xfrm>
          <a:off x="1524000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88900</xdr:rowOff>
    </xdr:from>
    <xdr:ext cx="762000" cy="254635"/>
    <xdr:sp macro="" textlink="">
      <xdr:nvSpPr>
        <xdr:cNvPr id="287" name="テキスト ボックス 286"/>
        <xdr:cNvSpPr txBox="1"/>
      </xdr:nvSpPr>
      <xdr:spPr>
        <a:xfrm>
          <a:off x="14909800" y="13976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113030</xdr:rowOff>
    </xdr:from>
    <xdr:to xmlns:xdr="http://schemas.openxmlformats.org/drawingml/2006/spreadsheetDrawing">
      <xdr:col>68</xdr:col>
      <xdr:colOff>203200</xdr:colOff>
      <xdr:row>84</xdr:row>
      <xdr:rowOff>43180</xdr:rowOff>
    </xdr:to>
    <xdr:sp macro="" textlink="">
      <xdr:nvSpPr>
        <xdr:cNvPr id="288" name="楕円 287"/>
        <xdr:cNvSpPr/>
      </xdr:nvSpPr>
      <xdr:spPr>
        <a:xfrm>
          <a:off x="14351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53340</xdr:rowOff>
    </xdr:from>
    <xdr:ext cx="762000" cy="254635"/>
    <xdr:sp macro="" textlink="">
      <xdr:nvSpPr>
        <xdr:cNvPr id="289" name="テキスト ボックス 288"/>
        <xdr:cNvSpPr txBox="1"/>
      </xdr:nvSpPr>
      <xdr:spPr>
        <a:xfrm>
          <a:off x="14020800" y="141122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163830</xdr:rowOff>
    </xdr:from>
    <xdr:to xmlns:xdr="http://schemas.openxmlformats.org/drawingml/2006/spreadsheetDrawing">
      <xdr:col>64</xdr:col>
      <xdr:colOff>152400</xdr:colOff>
      <xdr:row>83</xdr:row>
      <xdr:rowOff>93980</xdr:rowOff>
    </xdr:to>
    <xdr:sp macro="" textlink="">
      <xdr:nvSpPr>
        <xdr:cNvPr id="290" name="楕円 289"/>
        <xdr:cNvSpPr/>
      </xdr:nvSpPr>
      <xdr:spPr>
        <a:xfrm>
          <a:off x="134620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104140</xdr:rowOff>
    </xdr:from>
    <xdr:ext cx="762000" cy="259080"/>
    <xdr:sp macro="" textlink="">
      <xdr:nvSpPr>
        <xdr:cNvPr id="291" name="テキスト ボックス 290"/>
        <xdr:cNvSpPr txBox="1"/>
      </xdr:nvSpPr>
      <xdr:spPr>
        <a:xfrm>
          <a:off x="13131800" y="1399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4" name="テキスト ボックス 293"/>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人当たりの職員数は、前年度より</a:t>
          </a:r>
          <a:r>
            <a:rPr kumimoji="1" lang="en-US" altLang="ja-JP" sz="1300">
              <a:latin typeface="ＭＳ Ｐゴシック"/>
              <a:ea typeface="ＭＳ Ｐゴシック"/>
            </a:rPr>
            <a:t>0.16</a:t>
          </a:r>
          <a:r>
            <a:rPr kumimoji="1" lang="ja-JP" altLang="en-US" sz="1300">
              <a:latin typeface="ＭＳ Ｐゴシック"/>
              <a:ea typeface="ＭＳ Ｐゴシック"/>
            </a:rPr>
            <a:t>人増加しています。また類似団体平均と比較しても</a:t>
          </a:r>
          <a:r>
            <a:rPr kumimoji="1" lang="en-US" altLang="ja-JP" sz="1300">
              <a:latin typeface="ＭＳ Ｐゴシック"/>
              <a:ea typeface="ＭＳ Ｐゴシック"/>
            </a:rPr>
            <a:t>0.64</a:t>
          </a:r>
          <a:r>
            <a:rPr kumimoji="1" lang="ja-JP" altLang="en-US" sz="1300">
              <a:latin typeface="ＭＳ Ｐゴシック"/>
              <a:ea typeface="ＭＳ Ｐゴシック"/>
            </a:rPr>
            <a:t>人多い水準となっています。これは、公園、こども園などの施設を直営で行っているために、職員数が類似団体平均と比較して多いことが主な要因であり、行政サービスの提供方法の差異によるものです。民間で実施する方がより良いサービスとなる業務は、民間に委託することを積極的に検討することが必要です。また、今後、働き手の不足などが見込まれる中、より少ない職員でも業務を遂行するため、最新の</a:t>
          </a:r>
          <a:r>
            <a:rPr kumimoji="1" lang="en-US" altLang="ja-JP" sz="1300">
              <a:latin typeface="ＭＳ Ｐゴシック"/>
              <a:ea typeface="ＭＳ Ｐゴシック"/>
            </a:rPr>
            <a:t>ICT</a:t>
          </a:r>
          <a:r>
            <a:rPr kumimoji="1" lang="ja-JP" altLang="en-US" sz="1300">
              <a:latin typeface="ＭＳ Ｐゴシック"/>
              <a:ea typeface="ＭＳ Ｐゴシック"/>
            </a:rPr>
            <a:t>技術や共同事務などの導入を積極的に行う必要があります。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7" name="テキスト ボックス 30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4635"/>
    <xdr:sp macro="" textlink="">
      <xdr:nvSpPr>
        <xdr:cNvPr id="315" name="テキスト ボックス 314"/>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4635"/>
    <xdr:sp macro="" textlink="">
      <xdr:nvSpPr>
        <xdr:cNvPr id="317" name="テキスト ボックス 316"/>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146050</xdr:rowOff>
    </xdr:from>
    <xdr:to xmlns:xdr="http://schemas.openxmlformats.org/drawingml/2006/spreadsheetDrawing">
      <xdr:col>81</xdr:col>
      <xdr:colOff>44450</xdr:colOff>
      <xdr:row>68</xdr:row>
      <xdr:rowOff>29210</xdr:rowOff>
    </xdr:to>
    <xdr:cxnSp macro="">
      <xdr:nvCxnSpPr>
        <xdr:cNvPr id="321" name="直線コネクタ 320"/>
        <xdr:cNvCxnSpPr/>
      </xdr:nvCxnSpPr>
      <xdr:spPr>
        <a:xfrm flipV="1">
          <a:off x="17018000" y="1009015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1270</xdr:rowOff>
    </xdr:from>
    <xdr:ext cx="762000" cy="259080"/>
    <xdr:sp macro="" textlink="">
      <xdr:nvSpPr>
        <xdr:cNvPr id="322" name="定員管理の状況最小値テキスト"/>
        <xdr:cNvSpPr txBox="1"/>
      </xdr:nvSpPr>
      <xdr:spPr>
        <a:xfrm>
          <a:off x="17106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29210</xdr:rowOff>
    </xdr:from>
    <xdr:to xmlns:xdr="http://schemas.openxmlformats.org/drawingml/2006/spreadsheetDrawing">
      <xdr:col>81</xdr:col>
      <xdr:colOff>133350</xdr:colOff>
      <xdr:row>68</xdr:row>
      <xdr:rowOff>29210</xdr:rowOff>
    </xdr:to>
    <xdr:cxnSp macro="">
      <xdr:nvCxnSpPr>
        <xdr:cNvPr id="323" name="直線コネクタ 322"/>
        <xdr:cNvCxnSpPr/>
      </xdr:nvCxnSpPr>
      <xdr:spPr>
        <a:xfrm>
          <a:off x="16929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60960</xdr:rowOff>
    </xdr:from>
    <xdr:ext cx="762000" cy="259080"/>
    <xdr:sp macro="" textlink="">
      <xdr:nvSpPr>
        <xdr:cNvPr id="324" name="定員管理の状況最大値テキスト"/>
        <xdr:cNvSpPr txBox="1"/>
      </xdr:nvSpPr>
      <xdr:spPr>
        <a:xfrm>
          <a:off x="17106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146050</xdr:rowOff>
    </xdr:from>
    <xdr:to xmlns:xdr="http://schemas.openxmlformats.org/drawingml/2006/spreadsheetDrawing">
      <xdr:col>81</xdr:col>
      <xdr:colOff>133350</xdr:colOff>
      <xdr:row>58</xdr:row>
      <xdr:rowOff>146050</xdr:rowOff>
    </xdr:to>
    <xdr:cxnSp macro="">
      <xdr:nvCxnSpPr>
        <xdr:cNvPr id="325" name="直線コネクタ 324"/>
        <xdr:cNvCxnSpPr/>
      </xdr:nvCxnSpPr>
      <xdr:spPr>
        <a:xfrm>
          <a:off x="16929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126365</xdr:rowOff>
    </xdr:from>
    <xdr:to xmlns:xdr="http://schemas.openxmlformats.org/drawingml/2006/spreadsheetDrawing">
      <xdr:col>81</xdr:col>
      <xdr:colOff>44450</xdr:colOff>
      <xdr:row>62</xdr:row>
      <xdr:rowOff>147955</xdr:rowOff>
    </xdr:to>
    <xdr:cxnSp macro="">
      <xdr:nvCxnSpPr>
        <xdr:cNvPr id="326" name="直線コネクタ 325"/>
        <xdr:cNvCxnSpPr/>
      </xdr:nvCxnSpPr>
      <xdr:spPr>
        <a:xfrm>
          <a:off x="16179800" y="107562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27305</xdr:rowOff>
    </xdr:from>
    <xdr:ext cx="762000" cy="259080"/>
    <xdr:sp macro="" textlink="">
      <xdr:nvSpPr>
        <xdr:cNvPr id="327" name="定員管理の状況平均値テキスト"/>
        <xdr:cNvSpPr txBox="1"/>
      </xdr:nvSpPr>
      <xdr:spPr>
        <a:xfrm>
          <a:off x="17106900" y="1048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10795</xdr:rowOff>
    </xdr:from>
    <xdr:to xmlns:xdr="http://schemas.openxmlformats.org/drawingml/2006/spreadsheetDrawing">
      <xdr:col>81</xdr:col>
      <xdr:colOff>95250</xdr:colOff>
      <xdr:row>62</xdr:row>
      <xdr:rowOff>112395</xdr:rowOff>
    </xdr:to>
    <xdr:sp macro="" textlink="">
      <xdr:nvSpPr>
        <xdr:cNvPr id="328" name="フローチャート: 判断 327"/>
        <xdr:cNvSpPr/>
      </xdr:nvSpPr>
      <xdr:spPr>
        <a:xfrm>
          <a:off x="169672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41910</xdr:rowOff>
    </xdr:from>
    <xdr:to xmlns:xdr="http://schemas.openxmlformats.org/drawingml/2006/spreadsheetDrawing">
      <xdr:col>77</xdr:col>
      <xdr:colOff>44450</xdr:colOff>
      <xdr:row>62</xdr:row>
      <xdr:rowOff>126365</xdr:rowOff>
    </xdr:to>
    <xdr:cxnSp macro="">
      <xdr:nvCxnSpPr>
        <xdr:cNvPr id="329" name="直線コネクタ 328"/>
        <xdr:cNvCxnSpPr/>
      </xdr:nvCxnSpPr>
      <xdr:spPr>
        <a:xfrm>
          <a:off x="15290800" y="106718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137160</xdr:rowOff>
    </xdr:from>
    <xdr:to xmlns:xdr="http://schemas.openxmlformats.org/drawingml/2006/spreadsheetDrawing">
      <xdr:col>77</xdr:col>
      <xdr:colOff>95250</xdr:colOff>
      <xdr:row>62</xdr:row>
      <xdr:rowOff>67310</xdr:rowOff>
    </xdr:to>
    <xdr:sp macro="" textlink="">
      <xdr:nvSpPr>
        <xdr:cNvPr id="330" name="フローチャート: 判断 329"/>
        <xdr:cNvSpPr/>
      </xdr:nvSpPr>
      <xdr:spPr>
        <a:xfrm>
          <a:off x="161290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77470</xdr:rowOff>
    </xdr:from>
    <xdr:ext cx="736600" cy="254635"/>
    <xdr:sp macro="" textlink="">
      <xdr:nvSpPr>
        <xdr:cNvPr id="331" name="テキスト ボックス 330"/>
        <xdr:cNvSpPr txBox="1"/>
      </xdr:nvSpPr>
      <xdr:spPr>
        <a:xfrm>
          <a:off x="15798800" y="103644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41910</xdr:rowOff>
    </xdr:from>
    <xdr:to xmlns:xdr="http://schemas.openxmlformats.org/drawingml/2006/spreadsheetDrawing">
      <xdr:col>72</xdr:col>
      <xdr:colOff>203200</xdr:colOff>
      <xdr:row>62</xdr:row>
      <xdr:rowOff>60325</xdr:rowOff>
    </xdr:to>
    <xdr:cxnSp macro="">
      <xdr:nvCxnSpPr>
        <xdr:cNvPr id="332" name="直線コネクタ 331"/>
        <xdr:cNvCxnSpPr/>
      </xdr:nvCxnSpPr>
      <xdr:spPr>
        <a:xfrm flipV="1">
          <a:off x="14401800" y="106718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93980</xdr:rowOff>
    </xdr:from>
    <xdr:to xmlns:xdr="http://schemas.openxmlformats.org/drawingml/2006/spreadsheetDrawing">
      <xdr:col>73</xdr:col>
      <xdr:colOff>44450</xdr:colOff>
      <xdr:row>62</xdr:row>
      <xdr:rowOff>24130</xdr:rowOff>
    </xdr:to>
    <xdr:sp macro="" textlink="">
      <xdr:nvSpPr>
        <xdr:cNvPr id="333" name="フローチャート: 判断 332"/>
        <xdr:cNvSpPr/>
      </xdr:nvSpPr>
      <xdr:spPr>
        <a:xfrm>
          <a:off x="152400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34290</xdr:rowOff>
    </xdr:from>
    <xdr:ext cx="762000" cy="259080"/>
    <xdr:sp macro="" textlink="">
      <xdr:nvSpPr>
        <xdr:cNvPr id="334" name="テキスト ボックス 333"/>
        <xdr:cNvSpPr txBox="1"/>
      </xdr:nvSpPr>
      <xdr:spPr>
        <a:xfrm>
          <a:off x="14909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9525</xdr:rowOff>
    </xdr:from>
    <xdr:to xmlns:xdr="http://schemas.openxmlformats.org/drawingml/2006/spreadsheetDrawing">
      <xdr:col>68</xdr:col>
      <xdr:colOff>152400</xdr:colOff>
      <xdr:row>62</xdr:row>
      <xdr:rowOff>60325</xdr:rowOff>
    </xdr:to>
    <xdr:cxnSp macro="">
      <xdr:nvCxnSpPr>
        <xdr:cNvPr id="335" name="直線コネクタ 334"/>
        <xdr:cNvCxnSpPr/>
      </xdr:nvCxnSpPr>
      <xdr:spPr>
        <a:xfrm>
          <a:off x="13512800" y="106394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96520</xdr:rowOff>
    </xdr:from>
    <xdr:to xmlns:xdr="http://schemas.openxmlformats.org/drawingml/2006/spreadsheetDrawing">
      <xdr:col>68</xdr:col>
      <xdr:colOff>203200</xdr:colOff>
      <xdr:row>62</xdr:row>
      <xdr:rowOff>26670</xdr:rowOff>
    </xdr:to>
    <xdr:sp macro="" textlink="">
      <xdr:nvSpPr>
        <xdr:cNvPr id="336" name="フローチャート: 判断 335"/>
        <xdr:cNvSpPr/>
      </xdr:nvSpPr>
      <xdr:spPr>
        <a:xfrm>
          <a:off x="14351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36830</xdr:rowOff>
    </xdr:from>
    <xdr:ext cx="762000" cy="259080"/>
    <xdr:sp macro="" textlink="">
      <xdr:nvSpPr>
        <xdr:cNvPr id="337" name="テキスト ボックス 336"/>
        <xdr:cNvSpPr txBox="1"/>
      </xdr:nvSpPr>
      <xdr:spPr>
        <a:xfrm>
          <a:off x="14020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113030</xdr:rowOff>
    </xdr:from>
    <xdr:to xmlns:xdr="http://schemas.openxmlformats.org/drawingml/2006/spreadsheetDrawing">
      <xdr:col>64</xdr:col>
      <xdr:colOff>152400</xdr:colOff>
      <xdr:row>62</xdr:row>
      <xdr:rowOff>43180</xdr:rowOff>
    </xdr:to>
    <xdr:sp macro="" textlink="">
      <xdr:nvSpPr>
        <xdr:cNvPr id="338" name="フローチャート: 判断 337"/>
        <xdr:cNvSpPr/>
      </xdr:nvSpPr>
      <xdr:spPr>
        <a:xfrm>
          <a:off x="134620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53340</xdr:rowOff>
    </xdr:from>
    <xdr:ext cx="762000" cy="254635"/>
    <xdr:sp macro="" textlink="">
      <xdr:nvSpPr>
        <xdr:cNvPr id="339" name="テキスト ボックス 338"/>
        <xdr:cNvSpPr txBox="1"/>
      </xdr:nvSpPr>
      <xdr:spPr>
        <a:xfrm>
          <a:off x="13131800" y="10340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40" name="テキスト ボックス 339"/>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41" name="テキスト ボックス 340"/>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42" name="テキスト ボックス 341"/>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43" name="テキスト ボックス 342"/>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4" name="テキスト ボックス 343"/>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97790</xdr:rowOff>
    </xdr:from>
    <xdr:to xmlns:xdr="http://schemas.openxmlformats.org/drawingml/2006/spreadsheetDrawing">
      <xdr:col>81</xdr:col>
      <xdr:colOff>95250</xdr:colOff>
      <xdr:row>63</xdr:row>
      <xdr:rowOff>27305</xdr:rowOff>
    </xdr:to>
    <xdr:sp macro="" textlink="">
      <xdr:nvSpPr>
        <xdr:cNvPr id="345" name="楕円 344"/>
        <xdr:cNvSpPr/>
      </xdr:nvSpPr>
      <xdr:spPr>
        <a:xfrm>
          <a:off x="169672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69215</xdr:rowOff>
    </xdr:from>
    <xdr:ext cx="762000" cy="259080"/>
    <xdr:sp macro="" textlink="">
      <xdr:nvSpPr>
        <xdr:cNvPr id="346" name="定員管理の状況該当値テキスト"/>
        <xdr:cNvSpPr txBox="1"/>
      </xdr:nvSpPr>
      <xdr:spPr>
        <a:xfrm>
          <a:off x="17106900" y="1069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75565</xdr:rowOff>
    </xdr:from>
    <xdr:to xmlns:xdr="http://schemas.openxmlformats.org/drawingml/2006/spreadsheetDrawing">
      <xdr:col>77</xdr:col>
      <xdr:colOff>95250</xdr:colOff>
      <xdr:row>63</xdr:row>
      <xdr:rowOff>6350</xdr:rowOff>
    </xdr:to>
    <xdr:sp macro="" textlink="">
      <xdr:nvSpPr>
        <xdr:cNvPr id="347" name="楕円 346"/>
        <xdr:cNvSpPr/>
      </xdr:nvSpPr>
      <xdr:spPr>
        <a:xfrm>
          <a:off x="16129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161925</xdr:rowOff>
    </xdr:from>
    <xdr:ext cx="736600" cy="259080"/>
    <xdr:sp macro="" textlink="">
      <xdr:nvSpPr>
        <xdr:cNvPr id="348" name="テキスト ボックス 347"/>
        <xdr:cNvSpPr txBox="1"/>
      </xdr:nvSpPr>
      <xdr:spPr>
        <a:xfrm>
          <a:off x="15798800" y="10791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162560</xdr:rowOff>
    </xdr:from>
    <xdr:to xmlns:xdr="http://schemas.openxmlformats.org/drawingml/2006/spreadsheetDrawing">
      <xdr:col>73</xdr:col>
      <xdr:colOff>44450</xdr:colOff>
      <xdr:row>62</xdr:row>
      <xdr:rowOff>92710</xdr:rowOff>
    </xdr:to>
    <xdr:sp macro="" textlink="">
      <xdr:nvSpPr>
        <xdr:cNvPr id="349" name="楕円 348"/>
        <xdr:cNvSpPr/>
      </xdr:nvSpPr>
      <xdr:spPr>
        <a:xfrm>
          <a:off x="152400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77470</xdr:rowOff>
    </xdr:from>
    <xdr:ext cx="762000" cy="254635"/>
    <xdr:sp macro="" textlink="">
      <xdr:nvSpPr>
        <xdr:cNvPr id="350" name="テキスト ボックス 349"/>
        <xdr:cNvSpPr txBox="1"/>
      </xdr:nvSpPr>
      <xdr:spPr>
        <a:xfrm>
          <a:off x="14909800" y="10707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9525</xdr:rowOff>
    </xdr:from>
    <xdr:to xmlns:xdr="http://schemas.openxmlformats.org/drawingml/2006/spreadsheetDrawing">
      <xdr:col>68</xdr:col>
      <xdr:colOff>203200</xdr:colOff>
      <xdr:row>62</xdr:row>
      <xdr:rowOff>111125</xdr:rowOff>
    </xdr:to>
    <xdr:sp macro="" textlink="">
      <xdr:nvSpPr>
        <xdr:cNvPr id="351" name="楕円 350"/>
        <xdr:cNvSpPr/>
      </xdr:nvSpPr>
      <xdr:spPr>
        <a:xfrm>
          <a:off x="14351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95885</xdr:rowOff>
    </xdr:from>
    <xdr:ext cx="762000" cy="259080"/>
    <xdr:sp macro="" textlink="">
      <xdr:nvSpPr>
        <xdr:cNvPr id="352" name="テキスト ボックス 351"/>
        <xdr:cNvSpPr txBox="1"/>
      </xdr:nvSpPr>
      <xdr:spPr>
        <a:xfrm>
          <a:off x="14020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130175</xdr:rowOff>
    </xdr:from>
    <xdr:to xmlns:xdr="http://schemas.openxmlformats.org/drawingml/2006/spreadsheetDrawing">
      <xdr:col>64</xdr:col>
      <xdr:colOff>152400</xdr:colOff>
      <xdr:row>62</xdr:row>
      <xdr:rowOff>60325</xdr:rowOff>
    </xdr:to>
    <xdr:sp macro="" textlink="">
      <xdr:nvSpPr>
        <xdr:cNvPr id="353" name="楕円 352"/>
        <xdr:cNvSpPr/>
      </xdr:nvSpPr>
      <xdr:spPr>
        <a:xfrm>
          <a:off x="134620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45085</xdr:rowOff>
    </xdr:from>
    <xdr:ext cx="762000" cy="258445"/>
    <xdr:sp macro="" textlink="">
      <xdr:nvSpPr>
        <xdr:cNvPr id="354" name="テキスト ボックス 353"/>
        <xdr:cNvSpPr txBox="1"/>
      </xdr:nvSpPr>
      <xdr:spPr>
        <a:xfrm>
          <a:off x="13131800" y="1067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7" name="テキスト ボックス 356"/>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公債費及び公債費に準じる繰出金などの標準財政規模に占める割合で示したもので、本年度は、前年度に対して0.4ポイント悪化しました。公債費については、令和2年度まで高い状況が続く見込ですが、今後、公債費にかかる基準財政需要額算入額や地方税の減収により、本比率は悪化することが見込まれます。</a:t>
          </a:r>
        </a:p>
        <a:p>
          <a:r>
            <a:rPr kumimoji="1" lang="ja-JP" altLang="en-US" sz="1300">
              <a:latin typeface="ＭＳ Ｐゴシック"/>
              <a:ea typeface="ＭＳ Ｐゴシック"/>
            </a:rPr>
            <a:t>　本比率のピークは、各自治体により異なるものでありますが、本町においては、ピーク時の比率を</a:t>
          </a:r>
          <a:r>
            <a:rPr kumimoji="1" lang="en-US" altLang="ja-JP" sz="1300">
              <a:latin typeface="ＭＳ Ｐゴシック"/>
              <a:ea typeface="ＭＳ Ｐゴシック"/>
            </a:rPr>
            <a:t>18%</a:t>
          </a:r>
          <a:r>
            <a:rPr kumimoji="1" lang="ja-JP" altLang="en-US" sz="1300">
              <a:latin typeface="ＭＳ Ｐゴシック"/>
              <a:ea typeface="ＭＳ Ｐゴシック"/>
            </a:rPr>
            <a:t>以下とすることを目標としており、将来負担の軽減とあわせて繰上償還の実施などを行っていくことが必要です。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635"/>
    <xdr:sp macro="" textlink="">
      <xdr:nvSpPr>
        <xdr:cNvPr id="374" name="テキスト ボックス 373"/>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635"/>
    <xdr:sp macro="" textlink="">
      <xdr:nvSpPr>
        <xdr:cNvPr id="376" name="テキスト ボックス 375"/>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635"/>
    <xdr:sp macro="" textlink="">
      <xdr:nvSpPr>
        <xdr:cNvPr id="378" name="テキスト ボックス 377"/>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80" name="テキスト ボックス 379"/>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82" name="テキスト ボックス 38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59055</xdr:rowOff>
    </xdr:from>
    <xdr:to xmlns:xdr="http://schemas.openxmlformats.org/drawingml/2006/spreadsheetDrawing">
      <xdr:col>81</xdr:col>
      <xdr:colOff>44450</xdr:colOff>
      <xdr:row>44</xdr:row>
      <xdr:rowOff>151765</xdr:rowOff>
    </xdr:to>
    <xdr:cxnSp macro="">
      <xdr:nvCxnSpPr>
        <xdr:cNvPr id="384" name="直線コネクタ 383"/>
        <xdr:cNvCxnSpPr/>
      </xdr:nvCxnSpPr>
      <xdr:spPr>
        <a:xfrm flipV="1">
          <a:off x="17018000" y="6059805"/>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123825</xdr:rowOff>
    </xdr:from>
    <xdr:ext cx="762000" cy="254635"/>
    <xdr:sp macro="" textlink="">
      <xdr:nvSpPr>
        <xdr:cNvPr id="385" name="公債費負担の状況最小値テキスト"/>
        <xdr:cNvSpPr txBox="1"/>
      </xdr:nvSpPr>
      <xdr:spPr>
        <a:xfrm>
          <a:off x="17106900" y="7667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151765</xdr:rowOff>
    </xdr:from>
    <xdr:to xmlns:xdr="http://schemas.openxmlformats.org/drawingml/2006/spreadsheetDrawing">
      <xdr:col>81</xdr:col>
      <xdr:colOff>133350</xdr:colOff>
      <xdr:row>44</xdr:row>
      <xdr:rowOff>151765</xdr:rowOff>
    </xdr:to>
    <xdr:cxnSp macro="">
      <xdr:nvCxnSpPr>
        <xdr:cNvPr id="386" name="直線コネクタ 385"/>
        <xdr:cNvCxnSpPr/>
      </xdr:nvCxnSpPr>
      <xdr:spPr>
        <a:xfrm>
          <a:off x="16929100" y="769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145415</xdr:rowOff>
    </xdr:from>
    <xdr:ext cx="762000" cy="254635"/>
    <xdr:sp macro="" textlink="">
      <xdr:nvSpPr>
        <xdr:cNvPr id="387" name="公債費負担の状況最大値テキスト"/>
        <xdr:cNvSpPr txBox="1"/>
      </xdr:nvSpPr>
      <xdr:spPr>
        <a:xfrm>
          <a:off x="17106900" y="5803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59055</xdr:rowOff>
    </xdr:from>
    <xdr:to xmlns:xdr="http://schemas.openxmlformats.org/drawingml/2006/spreadsheetDrawing">
      <xdr:col>81</xdr:col>
      <xdr:colOff>133350</xdr:colOff>
      <xdr:row>35</xdr:row>
      <xdr:rowOff>59055</xdr:rowOff>
    </xdr:to>
    <xdr:cxnSp macro="">
      <xdr:nvCxnSpPr>
        <xdr:cNvPr id="388" name="直線コネクタ 387"/>
        <xdr:cNvCxnSpPr/>
      </xdr:nvCxnSpPr>
      <xdr:spPr>
        <a:xfrm>
          <a:off x="16929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84455</xdr:rowOff>
    </xdr:from>
    <xdr:to xmlns:xdr="http://schemas.openxmlformats.org/drawingml/2006/spreadsheetDrawing">
      <xdr:col>81</xdr:col>
      <xdr:colOff>44450</xdr:colOff>
      <xdr:row>44</xdr:row>
      <xdr:rowOff>138430</xdr:rowOff>
    </xdr:to>
    <xdr:cxnSp macro="">
      <xdr:nvCxnSpPr>
        <xdr:cNvPr id="389" name="直線コネクタ 388"/>
        <xdr:cNvCxnSpPr/>
      </xdr:nvCxnSpPr>
      <xdr:spPr>
        <a:xfrm>
          <a:off x="16179800" y="76282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79375</xdr:rowOff>
    </xdr:from>
    <xdr:ext cx="762000" cy="258445"/>
    <xdr:sp macro="" textlink="">
      <xdr:nvSpPr>
        <xdr:cNvPr id="390" name="公債費負担の状況平均値テキスト"/>
        <xdr:cNvSpPr txBox="1"/>
      </xdr:nvSpPr>
      <xdr:spPr>
        <a:xfrm>
          <a:off x="17106900" y="6765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63500</xdr:rowOff>
    </xdr:from>
    <xdr:to xmlns:xdr="http://schemas.openxmlformats.org/drawingml/2006/spreadsheetDrawing">
      <xdr:col>81</xdr:col>
      <xdr:colOff>95250</xdr:colOff>
      <xdr:row>40</xdr:row>
      <xdr:rowOff>164465</xdr:rowOff>
    </xdr:to>
    <xdr:sp macro="" textlink="">
      <xdr:nvSpPr>
        <xdr:cNvPr id="391" name="フローチャート: 判断 390"/>
        <xdr:cNvSpPr/>
      </xdr:nvSpPr>
      <xdr:spPr>
        <a:xfrm>
          <a:off x="16967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121920</xdr:rowOff>
    </xdr:from>
    <xdr:to xmlns:xdr="http://schemas.openxmlformats.org/drawingml/2006/spreadsheetDrawing">
      <xdr:col>77</xdr:col>
      <xdr:colOff>44450</xdr:colOff>
      <xdr:row>44</xdr:row>
      <xdr:rowOff>84455</xdr:rowOff>
    </xdr:to>
    <xdr:cxnSp macro="">
      <xdr:nvCxnSpPr>
        <xdr:cNvPr id="392" name="直線コネクタ 391"/>
        <xdr:cNvCxnSpPr/>
      </xdr:nvCxnSpPr>
      <xdr:spPr>
        <a:xfrm>
          <a:off x="15290800" y="749427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49530</xdr:rowOff>
    </xdr:from>
    <xdr:to xmlns:xdr="http://schemas.openxmlformats.org/drawingml/2006/spreadsheetDrawing">
      <xdr:col>77</xdr:col>
      <xdr:colOff>95250</xdr:colOff>
      <xdr:row>40</xdr:row>
      <xdr:rowOff>151130</xdr:rowOff>
    </xdr:to>
    <xdr:sp macro="" textlink="">
      <xdr:nvSpPr>
        <xdr:cNvPr id="393" name="フローチャート: 判断 392"/>
        <xdr:cNvSpPr/>
      </xdr:nvSpPr>
      <xdr:spPr>
        <a:xfrm>
          <a:off x="16129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161290</xdr:rowOff>
    </xdr:from>
    <xdr:ext cx="736600" cy="259080"/>
    <xdr:sp macro="" textlink="">
      <xdr:nvSpPr>
        <xdr:cNvPr id="394" name="テキスト ボックス 393"/>
        <xdr:cNvSpPr txBox="1"/>
      </xdr:nvSpPr>
      <xdr:spPr>
        <a:xfrm>
          <a:off x="15798800" y="6676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14605</xdr:rowOff>
    </xdr:from>
    <xdr:to xmlns:xdr="http://schemas.openxmlformats.org/drawingml/2006/spreadsheetDrawing">
      <xdr:col>72</xdr:col>
      <xdr:colOff>203200</xdr:colOff>
      <xdr:row>43</xdr:row>
      <xdr:rowOff>121920</xdr:rowOff>
    </xdr:to>
    <xdr:cxnSp macro="">
      <xdr:nvCxnSpPr>
        <xdr:cNvPr id="395" name="直線コネクタ 394"/>
        <xdr:cNvCxnSpPr/>
      </xdr:nvCxnSpPr>
      <xdr:spPr>
        <a:xfrm>
          <a:off x="14401800" y="738695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63500</xdr:rowOff>
    </xdr:from>
    <xdr:to xmlns:xdr="http://schemas.openxmlformats.org/drawingml/2006/spreadsheetDrawing">
      <xdr:col>73</xdr:col>
      <xdr:colOff>44450</xdr:colOff>
      <xdr:row>40</xdr:row>
      <xdr:rowOff>164465</xdr:rowOff>
    </xdr:to>
    <xdr:sp macro="" textlink="">
      <xdr:nvSpPr>
        <xdr:cNvPr id="396" name="フローチャート: 判断 395"/>
        <xdr:cNvSpPr/>
      </xdr:nvSpPr>
      <xdr:spPr>
        <a:xfrm>
          <a:off x="15240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3175</xdr:rowOff>
    </xdr:from>
    <xdr:ext cx="762000" cy="259080"/>
    <xdr:sp macro="" textlink="">
      <xdr:nvSpPr>
        <xdr:cNvPr id="397" name="テキスト ボックス 396"/>
        <xdr:cNvSpPr txBox="1"/>
      </xdr:nvSpPr>
      <xdr:spPr>
        <a:xfrm>
          <a:off x="14909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14605</xdr:rowOff>
    </xdr:from>
    <xdr:to xmlns:xdr="http://schemas.openxmlformats.org/drawingml/2006/spreadsheetDrawing">
      <xdr:col>68</xdr:col>
      <xdr:colOff>152400</xdr:colOff>
      <xdr:row>43</xdr:row>
      <xdr:rowOff>14605</xdr:rowOff>
    </xdr:to>
    <xdr:cxnSp macro="">
      <xdr:nvCxnSpPr>
        <xdr:cNvPr id="398" name="直線コネクタ 397"/>
        <xdr:cNvCxnSpPr/>
      </xdr:nvCxnSpPr>
      <xdr:spPr>
        <a:xfrm>
          <a:off x="13512800" y="738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89535</xdr:rowOff>
    </xdr:from>
    <xdr:to xmlns:xdr="http://schemas.openxmlformats.org/drawingml/2006/spreadsheetDrawing">
      <xdr:col>68</xdr:col>
      <xdr:colOff>203200</xdr:colOff>
      <xdr:row>41</xdr:row>
      <xdr:rowOff>19685</xdr:rowOff>
    </xdr:to>
    <xdr:sp macro="" textlink="">
      <xdr:nvSpPr>
        <xdr:cNvPr id="399" name="フローチャート: 判断 398"/>
        <xdr:cNvSpPr/>
      </xdr:nvSpPr>
      <xdr:spPr>
        <a:xfrm>
          <a:off x="14351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29845</xdr:rowOff>
    </xdr:from>
    <xdr:ext cx="762000" cy="254635"/>
    <xdr:sp macro="" textlink="">
      <xdr:nvSpPr>
        <xdr:cNvPr id="400" name="テキスト ボックス 399"/>
        <xdr:cNvSpPr txBox="1"/>
      </xdr:nvSpPr>
      <xdr:spPr>
        <a:xfrm>
          <a:off x="14020800" y="6716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52070</xdr:rowOff>
    </xdr:from>
    <xdr:to xmlns:xdr="http://schemas.openxmlformats.org/drawingml/2006/spreadsheetDrawing">
      <xdr:col>64</xdr:col>
      <xdr:colOff>152400</xdr:colOff>
      <xdr:row>41</xdr:row>
      <xdr:rowOff>153670</xdr:rowOff>
    </xdr:to>
    <xdr:sp macro="" textlink="">
      <xdr:nvSpPr>
        <xdr:cNvPr id="401" name="フローチャート: 判断 400"/>
        <xdr:cNvSpPr/>
      </xdr:nvSpPr>
      <xdr:spPr>
        <a:xfrm>
          <a:off x="13462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163830</xdr:rowOff>
    </xdr:from>
    <xdr:ext cx="762000" cy="259080"/>
    <xdr:sp macro="" textlink="">
      <xdr:nvSpPr>
        <xdr:cNvPr id="402" name="テキスト ボックス 401"/>
        <xdr:cNvSpPr txBox="1"/>
      </xdr:nvSpPr>
      <xdr:spPr>
        <a:xfrm>
          <a:off x="13131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3" name="テキスト ボックス 40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4" name="テキスト ボックス 40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5" name="テキスト ボックス 40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6" name="テキスト ボックス 40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7" name="テキスト ボックス 40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87630</xdr:rowOff>
    </xdr:from>
    <xdr:to xmlns:xdr="http://schemas.openxmlformats.org/drawingml/2006/spreadsheetDrawing">
      <xdr:col>81</xdr:col>
      <xdr:colOff>95250</xdr:colOff>
      <xdr:row>45</xdr:row>
      <xdr:rowOff>17780</xdr:rowOff>
    </xdr:to>
    <xdr:sp macro="" textlink="">
      <xdr:nvSpPr>
        <xdr:cNvPr id="408" name="楕円 407"/>
        <xdr:cNvSpPr/>
      </xdr:nvSpPr>
      <xdr:spPr>
        <a:xfrm>
          <a:off x="16967200" y="763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154940</xdr:rowOff>
    </xdr:from>
    <xdr:ext cx="762000" cy="254635"/>
    <xdr:sp macro="" textlink="">
      <xdr:nvSpPr>
        <xdr:cNvPr id="409" name="公債費負担の状況該当値テキスト"/>
        <xdr:cNvSpPr txBox="1"/>
      </xdr:nvSpPr>
      <xdr:spPr>
        <a:xfrm>
          <a:off x="17106900" y="7527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33655</xdr:rowOff>
    </xdr:from>
    <xdr:to xmlns:xdr="http://schemas.openxmlformats.org/drawingml/2006/spreadsheetDrawing">
      <xdr:col>77</xdr:col>
      <xdr:colOff>95250</xdr:colOff>
      <xdr:row>44</xdr:row>
      <xdr:rowOff>135255</xdr:rowOff>
    </xdr:to>
    <xdr:sp macro="" textlink="">
      <xdr:nvSpPr>
        <xdr:cNvPr id="410" name="楕円 409"/>
        <xdr:cNvSpPr/>
      </xdr:nvSpPr>
      <xdr:spPr>
        <a:xfrm>
          <a:off x="16129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120650</xdr:rowOff>
    </xdr:from>
    <xdr:ext cx="736600" cy="254635"/>
    <xdr:sp macro="" textlink="">
      <xdr:nvSpPr>
        <xdr:cNvPr id="411" name="テキスト ボックス 410"/>
        <xdr:cNvSpPr txBox="1"/>
      </xdr:nvSpPr>
      <xdr:spPr>
        <a:xfrm>
          <a:off x="15798800" y="76644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71120</xdr:rowOff>
    </xdr:from>
    <xdr:to xmlns:xdr="http://schemas.openxmlformats.org/drawingml/2006/spreadsheetDrawing">
      <xdr:col>73</xdr:col>
      <xdr:colOff>44450</xdr:colOff>
      <xdr:row>44</xdr:row>
      <xdr:rowOff>1270</xdr:rowOff>
    </xdr:to>
    <xdr:sp macro="" textlink="">
      <xdr:nvSpPr>
        <xdr:cNvPr id="412" name="楕円 411"/>
        <xdr:cNvSpPr/>
      </xdr:nvSpPr>
      <xdr:spPr>
        <a:xfrm>
          <a:off x="15240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157480</xdr:rowOff>
    </xdr:from>
    <xdr:ext cx="762000" cy="254635"/>
    <xdr:sp macro="" textlink="">
      <xdr:nvSpPr>
        <xdr:cNvPr id="413" name="テキスト ボックス 412"/>
        <xdr:cNvSpPr txBox="1"/>
      </xdr:nvSpPr>
      <xdr:spPr>
        <a:xfrm>
          <a:off x="14909800" y="75298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135255</xdr:rowOff>
    </xdr:from>
    <xdr:to xmlns:xdr="http://schemas.openxmlformats.org/drawingml/2006/spreadsheetDrawing">
      <xdr:col>68</xdr:col>
      <xdr:colOff>203200</xdr:colOff>
      <xdr:row>43</xdr:row>
      <xdr:rowOff>65405</xdr:rowOff>
    </xdr:to>
    <xdr:sp macro="" textlink="">
      <xdr:nvSpPr>
        <xdr:cNvPr id="414" name="楕円 413"/>
        <xdr:cNvSpPr/>
      </xdr:nvSpPr>
      <xdr:spPr>
        <a:xfrm>
          <a:off x="14351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50165</xdr:rowOff>
    </xdr:from>
    <xdr:ext cx="762000" cy="259080"/>
    <xdr:sp macro="" textlink="">
      <xdr:nvSpPr>
        <xdr:cNvPr id="415" name="テキスト ボックス 414"/>
        <xdr:cNvSpPr txBox="1"/>
      </xdr:nvSpPr>
      <xdr:spPr>
        <a:xfrm>
          <a:off x="14020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135255</xdr:rowOff>
    </xdr:from>
    <xdr:to xmlns:xdr="http://schemas.openxmlformats.org/drawingml/2006/spreadsheetDrawing">
      <xdr:col>64</xdr:col>
      <xdr:colOff>152400</xdr:colOff>
      <xdr:row>43</xdr:row>
      <xdr:rowOff>65405</xdr:rowOff>
    </xdr:to>
    <xdr:sp macro="" textlink="">
      <xdr:nvSpPr>
        <xdr:cNvPr id="416" name="楕円 415"/>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50165</xdr:rowOff>
    </xdr:from>
    <xdr:ext cx="762000" cy="259080"/>
    <xdr:sp macro="" textlink="">
      <xdr:nvSpPr>
        <xdr:cNvPr id="417" name="テキスト ボックス 416"/>
        <xdr:cNvSpPr txBox="1"/>
      </xdr:nvSpPr>
      <xdr:spPr>
        <a:xfrm>
          <a:off x="13131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9" name="テキスト ボックス 41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20" name="テキスト ボックス 419"/>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将来負担比率は、町が負担しなければならない将来の債務が標準財政規模の何倍であるかを示したものです。</a:t>
          </a:r>
        </a:p>
        <a:p>
          <a:r>
            <a:rPr kumimoji="1" lang="ja-JP" altLang="en-US" sz="1300">
              <a:latin typeface="ＭＳ Ｐゴシック"/>
              <a:ea typeface="ＭＳ Ｐゴシック"/>
            </a:rPr>
            <a:t>　近年、新たな地方債の発行抑制により地方債残高は、減少傾向にあり前年度に比べ707百万円減少しましたが、将来負担比率は同値なっています。将来負担率が減少しなかった要因は、基金残高等の充当可能財源が709百万円減少したことと標準財政規模が78百万円減少したことによるものです。引き続き、地方債残高の縮減と適切な規模の基金を確保することが必要です。</a:t>
          </a: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31" name="テキスト ボックス 430"/>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2" name="直線コネクタ 43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3" name="テキスト ボックス 43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4" name="直線コネクタ 43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635"/>
    <xdr:sp macro="" textlink="">
      <xdr:nvSpPr>
        <xdr:cNvPr id="435" name="テキスト ボックス 434"/>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6" name="直線コネクタ 43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635"/>
    <xdr:sp macro="" textlink="">
      <xdr:nvSpPr>
        <xdr:cNvPr id="437" name="テキスト ボックス 436"/>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8" name="直線コネクタ 43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9" name="テキスト ボックス 43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0" name="直線コネクタ 43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1" name="テキスト ボックス 44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2" name="直線コネクタ 44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3" name="テキスト ボックス 44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17780</xdr:rowOff>
    </xdr:to>
    <xdr:cxnSp macro="">
      <xdr:nvCxnSpPr>
        <xdr:cNvPr id="446" name="直線コネクタ 445"/>
        <xdr:cNvCxnSpPr/>
      </xdr:nvCxnSpPr>
      <xdr:spPr>
        <a:xfrm flipV="1">
          <a:off x="17018000" y="2370455"/>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160655</xdr:rowOff>
    </xdr:from>
    <xdr:ext cx="762000" cy="259080"/>
    <xdr:sp macro="" textlink="">
      <xdr:nvSpPr>
        <xdr:cNvPr id="447" name="将来負担の状況最小値テキスト"/>
        <xdr:cNvSpPr txBox="1"/>
      </xdr:nvSpPr>
      <xdr:spPr>
        <a:xfrm>
          <a:off x="17106900" y="3932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17780</xdr:rowOff>
    </xdr:from>
    <xdr:to xmlns:xdr="http://schemas.openxmlformats.org/drawingml/2006/spreadsheetDrawing">
      <xdr:col>81</xdr:col>
      <xdr:colOff>133350</xdr:colOff>
      <xdr:row>23</xdr:row>
      <xdr:rowOff>17780</xdr:rowOff>
    </xdr:to>
    <xdr:cxnSp macro="">
      <xdr:nvCxnSpPr>
        <xdr:cNvPr id="448" name="直線コネクタ 447"/>
        <xdr:cNvCxnSpPr/>
      </xdr:nvCxnSpPr>
      <xdr:spPr>
        <a:xfrm>
          <a:off x="16929100" y="396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50" name="直線コネクタ 44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23</xdr:row>
      <xdr:rowOff>17780</xdr:rowOff>
    </xdr:from>
    <xdr:to xmlns:xdr="http://schemas.openxmlformats.org/drawingml/2006/spreadsheetDrawing">
      <xdr:col>81</xdr:col>
      <xdr:colOff>44450</xdr:colOff>
      <xdr:row>23</xdr:row>
      <xdr:rowOff>17780</xdr:rowOff>
    </xdr:to>
    <xdr:cxnSp macro="">
      <xdr:nvCxnSpPr>
        <xdr:cNvPr id="451" name="直線コネクタ 450"/>
        <xdr:cNvCxnSpPr/>
      </xdr:nvCxnSpPr>
      <xdr:spPr>
        <a:xfrm>
          <a:off x="16179800" y="39611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33020</xdr:rowOff>
    </xdr:from>
    <xdr:ext cx="762000" cy="259080"/>
    <xdr:sp macro="" textlink="">
      <xdr:nvSpPr>
        <xdr:cNvPr id="452" name="将来負担の状況平均値テキスト"/>
        <xdr:cNvSpPr txBox="1"/>
      </xdr:nvSpPr>
      <xdr:spPr>
        <a:xfrm>
          <a:off x="17106900" y="243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16510</xdr:rowOff>
    </xdr:from>
    <xdr:to xmlns:xdr="http://schemas.openxmlformats.org/drawingml/2006/spreadsheetDrawing">
      <xdr:col>81</xdr:col>
      <xdr:colOff>95250</xdr:colOff>
      <xdr:row>15</xdr:row>
      <xdr:rowOff>118110</xdr:rowOff>
    </xdr:to>
    <xdr:sp macro="" textlink="">
      <xdr:nvSpPr>
        <xdr:cNvPr id="453" name="フローチャート: 判断 452"/>
        <xdr:cNvSpPr/>
      </xdr:nvSpPr>
      <xdr:spPr>
        <a:xfrm>
          <a:off x="169672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22</xdr:row>
      <xdr:rowOff>30480</xdr:rowOff>
    </xdr:from>
    <xdr:to xmlns:xdr="http://schemas.openxmlformats.org/drawingml/2006/spreadsheetDrawing">
      <xdr:col>77</xdr:col>
      <xdr:colOff>44450</xdr:colOff>
      <xdr:row>23</xdr:row>
      <xdr:rowOff>17780</xdr:rowOff>
    </xdr:to>
    <xdr:cxnSp macro="">
      <xdr:nvCxnSpPr>
        <xdr:cNvPr id="454" name="直線コネクタ 453"/>
        <xdr:cNvCxnSpPr/>
      </xdr:nvCxnSpPr>
      <xdr:spPr>
        <a:xfrm>
          <a:off x="15290800" y="38023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13335</xdr:rowOff>
    </xdr:from>
    <xdr:to xmlns:xdr="http://schemas.openxmlformats.org/drawingml/2006/spreadsheetDrawing">
      <xdr:col>77</xdr:col>
      <xdr:colOff>95250</xdr:colOff>
      <xdr:row>15</xdr:row>
      <xdr:rowOff>114935</xdr:rowOff>
    </xdr:to>
    <xdr:sp macro="" textlink="">
      <xdr:nvSpPr>
        <xdr:cNvPr id="455" name="フローチャート: 判断 454"/>
        <xdr:cNvSpPr/>
      </xdr:nvSpPr>
      <xdr:spPr>
        <a:xfrm>
          <a:off x="16129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125095</xdr:rowOff>
    </xdr:from>
    <xdr:ext cx="736600" cy="258445"/>
    <xdr:sp macro="" textlink="">
      <xdr:nvSpPr>
        <xdr:cNvPr id="456" name="テキスト ボックス 455"/>
        <xdr:cNvSpPr txBox="1"/>
      </xdr:nvSpPr>
      <xdr:spPr>
        <a:xfrm>
          <a:off x="15798800" y="235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30480</xdr:rowOff>
    </xdr:from>
    <xdr:to xmlns:xdr="http://schemas.openxmlformats.org/drawingml/2006/spreadsheetDrawing">
      <xdr:col>72</xdr:col>
      <xdr:colOff>203200</xdr:colOff>
      <xdr:row>22</xdr:row>
      <xdr:rowOff>101600</xdr:rowOff>
    </xdr:to>
    <xdr:cxnSp macro="">
      <xdr:nvCxnSpPr>
        <xdr:cNvPr id="457" name="直線コネクタ 456"/>
        <xdr:cNvCxnSpPr/>
      </xdr:nvCxnSpPr>
      <xdr:spPr>
        <a:xfrm flipV="1">
          <a:off x="14401800" y="38023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13335</xdr:rowOff>
    </xdr:from>
    <xdr:to xmlns:xdr="http://schemas.openxmlformats.org/drawingml/2006/spreadsheetDrawing">
      <xdr:col>73</xdr:col>
      <xdr:colOff>44450</xdr:colOff>
      <xdr:row>15</xdr:row>
      <xdr:rowOff>114935</xdr:rowOff>
    </xdr:to>
    <xdr:sp macro="" textlink="">
      <xdr:nvSpPr>
        <xdr:cNvPr id="458" name="フローチャート: 判断 457"/>
        <xdr:cNvSpPr/>
      </xdr:nvSpPr>
      <xdr:spPr>
        <a:xfrm>
          <a:off x="15240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125095</xdr:rowOff>
    </xdr:from>
    <xdr:ext cx="762000" cy="258445"/>
    <xdr:sp macro="" textlink="">
      <xdr:nvSpPr>
        <xdr:cNvPr id="459" name="テキスト ボックス 458"/>
        <xdr:cNvSpPr txBox="1"/>
      </xdr:nvSpPr>
      <xdr:spPr>
        <a:xfrm>
          <a:off x="14909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101600</xdr:rowOff>
    </xdr:from>
    <xdr:to xmlns:xdr="http://schemas.openxmlformats.org/drawingml/2006/spreadsheetDrawing">
      <xdr:col>68</xdr:col>
      <xdr:colOff>152400</xdr:colOff>
      <xdr:row>23</xdr:row>
      <xdr:rowOff>66675</xdr:rowOff>
    </xdr:to>
    <xdr:cxnSp macro="">
      <xdr:nvCxnSpPr>
        <xdr:cNvPr id="460" name="直線コネクタ 459"/>
        <xdr:cNvCxnSpPr/>
      </xdr:nvCxnSpPr>
      <xdr:spPr>
        <a:xfrm flipV="1">
          <a:off x="13512800" y="387350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69850</xdr:rowOff>
    </xdr:from>
    <xdr:to xmlns:xdr="http://schemas.openxmlformats.org/drawingml/2006/spreadsheetDrawing">
      <xdr:col>68</xdr:col>
      <xdr:colOff>203200</xdr:colOff>
      <xdr:row>16</xdr:row>
      <xdr:rowOff>0</xdr:rowOff>
    </xdr:to>
    <xdr:sp macro="" textlink="">
      <xdr:nvSpPr>
        <xdr:cNvPr id="461" name="フローチャート: 判断 460"/>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xdr:rowOff>
    </xdr:from>
    <xdr:ext cx="762000" cy="259080"/>
    <xdr:sp macro="" textlink="">
      <xdr:nvSpPr>
        <xdr:cNvPr id="462" name="テキスト ボックス 461"/>
        <xdr:cNvSpPr txBox="1"/>
      </xdr:nvSpPr>
      <xdr:spPr>
        <a:xfrm>
          <a:off x="14020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75565</xdr:rowOff>
    </xdr:from>
    <xdr:to xmlns:xdr="http://schemas.openxmlformats.org/drawingml/2006/spreadsheetDrawing">
      <xdr:col>64</xdr:col>
      <xdr:colOff>152400</xdr:colOff>
      <xdr:row>17</xdr:row>
      <xdr:rowOff>6350</xdr:rowOff>
    </xdr:to>
    <xdr:sp macro="" textlink="">
      <xdr:nvSpPr>
        <xdr:cNvPr id="463" name="フローチャート: 判断 462"/>
        <xdr:cNvSpPr/>
      </xdr:nvSpPr>
      <xdr:spPr>
        <a:xfrm>
          <a:off x="13462000" y="281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15875</xdr:rowOff>
    </xdr:from>
    <xdr:ext cx="762000" cy="259080"/>
    <xdr:sp macro="" textlink="">
      <xdr:nvSpPr>
        <xdr:cNvPr id="464" name="テキスト ボックス 463"/>
        <xdr:cNvSpPr txBox="1"/>
      </xdr:nvSpPr>
      <xdr:spPr>
        <a:xfrm>
          <a:off x="131318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22</xdr:row>
      <xdr:rowOff>137795</xdr:rowOff>
    </xdr:from>
    <xdr:to xmlns:xdr="http://schemas.openxmlformats.org/drawingml/2006/spreadsheetDrawing">
      <xdr:col>81</xdr:col>
      <xdr:colOff>95250</xdr:colOff>
      <xdr:row>23</xdr:row>
      <xdr:rowOff>67945</xdr:rowOff>
    </xdr:to>
    <xdr:sp macro="" textlink="">
      <xdr:nvSpPr>
        <xdr:cNvPr id="470" name="楕円 469"/>
        <xdr:cNvSpPr/>
      </xdr:nvSpPr>
      <xdr:spPr>
        <a:xfrm>
          <a:off x="169672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22</xdr:row>
      <xdr:rowOff>33655</xdr:rowOff>
    </xdr:from>
    <xdr:ext cx="762000" cy="258445"/>
    <xdr:sp macro="" textlink="">
      <xdr:nvSpPr>
        <xdr:cNvPr id="471" name="将来負担の状況該当値テキスト"/>
        <xdr:cNvSpPr txBox="1"/>
      </xdr:nvSpPr>
      <xdr:spPr>
        <a:xfrm>
          <a:off x="17106900" y="380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22</xdr:row>
      <xdr:rowOff>137795</xdr:rowOff>
    </xdr:from>
    <xdr:to xmlns:xdr="http://schemas.openxmlformats.org/drawingml/2006/spreadsheetDrawing">
      <xdr:col>77</xdr:col>
      <xdr:colOff>95250</xdr:colOff>
      <xdr:row>23</xdr:row>
      <xdr:rowOff>67945</xdr:rowOff>
    </xdr:to>
    <xdr:sp macro="" textlink="">
      <xdr:nvSpPr>
        <xdr:cNvPr id="472" name="楕円 471"/>
        <xdr:cNvSpPr/>
      </xdr:nvSpPr>
      <xdr:spPr>
        <a:xfrm>
          <a:off x="161290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23</xdr:row>
      <xdr:rowOff>52705</xdr:rowOff>
    </xdr:from>
    <xdr:ext cx="736600" cy="254635"/>
    <xdr:sp macro="" textlink="">
      <xdr:nvSpPr>
        <xdr:cNvPr id="473" name="テキスト ボックス 472"/>
        <xdr:cNvSpPr txBox="1"/>
      </xdr:nvSpPr>
      <xdr:spPr>
        <a:xfrm>
          <a:off x="15798800" y="39960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151130</xdr:rowOff>
    </xdr:from>
    <xdr:to xmlns:xdr="http://schemas.openxmlformats.org/drawingml/2006/spreadsheetDrawing">
      <xdr:col>73</xdr:col>
      <xdr:colOff>44450</xdr:colOff>
      <xdr:row>22</xdr:row>
      <xdr:rowOff>81280</xdr:rowOff>
    </xdr:to>
    <xdr:sp macro="" textlink="">
      <xdr:nvSpPr>
        <xdr:cNvPr id="474" name="楕円 473"/>
        <xdr:cNvSpPr/>
      </xdr:nvSpPr>
      <xdr:spPr>
        <a:xfrm>
          <a:off x="15240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66040</xdr:rowOff>
    </xdr:from>
    <xdr:ext cx="762000" cy="254635"/>
    <xdr:sp macro="" textlink="">
      <xdr:nvSpPr>
        <xdr:cNvPr id="475" name="テキスト ボックス 474"/>
        <xdr:cNvSpPr txBox="1"/>
      </xdr:nvSpPr>
      <xdr:spPr>
        <a:xfrm>
          <a:off x="14909800" y="3837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50800</xdr:rowOff>
    </xdr:from>
    <xdr:to xmlns:xdr="http://schemas.openxmlformats.org/drawingml/2006/spreadsheetDrawing">
      <xdr:col>68</xdr:col>
      <xdr:colOff>203200</xdr:colOff>
      <xdr:row>22</xdr:row>
      <xdr:rowOff>152400</xdr:rowOff>
    </xdr:to>
    <xdr:sp macro="" textlink="">
      <xdr:nvSpPr>
        <xdr:cNvPr id="476" name="楕円 475"/>
        <xdr:cNvSpPr/>
      </xdr:nvSpPr>
      <xdr:spPr>
        <a:xfrm>
          <a:off x="14351000" y="38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137160</xdr:rowOff>
    </xdr:from>
    <xdr:ext cx="762000" cy="259080"/>
    <xdr:sp macro="" textlink="">
      <xdr:nvSpPr>
        <xdr:cNvPr id="477" name="テキスト ボックス 476"/>
        <xdr:cNvSpPr txBox="1"/>
      </xdr:nvSpPr>
      <xdr:spPr>
        <a:xfrm>
          <a:off x="14020800" y="390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23</xdr:row>
      <xdr:rowOff>15875</xdr:rowOff>
    </xdr:from>
    <xdr:to xmlns:xdr="http://schemas.openxmlformats.org/drawingml/2006/spreadsheetDrawing">
      <xdr:col>64</xdr:col>
      <xdr:colOff>152400</xdr:colOff>
      <xdr:row>23</xdr:row>
      <xdr:rowOff>117475</xdr:rowOff>
    </xdr:to>
    <xdr:sp macro="" textlink="">
      <xdr:nvSpPr>
        <xdr:cNvPr id="478" name="楕円 477"/>
        <xdr:cNvSpPr/>
      </xdr:nvSpPr>
      <xdr:spPr>
        <a:xfrm>
          <a:off x="13462000" y="39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23</xdr:row>
      <xdr:rowOff>102235</xdr:rowOff>
    </xdr:from>
    <xdr:ext cx="762000" cy="258445"/>
    <xdr:sp macro="" textlink="">
      <xdr:nvSpPr>
        <xdr:cNvPr id="479" name="テキスト ボックス 478"/>
        <xdr:cNvSpPr txBox="1"/>
      </xdr:nvSpPr>
      <xdr:spPr>
        <a:xfrm>
          <a:off x="13131800" y="404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人当たりの職員数は、類似団体平均よりも</a:t>
          </a:r>
          <a:r>
            <a:rPr kumimoji="1" lang="en-US" altLang="ja-JP" sz="1300">
              <a:latin typeface="ＭＳ Ｐゴシック"/>
              <a:ea typeface="ＭＳ Ｐゴシック"/>
            </a:rPr>
            <a:t>0.64</a:t>
          </a:r>
          <a:r>
            <a:rPr kumimoji="1" lang="ja-JP" altLang="en-US" sz="1300">
              <a:latin typeface="ＭＳ Ｐゴシック"/>
              <a:ea typeface="ＭＳ Ｐゴシック"/>
            </a:rPr>
            <a:t>人多いが、ラスパイレス指数が低いこともあり、経常経費に占める人件費の割合は類似団体平均よりも0.8ポイント低い水準となっています。</a:t>
          </a:r>
        </a:p>
        <a:p>
          <a:r>
            <a:rPr kumimoji="1" lang="ja-JP" altLang="en-US" sz="1300">
              <a:latin typeface="ＭＳ Ｐゴシック"/>
              <a:ea typeface="ＭＳ Ｐゴシック"/>
            </a:rPr>
            <a:t>　前年度に比べて0.7ﾎﾟｲﾝﾄ増加していることから、行財政改革に取り組み、より少ない職員でも業務遂行が可能な体制を構築するとともに、指定管理者制度を含む民間委託についても、検討することが必要です。</a:t>
          </a: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3555" cy="259080"/>
    <xdr:sp macro="" textlink="">
      <xdr:nvSpPr>
        <xdr:cNvPr id="49" name="テキスト ボックス 48"/>
        <xdr:cNvSpPr txBox="1"/>
      </xdr:nvSpPr>
      <xdr:spPr>
        <a:xfrm>
          <a:off x="254000" y="7087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3555" cy="254635"/>
    <xdr:sp macro="" textlink="">
      <xdr:nvSpPr>
        <xdr:cNvPr id="51" name="テキスト ボックス 50"/>
        <xdr:cNvSpPr txBox="1"/>
      </xdr:nvSpPr>
      <xdr:spPr>
        <a:xfrm>
          <a:off x="254000" y="6761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3555" cy="258445"/>
    <xdr:sp macro="" textlink="">
      <xdr:nvSpPr>
        <xdr:cNvPr id="53" name="テキスト ボックス 52"/>
        <xdr:cNvSpPr txBox="1"/>
      </xdr:nvSpPr>
      <xdr:spPr>
        <a:xfrm>
          <a:off x="254000" y="6434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3555" cy="259080"/>
    <xdr:sp macro="" textlink="">
      <xdr:nvSpPr>
        <xdr:cNvPr id="55" name="テキスト ボックス 54"/>
        <xdr:cNvSpPr txBox="1"/>
      </xdr:nvSpPr>
      <xdr:spPr>
        <a:xfrm>
          <a:off x="254000" y="6108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3555" cy="254635"/>
    <xdr:sp macro="" textlink="">
      <xdr:nvSpPr>
        <xdr:cNvPr id="57" name="テキスト ボックス 56"/>
        <xdr:cNvSpPr txBox="1"/>
      </xdr:nvSpPr>
      <xdr:spPr>
        <a:xfrm>
          <a:off x="254000" y="5781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3555" cy="259080"/>
    <xdr:sp macro="" textlink="">
      <xdr:nvSpPr>
        <xdr:cNvPr id="59" name="テキスト ボックス 58"/>
        <xdr:cNvSpPr txBox="1"/>
      </xdr:nvSpPr>
      <xdr:spPr>
        <a:xfrm>
          <a:off x="254000" y="5454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61" name="テキスト ボックス 60"/>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80645</xdr:rowOff>
    </xdr:to>
    <xdr:cxnSp macro="">
      <xdr:nvCxnSpPr>
        <xdr:cNvPr id="63" name="直線コネクタ 62"/>
        <xdr:cNvCxnSpPr/>
      </xdr:nvCxnSpPr>
      <xdr:spPr>
        <a:xfrm flipV="1">
          <a:off x="4826000" y="5553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52705</xdr:rowOff>
    </xdr:from>
    <xdr:ext cx="762000" cy="254635"/>
    <xdr:sp macro="" textlink="">
      <xdr:nvSpPr>
        <xdr:cNvPr id="64" name="人件費最小値テキスト"/>
        <xdr:cNvSpPr txBox="1"/>
      </xdr:nvSpPr>
      <xdr:spPr>
        <a:xfrm>
          <a:off x="4914900" y="7082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80645</xdr:rowOff>
    </xdr:from>
    <xdr:to xmlns:xdr="http://schemas.openxmlformats.org/drawingml/2006/spreadsheetDrawing">
      <xdr:col>24</xdr:col>
      <xdr:colOff>114300</xdr:colOff>
      <xdr:row>41</xdr:row>
      <xdr:rowOff>80645</xdr:rowOff>
    </xdr:to>
    <xdr:cxnSp macro="">
      <xdr:nvCxnSpPr>
        <xdr:cNvPr id="65" name="直線コネクタ 64"/>
        <xdr:cNvCxnSpPr/>
      </xdr:nvCxnSpPr>
      <xdr:spPr>
        <a:xfrm>
          <a:off x="47371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83185</xdr:rowOff>
    </xdr:from>
    <xdr:to xmlns:xdr="http://schemas.openxmlformats.org/drawingml/2006/spreadsheetDrawing">
      <xdr:col>24</xdr:col>
      <xdr:colOff>25400</xdr:colOff>
      <xdr:row>34</xdr:row>
      <xdr:rowOff>159385</xdr:rowOff>
    </xdr:to>
    <xdr:cxnSp macro="">
      <xdr:nvCxnSpPr>
        <xdr:cNvPr id="68" name="直線コネクタ 67"/>
        <xdr:cNvCxnSpPr/>
      </xdr:nvCxnSpPr>
      <xdr:spPr>
        <a:xfrm>
          <a:off x="3987800" y="59124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168275</xdr:rowOff>
    </xdr:from>
    <xdr:ext cx="762000" cy="254635"/>
    <xdr:sp macro="" textlink="">
      <xdr:nvSpPr>
        <xdr:cNvPr id="69" name="人件費平均値テキスト"/>
        <xdr:cNvSpPr txBox="1"/>
      </xdr:nvSpPr>
      <xdr:spPr>
        <a:xfrm>
          <a:off x="4914900" y="59975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124460</xdr:rowOff>
    </xdr:from>
    <xdr:to xmlns:xdr="http://schemas.openxmlformats.org/drawingml/2006/spreadsheetDrawing">
      <xdr:col>19</xdr:col>
      <xdr:colOff>187325</xdr:colOff>
      <xdr:row>34</xdr:row>
      <xdr:rowOff>83185</xdr:rowOff>
    </xdr:to>
    <xdr:cxnSp macro="">
      <xdr:nvCxnSpPr>
        <xdr:cNvPr id="71" name="直線コネクタ 70"/>
        <xdr:cNvCxnSpPr/>
      </xdr:nvCxnSpPr>
      <xdr:spPr>
        <a:xfrm>
          <a:off x="3098800" y="57823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163195</xdr:rowOff>
    </xdr:from>
    <xdr:to xmlns:xdr="http://schemas.openxmlformats.org/drawingml/2006/spreadsheetDrawing">
      <xdr:col>20</xdr:col>
      <xdr:colOff>38100</xdr:colOff>
      <xdr:row>35</xdr:row>
      <xdr:rowOff>93345</xdr:rowOff>
    </xdr:to>
    <xdr:sp macro="" textlink="">
      <xdr:nvSpPr>
        <xdr:cNvPr id="72" name="フローチャート: 判断 71"/>
        <xdr:cNvSpPr/>
      </xdr:nvSpPr>
      <xdr:spPr>
        <a:xfrm>
          <a:off x="3937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78105</xdr:rowOff>
    </xdr:from>
    <xdr:ext cx="732155" cy="254635"/>
    <xdr:sp macro="" textlink="">
      <xdr:nvSpPr>
        <xdr:cNvPr id="73" name="テキスト ボックス 72"/>
        <xdr:cNvSpPr txBox="1"/>
      </xdr:nvSpPr>
      <xdr:spPr>
        <a:xfrm>
          <a:off x="3606800" y="60788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124460</xdr:rowOff>
    </xdr:from>
    <xdr:to xmlns:xdr="http://schemas.openxmlformats.org/drawingml/2006/spreadsheetDrawing">
      <xdr:col>15</xdr:col>
      <xdr:colOff>98425</xdr:colOff>
      <xdr:row>34</xdr:row>
      <xdr:rowOff>105410</xdr:rowOff>
    </xdr:to>
    <xdr:cxnSp macro="">
      <xdr:nvCxnSpPr>
        <xdr:cNvPr id="74" name="直線コネクタ 73"/>
        <xdr:cNvCxnSpPr/>
      </xdr:nvCxnSpPr>
      <xdr:spPr>
        <a:xfrm flipV="1">
          <a:off x="2209800" y="57823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109220</xdr:rowOff>
    </xdr:from>
    <xdr:to xmlns:xdr="http://schemas.openxmlformats.org/drawingml/2006/spreadsheetDrawing">
      <xdr:col>15</xdr:col>
      <xdr:colOff>149225</xdr:colOff>
      <xdr:row>35</xdr:row>
      <xdr:rowOff>38735</xdr:rowOff>
    </xdr:to>
    <xdr:sp macro="" textlink="">
      <xdr:nvSpPr>
        <xdr:cNvPr id="75" name="フローチャート: 判断 74"/>
        <xdr:cNvSpPr/>
      </xdr:nvSpPr>
      <xdr:spPr>
        <a:xfrm>
          <a:off x="3048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23495</xdr:rowOff>
    </xdr:from>
    <xdr:ext cx="762000" cy="259080"/>
    <xdr:sp macro="" textlink="">
      <xdr:nvSpPr>
        <xdr:cNvPr id="76" name="テキスト ボックス 75"/>
        <xdr:cNvSpPr txBox="1"/>
      </xdr:nvSpPr>
      <xdr:spPr>
        <a:xfrm>
          <a:off x="2717800" y="602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105410</xdr:rowOff>
    </xdr:from>
    <xdr:to xmlns:xdr="http://schemas.openxmlformats.org/drawingml/2006/spreadsheetDrawing">
      <xdr:col>11</xdr:col>
      <xdr:colOff>9525</xdr:colOff>
      <xdr:row>35</xdr:row>
      <xdr:rowOff>86360</xdr:rowOff>
    </xdr:to>
    <xdr:cxnSp macro="">
      <xdr:nvCxnSpPr>
        <xdr:cNvPr id="77" name="直線コネクタ 76"/>
        <xdr:cNvCxnSpPr/>
      </xdr:nvCxnSpPr>
      <xdr:spPr>
        <a:xfrm flipV="1">
          <a:off x="1320800" y="59347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109220</xdr:rowOff>
    </xdr:from>
    <xdr:to xmlns:xdr="http://schemas.openxmlformats.org/drawingml/2006/spreadsheetDrawing">
      <xdr:col>11</xdr:col>
      <xdr:colOff>60325</xdr:colOff>
      <xdr:row>35</xdr:row>
      <xdr:rowOff>38735</xdr:rowOff>
    </xdr:to>
    <xdr:sp macro="" textlink="">
      <xdr:nvSpPr>
        <xdr:cNvPr id="78" name="フローチャート: 判断 77"/>
        <xdr:cNvSpPr/>
      </xdr:nvSpPr>
      <xdr:spPr>
        <a:xfrm>
          <a:off x="2159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23495</xdr:rowOff>
    </xdr:from>
    <xdr:ext cx="757555" cy="259080"/>
    <xdr:sp macro="" textlink="">
      <xdr:nvSpPr>
        <xdr:cNvPr id="79" name="テキスト ボックス 78"/>
        <xdr:cNvSpPr txBox="1"/>
      </xdr:nvSpPr>
      <xdr:spPr>
        <a:xfrm>
          <a:off x="1828800" y="60242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120650</xdr:rowOff>
    </xdr:from>
    <xdr:to xmlns:xdr="http://schemas.openxmlformats.org/drawingml/2006/spreadsheetDrawing">
      <xdr:col>6</xdr:col>
      <xdr:colOff>171450</xdr:colOff>
      <xdr:row>35</xdr:row>
      <xdr:rowOff>50165</xdr:rowOff>
    </xdr:to>
    <xdr:sp macro="" textlink="">
      <xdr:nvSpPr>
        <xdr:cNvPr id="80" name="フローチャート: 判断 79"/>
        <xdr:cNvSpPr/>
      </xdr:nvSpPr>
      <xdr:spPr>
        <a:xfrm>
          <a:off x="1270000" y="594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60325</xdr:rowOff>
    </xdr:from>
    <xdr:ext cx="757555" cy="259080"/>
    <xdr:sp macro="" textlink="">
      <xdr:nvSpPr>
        <xdr:cNvPr id="81" name="テキスト ボックス 80"/>
        <xdr:cNvSpPr txBox="1"/>
      </xdr:nvSpPr>
      <xdr:spPr>
        <a:xfrm>
          <a:off x="939800" y="5718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4" name="テキスト ボックス 83"/>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109220</xdr:rowOff>
    </xdr:from>
    <xdr:to xmlns:xdr="http://schemas.openxmlformats.org/drawingml/2006/spreadsheetDrawing">
      <xdr:col>24</xdr:col>
      <xdr:colOff>76200</xdr:colOff>
      <xdr:row>35</xdr:row>
      <xdr:rowOff>38735</xdr:rowOff>
    </xdr:to>
    <xdr:sp macro="" textlink="">
      <xdr:nvSpPr>
        <xdr:cNvPr id="87" name="楕円 86"/>
        <xdr:cNvSpPr/>
      </xdr:nvSpPr>
      <xdr:spPr>
        <a:xfrm>
          <a:off x="477520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125095</xdr:rowOff>
    </xdr:from>
    <xdr:ext cx="762000" cy="258445"/>
    <xdr:sp macro="" textlink="">
      <xdr:nvSpPr>
        <xdr:cNvPr id="88" name="人件費該当値テキスト"/>
        <xdr:cNvSpPr txBox="1"/>
      </xdr:nvSpPr>
      <xdr:spPr>
        <a:xfrm>
          <a:off x="491490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32385</xdr:rowOff>
    </xdr:from>
    <xdr:to xmlns:xdr="http://schemas.openxmlformats.org/drawingml/2006/spreadsheetDrawing">
      <xdr:col>20</xdr:col>
      <xdr:colOff>38100</xdr:colOff>
      <xdr:row>34</xdr:row>
      <xdr:rowOff>133985</xdr:rowOff>
    </xdr:to>
    <xdr:sp macro="" textlink="">
      <xdr:nvSpPr>
        <xdr:cNvPr id="89" name="楕円 88"/>
        <xdr:cNvSpPr/>
      </xdr:nvSpPr>
      <xdr:spPr>
        <a:xfrm>
          <a:off x="3937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144145</xdr:rowOff>
    </xdr:from>
    <xdr:ext cx="732155" cy="254635"/>
    <xdr:sp macro="" textlink="">
      <xdr:nvSpPr>
        <xdr:cNvPr id="90" name="テキスト ボックス 89"/>
        <xdr:cNvSpPr txBox="1"/>
      </xdr:nvSpPr>
      <xdr:spPr>
        <a:xfrm>
          <a:off x="3606800" y="56305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73660</xdr:rowOff>
    </xdr:from>
    <xdr:to xmlns:xdr="http://schemas.openxmlformats.org/drawingml/2006/spreadsheetDrawing">
      <xdr:col>15</xdr:col>
      <xdr:colOff>149225</xdr:colOff>
      <xdr:row>34</xdr:row>
      <xdr:rowOff>3810</xdr:rowOff>
    </xdr:to>
    <xdr:sp macro="" textlink="">
      <xdr:nvSpPr>
        <xdr:cNvPr id="91" name="楕円 90"/>
        <xdr:cNvSpPr/>
      </xdr:nvSpPr>
      <xdr:spPr>
        <a:xfrm>
          <a:off x="3048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13970</xdr:rowOff>
    </xdr:from>
    <xdr:ext cx="762000" cy="259080"/>
    <xdr:sp macro="" textlink="">
      <xdr:nvSpPr>
        <xdr:cNvPr id="92" name="テキスト ボックス 91"/>
        <xdr:cNvSpPr txBox="1"/>
      </xdr:nvSpPr>
      <xdr:spPr>
        <a:xfrm>
          <a:off x="271780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54610</xdr:rowOff>
    </xdr:from>
    <xdr:to xmlns:xdr="http://schemas.openxmlformats.org/drawingml/2006/spreadsheetDrawing">
      <xdr:col>11</xdr:col>
      <xdr:colOff>60325</xdr:colOff>
      <xdr:row>34</xdr:row>
      <xdr:rowOff>156210</xdr:rowOff>
    </xdr:to>
    <xdr:sp macro="" textlink="">
      <xdr:nvSpPr>
        <xdr:cNvPr id="93" name="楕円 92"/>
        <xdr:cNvSpPr/>
      </xdr:nvSpPr>
      <xdr:spPr>
        <a:xfrm>
          <a:off x="21590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166370</xdr:rowOff>
    </xdr:from>
    <xdr:ext cx="757555" cy="254635"/>
    <xdr:sp macro="" textlink="">
      <xdr:nvSpPr>
        <xdr:cNvPr id="94" name="テキスト ボックス 93"/>
        <xdr:cNvSpPr txBox="1"/>
      </xdr:nvSpPr>
      <xdr:spPr>
        <a:xfrm>
          <a:off x="1828800" y="56527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35560</xdr:rowOff>
    </xdr:from>
    <xdr:to xmlns:xdr="http://schemas.openxmlformats.org/drawingml/2006/spreadsheetDrawing">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121920</xdr:rowOff>
    </xdr:from>
    <xdr:ext cx="757555" cy="254635"/>
    <xdr:sp macro="" textlink="">
      <xdr:nvSpPr>
        <xdr:cNvPr id="96" name="テキスト ボックス 95"/>
        <xdr:cNvSpPr txBox="1"/>
      </xdr:nvSpPr>
      <xdr:spPr>
        <a:xfrm>
          <a:off x="939800" y="61226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かかる経常収支比率は、前年度より1.6ポイント上昇し、類似団体平均と同値となりました。施設管理については、直営で行っているため、指定管理者制度等を活用した管理委託を導入した場合、管理にかかる人件費分は、本指標が増加します。効率的な行政サービス方法として、委託による人件費の削減効果も考慮した施設管理の方法を検討する必要があります。</a:t>
          </a: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8" name="テキスト ボックス 107"/>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10" name="テキスト ボックス 109"/>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3555" cy="259080"/>
    <xdr:sp macro="" textlink="">
      <xdr:nvSpPr>
        <xdr:cNvPr id="112" name="テキスト ボックス 111"/>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3555" cy="259080"/>
    <xdr:sp macro="" textlink="">
      <xdr:nvSpPr>
        <xdr:cNvPr id="114" name="テキスト ボックス 113"/>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3555" cy="254635"/>
    <xdr:sp macro="" textlink="">
      <xdr:nvSpPr>
        <xdr:cNvPr id="116" name="テキスト ボックス 115"/>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3555" cy="259080"/>
    <xdr:sp macro="" textlink="">
      <xdr:nvSpPr>
        <xdr:cNvPr id="118" name="テキスト ボックス 117"/>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3555" cy="259080"/>
    <xdr:sp macro="" textlink="">
      <xdr:nvSpPr>
        <xdr:cNvPr id="120" name="テキスト ボックス 119"/>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510000" y="2108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4635"/>
    <xdr:sp macro="" textlink="">
      <xdr:nvSpPr>
        <xdr:cNvPr id="125" name="物件費最小値テキスト"/>
        <xdr:cNvSpPr txBox="1"/>
      </xdr:nvSpPr>
      <xdr:spPr>
        <a:xfrm>
          <a:off x="16598900" y="3642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7"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8" name="直線コネクタ 127"/>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165100</xdr:rowOff>
    </xdr:from>
    <xdr:to xmlns:xdr="http://schemas.openxmlformats.org/drawingml/2006/spreadsheetDrawing">
      <xdr:col>82</xdr:col>
      <xdr:colOff>107950</xdr:colOff>
      <xdr:row>16</xdr:row>
      <xdr:rowOff>127000</xdr:rowOff>
    </xdr:to>
    <xdr:cxnSp macro="">
      <xdr:nvCxnSpPr>
        <xdr:cNvPr id="129" name="直線コネクタ 128"/>
        <xdr:cNvCxnSpPr/>
      </xdr:nvCxnSpPr>
      <xdr:spPr>
        <a:xfrm>
          <a:off x="15671800" y="256540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30"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165100</xdr:rowOff>
    </xdr:from>
    <xdr:to xmlns:xdr="http://schemas.openxmlformats.org/drawingml/2006/spreadsheetDrawing">
      <xdr:col>78</xdr:col>
      <xdr:colOff>69850</xdr:colOff>
      <xdr:row>15</xdr:row>
      <xdr:rowOff>50800</xdr:rowOff>
    </xdr:to>
    <xdr:cxnSp macro="">
      <xdr:nvCxnSpPr>
        <xdr:cNvPr id="132" name="直線コネクタ 131"/>
        <xdr:cNvCxnSpPr/>
      </xdr:nvCxnSpPr>
      <xdr:spPr>
        <a:xfrm flipV="1">
          <a:off x="14782800" y="2565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57150</xdr:rowOff>
    </xdr:from>
    <xdr:to xmlns:xdr="http://schemas.openxmlformats.org/drawingml/2006/spreadsheetDrawing">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143510</xdr:rowOff>
    </xdr:from>
    <xdr:ext cx="736600" cy="254635"/>
    <xdr:sp macro="" textlink="">
      <xdr:nvSpPr>
        <xdr:cNvPr id="134" name="テキスト ボックス 133"/>
        <xdr:cNvSpPr txBox="1"/>
      </xdr:nvSpPr>
      <xdr:spPr>
        <a:xfrm>
          <a:off x="15290800" y="2886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50800</xdr:rowOff>
    </xdr:from>
    <xdr:to xmlns:xdr="http://schemas.openxmlformats.org/drawingml/2006/spreadsheetDrawing">
      <xdr:col>73</xdr:col>
      <xdr:colOff>180975</xdr:colOff>
      <xdr:row>16</xdr:row>
      <xdr:rowOff>12700</xdr:rowOff>
    </xdr:to>
    <xdr:cxnSp macro="">
      <xdr:nvCxnSpPr>
        <xdr:cNvPr id="135" name="直線コネクタ 134"/>
        <xdr:cNvCxnSpPr/>
      </xdr:nvCxnSpPr>
      <xdr:spPr>
        <a:xfrm flipV="1">
          <a:off x="13893800" y="26225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95250</xdr:rowOff>
    </xdr:from>
    <xdr:to xmlns:xdr="http://schemas.openxmlformats.org/drawingml/2006/spreadsheetDrawing">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10160</xdr:rowOff>
    </xdr:from>
    <xdr:ext cx="762000" cy="259080"/>
    <xdr:sp macro="" textlink="">
      <xdr:nvSpPr>
        <xdr:cNvPr id="137" name="テキスト ボックス 136"/>
        <xdr:cNvSpPr txBox="1"/>
      </xdr:nvSpPr>
      <xdr:spPr>
        <a:xfrm>
          <a:off x="14401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12700</xdr:rowOff>
    </xdr:from>
    <xdr:to xmlns:xdr="http://schemas.openxmlformats.org/drawingml/2006/spreadsheetDrawing">
      <xdr:col>69</xdr:col>
      <xdr:colOff>92075</xdr:colOff>
      <xdr:row>16</xdr:row>
      <xdr:rowOff>165100</xdr:rowOff>
    </xdr:to>
    <xdr:cxnSp macro="">
      <xdr:nvCxnSpPr>
        <xdr:cNvPr id="138" name="直線コネクタ 137"/>
        <xdr:cNvCxnSpPr/>
      </xdr:nvCxnSpPr>
      <xdr:spPr>
        <a:xfrm flipV="1">
          <a:off x="13004800" y="27559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57555" cy="259080"/>
    <xdr:sp macro="" textlink="">
      <xdr:nvSpPr>
        <xdr:cNvPr id="140" name="テキスト ボックス 139"/>
        <xdr:cNvSpPr txBox="1"/>
      </xdr:nvSpPr>
      <xdr:spPr>
        <a:xfrm>
          <a:off x="13512800" y="2359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73660</xdr:rowOff>
    </xdr:from>
    <xdr:ext cx="762000" cy="259080"/>
    <xdr:sp macro="" textlink="">
      <xdr:nvSpPr>
        <xdr:cNvPr id="142" name="テキスト ボックス 141"/>
        <xdr:cNvSpPr txBox="1"/>
      </xdr:nvSpPr>
      <xdr:spPr>
        <a:xfrm>
          <a:off x="12623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48260</xdr:rowOff>
    </xdr:from>
    <xdr:ext cx="762000" cy="259080"/>
    <xdr:sp macro="" textlink="">
      <xdr:nvSpPr>
        <xdr:cNvPr id="149" name="物件費該当値テキスト"/>
        <xdr:cNvSpPr txBox="1"/>
      </xdr:nvSpPr>
      <xdr:spPr>
        <a:xfrm>
          <a:off x="165989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114300</xdr:rowOff>
    </xdr:from>
    <xdr:to xmlns:xdr="http://schemas.openxmlformats.org/drawingml/2006/spreadsheetDrawing">
      <xdr:col>78</xdr:col>
      <xdr:colOff>120650</xdr:colOff>
      <xdr:row>15</xdr:row>
      <xdr:rowOff>44450</xdr:rowOff>
    </xdr:to>
    <xdr:sp macro="" textlink="">
      <xdr:nvSpPr>
        <xdr:cNvPr id="150" name="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54610</xdr:rowOff>
    </xdr:from>
    <xdr:ext cx="736600" cy="254635"/>
    <xdr:sp macro="" textlink="">
      <xdr:nvSpPr>
        <xdr:cNvPr id="151" name="テキスト ボックス 150"/>
        <xdr:cNvSpPr txBox="1"/>
      </xdr:nvSpPr>
      <xdr:spPr>
        <a:xfrm>
          <a:off x="15290800" y="22834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0</xdr:rowOff>
    </xdr:from>
    <xdr:to xmlns:xdr="http://schemas.openxmlformats.org/drawingml/2006/spreadsheetDrawing">
      <xdr:col>74</xdr:col>
      <xdr:colOff>31750</xdr:colOff>
      <xdr:row>15</xdr:row>
      <xdr:rowOff>101600</xdr:rowOff>
    </xdr:to>
    <xdr:sp macro="" textlink="">
      <xdr:nvSpPr>
        <xdr:cNvPr id="152" name="楕円 151"/>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111760</xdr:rowOff>
    </xdr:from>
    <xdr:ext cx="762000" cy="254635"/>
    <xdr:sp macro="" textlink="">
      <xdr:nvSpPr>
        <xdr:cNvPr id="153" name="テキスト ボックス 152"/>
        <xdr:cNvSpPr txBox="1"/>
      </xdr:nvSpPr>
      <xdr:spPr>
        <a:xfrm>
          <a:off x="14401800" y="2340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48260</xdr:rowOff>
    </xdr:from>
    <xdr:ext cx="757555" cy="259080"/>
    <xdr:sp macro="" textlink="">
      <xdr:nvSpPr>
        <xdr:cNvPr id="155" name="テキスト ボックス 154"/>
        <xdr:cNvSpPr txBox="1"/>
      </xdr:nvSpPr>
      <xdr:spPr>
        <a:xfrm>
          <a:off x="13512800" y="279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29210</xdr:rowOff>
    </xdr:from>
    <xdr:ext cx="762000" cy="254635"/>
    <xdr:sp macro="" textlink="">
      <xdr:nvSpPr>
        <xdr:cNvPr id="157" name="テキスト ボックス 156"/>
        <xdr:cNvSpPr txBox="1"/>
      </xdr:nvSpPr>
      <xdr:spPr>
        <a:xfrm>
          <a:off x="12623800" y="2943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扶助費に係る経常収支比率は、対前年度に比べて</a:t>
          </a:r>
          <a:r>
            <a:rPr kumimoji="1" lang="en-US" altLang="ja-JP" sz="1300">
              <a:latin typeface="ＭＳ Ｐゴシック"/>
              <a:ea typeface="ＭＳ Ｐゴシック"/>
            </a:rPr>
            <a:t>1.1</a:t>
          </a:r>
          <a:r>
            <a:rPr kumimoji="1" lang="ja-JP" altLang="en-US" sz="1300">
              <a:latin typeface="ＭＳ Ｐゴシック"/>
              <a:ea typeface="ＭＳ Ｐゴシック"/>
            </a:rPr>
            <a:t>ポイント増加し、類似団体平均と比べても3.9ポイント高い水準となっています。これは、本年度、自立支援給付費の対象者の増加に伴い増加傾向となっていることによるものです。</a:t>
          </a:r>
        </a:p>
        <a:p>
          <a:r>
            <a:rPr kumimoji="1" lang="ja-JP" altLang="en-US" sz="1300">
              <a:latin typeface="ＭＳ Ｐゴシック"/>
              <a:ea typeface="ＭＳ Ｐゴシック"/>
            </a:rPr>
            <a:t>　また、高齢化が進む中、特に団塊世代の医療、介護にかかる公的負担は増加する見込みであり、本比率は、今後も増加することが見込まれます。</a:t>
          </a: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73" name="テキスト ボックス 172"/>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4635"/>
    <xdr:sp macro="" textlink="">
      <xdr:nvSpPr>
        <xdr:cNvPr id="175" name="テキスト ボックス 174"/>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7" name="テキスト ボックス 176"/>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9" name="テキスト ボックス 178"/>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4635"/>
    <xdr:sp macro="" textlink="">
      <xdr:nvSpPr>
        <xdr:cNvPr id="181" name="テキスト ボックス 180"/>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83" name="テキスト ボックス 182"/>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85" name="テキスト ボックス 184"/>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826000" y="90589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159385</xdr:rowOff>
    </xdr:from>
    <xdr:to xmlns:xdr="http://schemas.openxmlformats.org/drawingml/2006/spreadsheetDrawing">
      <xdr:col>24</xdr:col>
      <xdr:colOff>25400</xdr:colOff>
      <xdr:row>59</xdr:row>
      <xdr:rowOff>167640</xdr:rowOff>
    </xdr:to>
    <xdr:cxnSp macro="">
      <xdr:nvCxnSpPr>
        <xdr:cNvPr id="192" name="直線コネクタ 191"/>
        <xdr:cNvCxnSpPr/>
      </xdr:nvCxnSpPr>
      <xdr:spPr>
        <a:xfrm>
          <a:off x="3987800" y="1010348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193"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4" name="フローチャート: 判断 193"/>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53340</xdr:rowOff>
    </xdr:from>
    <xdr:to xmlns:xdr="http://schemas.openxmlformats.org/drawingml/2006/spreadsheetDrawing">
      <xdr:col>19</xdr:col>
      <xdr:colOff>187325</xdr:colOff>
      <xdr:row>58</xdr:row>
      <xdr:rowOff>159385</xdr:rowOff>
    </xdr:to>
    <xdr:cxnSp macro="">
      <xdr:nvCxnSpPr>
        <xdr:cNvPr id="195" name="直線コネクタ 194"/>
        <xdr:cNvCxnSpPr/>
      </xdr:nvCxnSpPr>
      <xdr:spPr>
        <a:xfrm>
          <a:off x="3098800" y="982599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6" name="フローチャート: 判断 195"/>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122555</xdr:rowOff>
    </xdr:from>
    <xdr:ext cx="732155" cy="254635"/>
    <xdr:sp macro="" textlink="">
      <xdr:nvSpPr>
        <xdr:cNvPr id="197" name="テキスト ボックス 196"/>
        <xdr:cNvSpPr txBox="1"/>
      </xdr:nvSpPr>
      <xdr:spPr>
        <a:xfrm>
          <a:off x="3606800" y="93808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53340</xdr:rowOff>
    </xdr:from>
    <xdr:to xmlns:xdr="http://schemas.openxmlformats.org/drawingml/2006/spreadsheetDrawing">
      <xdr:col>15</xdr:col>
      <xdr:colOff>98425</xdr:colOff>
      <xdr:row>57</xdr:row>
      <xdr:rowOff>69850</xdr:rowOff>
    </xdr:to>
    <xdr:cxnSp macro="">
      <xdr:nvCxnSpPr>
        <xdr:cNvPr id="198" name="直線コネクタ 197"/>
        <xdr:cNvCxnSpPr/>
      </xdr:nvCxnSpPr>
      <xdr:spPr>
        <a:xfrm flipV="1">
          <a:off x="2209800" y="9825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199" name="フローチャート: 判断 198"/>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90170</xdr:rowOff>
    </xdr:from>
    <xdr:ext cx="762000" cy="259080"/>
    <xdr:sp macro="" textlink="">
      <xdr:nvSpPr>
        <xdr:cNvPr id="200" name="テキスト ボックス 199"/>
        <xdr:cNvSpPr txBox="1"/>
      </xdr:nvSpPr>
      <xdr:spPr>
        <a:xfrm>
          <a:off x="2717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57</xdr:row>
      <xdr:rowOff>69850</xdr:rowOff>
    </xdr:to>
    <xdr:cxnSp macro="">
      <xdr:nvCxnSpPr>
        <xdr:cNvPr id="201" name="直線コネクタ 200"/>
        <xdr:cNvCxnSpPr/>
      </xdr:nvCxnSpPr>
      <xdr:spPr>
        <a:xfrm>
          <a:off x="1320800" y="9613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7555" cy="259080"/>
    <xdr:sp macro="" textlink="">
      <xdr:nvSpPr>
        <xdr:cNvPr id="203" name="テキスト ボックス 202"/>
        <xdr:cNvSpPr txBox="1"/>
      </xdr:nvSpPr>
      <xdr:spPr>
        <a:xfrm>
          <a:off x="1828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7555" cy="259080"/>
    <xdr:sp macro="" textlink="">
      <xdr:nvSpPr>
        <xdr:cNvPr id="205" name="テキスト ボックス 204"/>
        <xdr:cNvSpPr txBox="1"/>
      </xdr:nvSpPr>
      <xdr:spPr>
        <a:xfrm>
          <a:off x="939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8" name="テキスト ボックス 207"/>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116840</xdr:rowOff>
    </xdr:from>
    <xdr:to xmlns:xdr="http://schemas.openxmlformats.org/drawingml/2006/spreadsheetDrawing">
      <xdr:col>24</xdr:col>
      <xdr:colOff>76200</xdr:colOff>
      <xdr:row>60</xdr:row>
      <xdr:rowOff>46990</xdr:rowOff>
    </xdr:to>
    <xdr:sp macro="" textlink="">
      <xdr:nvSpPr>
        <xdr:cNvPr id="211" name="楕円 210"/>
        <xdr:cNvSpPr/>
      </xdr:nvSpPr>
      <xdr:spPr>
        <a:xfrm>
          <a:off x="47752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88900</xdr:rowOff>
    </xdr:from>
    <xdr:ext cx="762000" cy="254635"/>
    <xdr:sp macro="" textlink="">
      <xdr:nvSpPr>
        <xdr:cNvPr id="212" name="扶助費該当値テキスト"/>
        <xdr:cNvSpPr txBox="1"/>
      </xdr:nvSpPr>
      <xdr:spPr>
        <a:xfrm>
          <a:off x="4914900" y="10204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109220</xdr:rowOff>
    </xdr:from>
    <xdr:to xmlns:xdr="http://schemas.openxmlformats.org/drawingml/2006/spreadsheetDrawing">
      <xdr:col>20</xdr:col>
      <xdr:colOff>38100</xdr:colOff>
      <xdr:row>59</xdr:row>
      <xdr:rowOff>38735</xdr:rowOff>
    </xdr:to>
    <xdr:sp macro="" textlink="">
      <xdr:nvSpPr>
        <xdr:cNvPr id="213" name="楕円 212"/>
        <xdr:cNvSpPr/>
      </xdr:nvSpPr>
      <xdr:spPr>
        <a:xfrm>
          <a:off x="3937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23495</xdr:rowOff>
    </xdr:from>
    <xdr:ext cx="732155" cy="259080"/>
    <xdr:sp macro="" textlink="">
      <xdr:nvSpPr>
        <xdr:cNvPr id="214" name="テキスト ボックス 213"/>
        <xdr:cNvSpPr txBox="1"/>
      </xdr:nvSpPr>
      <xdr:spPr>
        <a:xfrm>
          <a:off x="3606800" y="1013904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2540</xdr:rowOff>
    </xdr:from>
    <xdr:to xmlns:xdr="http://schemas.openxmlformats.org/drawingml/2006/spreadsheetDrawing">
      <xdr:col>15</xdr:col>
      <xdr:colOff>149225</xdr:colOff>
      <xdr:row>57</xdr:row>
      <xdr:rowOff>104140</xdr:rowOff>
    </xdr:to>
    <xdr:sp macro="" textlink="">
      <xdr:nvSpPr>
        <xdr:cNvPr id="215" name="楕円 214"/>
        <xdr:cNvSpPr/>
      </xdr:nvSpPr>
      <xdr:spPr>
        <a:xfrm>
          <a:off x="3048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88900</xdr:rowOff>
    </xdr:from>
    <xdr:ext cx="762000" cy="254635"/>
    <xdr:sp macro="" textlink="">
      <xdr:nvSpPr>
        <xdr:cNvPr id="216" name="テキスト ボックス 215"/>
        <xdr:cNvSpPr txBox="1"/>
      </xdr:nvSpPr>
      <xdr:spPr>
        <a:xfrm>
          <a:off x="2717800" y="9861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105410</xdr:rowOff>
    </xdr:from>
    <xdr:ext cx="757555" cy="259080"/>
    <xdr:sp macro="" textlink="">
      <xdr:nvSpPr>
        <xdr:cNvPr id="218" name="テキスト ボックス 217"/>
        <xdr:cNvSpPr txBox="1"/>
      </xdr:nvSpPr>
      <xdr:spPr>
        <a:xfrm>
          <a:off x="1828800" y="9878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57555" cy="259080"/>
    <xdr:sp macro="" textlink="">
      <xdr:nvSpPr>
        <xdr:cNvPr id="220" name="テキスト ボックス 219"/>
        <xdr:cNvSpPr txBox="1"/>
      </xdr:nvSpPr>
      <xdr:spPr>
        <a:xfrm>
          <a:off x="939800" y="964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その他の経費にかかる経常収支比率は、前年度に比べ</a:t>
          </a:r>
          <a:r>
            <a:rPr kumimoji="1" lang="en-US" altLang="ja-JP" sz="1200">
              <a:latin typeface="ＭＳ Ｐゴシック"/>
              <a:ea typeface="ＭＳ Ｐゴシック"/>
            </a:rPr>
            <a:t>0.3</a:t>
          </a:r>
          <a:r>
            <a:rPr kumimoji="1" lang="ja-JP" altLang="en-US" sz="1200">
              <a:latin typeface="ＭＳ Ｐゴシック"/>
              <a:ea typeface="ＭＳ Ｐゴシック"/>
            </a:rPr>
            <a:t>ポイント増加し、類似団体平均と比べ4.0ポイント上回っています。これは、他会計への繰出金が増加したことによるものです。高齢化等による医療給付費等の増加や公営企業会計の公債費の増加に伴う経常的な繰出金の増加によるものです。特に公営企業に対する繰出金は、税収を主な財源とする普通会計負担を減らす観点や独立採算性の観点から、適切な使用料設定とその確保に努め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32" name="テキスト ボックス 231"/>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4" name="テキスト ボックス 233"/>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3555" cy="259080"/>
    <xdr:sp macro="" textlink="">
      <xdr:nvSpPr>
        <xdr:cNvPr id="236" name="テキスト ボックス 235"/>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3555" cy="259080"/>
    <xdr:sp macro="" textlink="">
      <xdr:nvSpPr>
        <xdr:cNvPr id="238" name="テキスト ボックス 237"/>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3555" cy="254635"/>
    <xdr:sp macro="" textlink="">
      <xdr:nvSpPr>
        <xdr:cNvPr id="240" name="テキスト ボックス 239"/>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3555" cy="259080"/>
    <xdr:sp macro="" textlink="">
      <xdr:nvSpPr>
        <xdr:cNvPr id="242" name="テキスト ボックス 241"/>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3555" cy="259080"/>
    <xdr:sp macro="" textlink="">
      <xdr:nvSpPr>
        <xdr:cNvPr id="244" name="テキスト ボックス 243"/>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6" name="テキスト ボックス 245"/>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101600</xdr:rowOff>
    </xdr:from>
    <xdr:to xmlns:xdr="http://schemas.openxmlformats.org/drawingml/2006/spreadsheetDrawing">
      <xdr:col>82</xdr:col>
      <xdr:colOff>107950</xdr:colOff>
      <xdr:row>60</xdr:row>
      <xdr:rowOff>127000</xdr:rowOff>
    </xdr:to>
    <xdr:cxnSp macro="">
      <xdr:nvCxnSpPr>
        <xdr:cNvPr id="248" name="直線コネクタ 247"/>
        <xdr:cNvCxnSpPr/>
      </xdr:nvCxnSpPr>
      <xdr:spPr>
        <a:xfrm flipV="1">
          <a:off x="16510000" y="9017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99060</xdr:rowOff>
    </xdr:from>
    <xdr:ext cx="762000" cy="254635"/>
    <xdr:sp macro="" textlink="">
      <xdr:nvSpPr>
        <xdr:cNvPr id="249" name="その他最小値テキスト"/>
        <xdr:cNvSpPr txBox="1"/>
      </xdr:nvSpPr>
      <xdr:spPr>
        <a:xfrm>
          <a:off x="16598900" y="10386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127000</xdr:rowOff>
    </xdr:from>
    <xdr:to xmlns:xdr="http://schemas.openxmlformats.org/drawingml/2006/spreadsheetDrawing">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16510</xdr:rowOff>
    </xdr:from>
    <xdr:ext cx="762000" cy="259080"/>
    <xdr:sp macro="" textlink="">
      <xdr:nvSpPr>
        <xdr:cNvPr id="251" name="その他最大値テキスト"/>
        <xdr:cNvSpPr txBox="1"/>
      </xdr:nvSpPr>
      <xdr:spPr>
        <a:xfrm>
          <a:off x="1659890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101600</xdr:rowOff>
    </xdr:from>
    <xdr:to xmlns:xdr="http://schemas.openxmlformats.org/drawingml/2006/spreadsheetDrawing">
      <xdr:col>82</xdr:col>
      <xdr:colOff>196850</xdr:colOff>
      <xdr:row>52</xdr:row>
      <xdr:rowOff>101600</xdr:rowOff>
    </xdr:to>
    <xdr:cxnSp macro="">
      <xdr:nvCxnSpPr>
        <xdr:cNvPr id="252" name="直線コネクタ 251"/>
        <xdr:cNvCxnSpPr/>
      </xdr:nvCxnSpPr>
      <xdr:spPr>
        <a:xfrm>
          <a:off x="16421100" y="901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158750</xdr:rowOff>
    </xdr:from>
    <xdr:to xmlns:xdr="http://schemas.openxmlformats.org/drawingml/2006/spreadsheetDrawing">
      <xdr:col>82</xdr:col>
      <xdr:colOff>107950</xdr:colOff>
      <xdr:row>60</xdr:row>
      <xdr:rowOff>25400</xdr:rowOff>
    </xdr:to>
    <xdr:cxnSp macro="">
      <xdr:nvCxnSpPr>
        <xdr:cNvPr id="253" name="直線コネクタ 252"/>
        <xdr:cNvCxnSpPr/>
      </xdr:nvCxnSpPr>
      <xdr:spPr>
        <a:xfrm>
          <a:off x="15671800" y="102743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168910</xdr:rowOff>
    </xdr:from>
    <xdr:ext cx="762000" cy="254635"/>
    <xdr:sp macro="" textlink="">
      <xdr:nvSpPr>
        <xdr:cNvPr id="254" name="その他平均値テキスト"/>
        <xdr:cNvSpPr txBox="1"/>
      </xdr:nvSpPr>
      <xdr:spPr>
        <a:xfrm>
          <a:off x="16598900" y="95986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69850</xdr:rowOff>
    </xdr:from>
    <xdr:to xmlns:xdr="http://schemas.openxmlformats.org/drawingml/2006/spreadsheetDrawing">
      <xdr:col>78</xdr:col>
      <xdr:colOff>69850</xdr:colOff>
      <xdr:row>59</xdr:row>
      <xdr:rowOff>158750</xdr:rowOff>
    </xdr:to>
    <xdr:cxnSp macro="">
      <xdr:nvCxnSpPr>
        <xdr:cNvPr id="256" name="直線コネクタ 255"/>
        <xdr:cNvCxnSpPr/>
      </xdr:nvCxnSpPr>
      <xdr:spPr>
        <a:xfrm>
          <a:off x="14782800" y="10185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127000</xdr:rowOff>
    </xdr:from>
    <xdr:to xmlns:xdr="http://schemas.openxmlformats.org/drawingml/2006/spreadsheetDrawing">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67310</xdr:rowOff>
    </xdr:from>
    <xdr:ext cx="736600" cy="259080"/>
    <xdr:sp macro="" textlink="">
      <xdr:nvSpPr>
        <xdr:cNvPr id="258" name="テキスト ボックス 257"/>
        <xdr:cNvSpPr txBox="1"/>
      </xdr:nvSpPr>
      <xdr:spPr>
        <a:xfrm>
          <a:off x="15290800" y="949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69850</xdr:rowOff>
    </xdr:from>
    <xdr:to xmlns:xdr="http://schemas.openxmlformats.org/drawingml/2006/spreadsheetDrawing">
      <xdr:col>73</xdr:col>
      <xdr:colOff>180975</xdr:colOff>
      <xdr:row>59</xdr:row>
      <xdr:rowOff>95250</xdr:rowOff>
    </xdr:to>
    <xdr:cxnSp macro="">
      <xdr:nvCxnSpPr>
        <xdr:cNvPr id="259" name="直線コネクタ 258"/>
        <xdr:cNvCxnSpPr/>
      </xdr:nvCxnSpPr>
      <xdr:spPr>
        <a:xfrm flipV="1">
          <a:off x="13893800" y="10185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139700</xdr:rowOff>
    </xdr:from>
    <xdr:to xmlns:xdr="http://schemas.openxmlformats.org/drawingml/2006/spreadsheetDrawing">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80010</xdr:rowOff>
    </xdr:from>
    <xdr:ext cx="762000" cy="259080"/>
    <xdr:sp macro="" textlink="">
      <xdr:nvSpPr>
        <xdr:cNvPr id="261" name="テキスト ボックス 260"/>
        <xdr:cNvSpPr txBox="1"/>
      </xdr:nvSpPr>
      <xdr:spPr>
        <a:xfrm>
          <a:off x="144018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44450</xdr:rowOff>
    </xdr:from>
    <xdr:to xmlns:xdr="http://schemas.openxmlformats.org/drawingml/2006/spreadsheetDrawing">
      <xdr:col>69</xdr:col>
      <xdr:colOff>92075</xdr:colOff>
      <xdr:row>59</xdr:row>
      <xdr:rowOff>95250</xdr:rowOff>
    </xdr:to>
    <xdr:cxnSp macro="">
      <xdr:nvCxnSpPr>
        <xdr:cNvPr id="262" name="直線コネクタ 261"/>
        <xdr:cNvCxnSpPr/>
      </xdr:nvCxnSpPr>
      <xdr:spPr>
        <a:xfrm>
          <a:off x="13004800" y="9817100"/>
          <a:ext cx="8890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92710</xdr:rowOff>
    </xdr:from>
    <xdr:ext cx="757555" cy="259080"/>
    <xdr:sp macro="" textlink="">
      <xdr:nvSpPr>
        <xdr:cNvPr id="264" name="テキスト ボックス 263"/>
        <xdr:cNvSpPr txBox="1"/>
      </xdr:nvSpPr>
      <xdr:spPr>
        <a:xfrm>
          <a:off x="13512800" y="9522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50800</xdr:rowOff>
    </xdr:from>
    <xdr:to xmlns:xdr="http://schemas.openxmlformats.org/drawingml/2006/spreadsheetDrawing">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162560</xdr:rowOff>
    </xdr:from>
    <xdr:ext cx="762000" cy="259080"/>
    <xdr:sp macro="" textlink="">
      <xdr:nvSpPr>
        <xdr:cNvPr id="266" name="テキスト ボックス 265"/>
        <xdr:cNvSpPr txBox="1"/>
      </xdr:nvSpPr>
      <xdr:spPr>
        <a:xfrm>
          <a:off x="12623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8" name="テキスト ボックス 267"/>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9" name="テキスト ボックス 268"/>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71" name="テキスト ボックス 270"/>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146050</xdr:rowOff>
    </xdr:from>
    <xdr:to xmlns:xdr="http://schemas.openxmlformats.org/drawingml/2006/spreadsheetDrawing">
      <xdr:col>82</xdr:col>
      <xdr:colOff>158750</xdr:colOff>
      <xdr:row>60</xdr:row>
      <xdr:rowOff>76200</xdr:rowOff>
    </xdr:to>
    <xdr:sp macro="" textlink="">
      <xdr:nvSpPr>
        <xdr:cNvPr id="272" name="楕円 271"/>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54610</xdr:rowOff>
    </xdr:from>
    <xdr:ext cx="762000" cy="254635"/>
    <xdr:sp macro="" textlink="">
      <xdr:nvSpPr>
        <xdr:cNvPr id="273" name="その他該当値テキスト"/>
        <xdr:cNvSpPr txBox="1"/>
      </xdr:nvSpPr>
      <xdr:spPr>
        <a:xfrm>
          <a:off x="16598900" y="1017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107950</xdr:rowOff>
    </xdr:from>
    <xdr:to xmlns:xdr="http://schemas.openxmlformats.org/drawingml/2006/spreadsheetDrawing">
      <xdr:col>78</xdr:col>
      <xdr:colOff>120650</xdr:colOff>
      <xdr:row>60</xdr:row>
      <xdr:rowOff>38100</xdr:rowOff>
    </xdr:to>
    <xdr:sp macro="" textlink="">
      <xdr:nvSpPr>
        <xdr:cNvPr id="274" name="楕円 273"/>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22860</xdr:rowOff>
    </xdr:from>
    <xdr:ext cx="736600" cy="259080"/>
    <xdr:sp macro="" textlink="">
      <xdr:nvSpPr>
        <xdr:cNvPr id="275" name="テキスト ボックス 274"/>
        <xdr:cNvSpPr txBox="1"/>
      </xdr:nvSpPr>
      <xdr:spPr>
        <a:xfrm>
          <a:off x="15290800" y="1030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19050</xdr:rowOff>
    </xdr:from>
    <xdr:to xmlns:xdr="http://schemas.openxmlformats.org/drawingml/2006/spreadsheetDrawing">
      <xdr:col>74</xdr:col>
      <xdr:colOff>31750</xdr:colOff>
      <xdr:row>59</xdr:row>
      <xdr:rowOff>120650</xdr:rowOff>
    </xdr:to>
    <xdr:sp macro="" textlink="">
      <xdr:nvSpPr>
        <xdr:cNvPr id="276" name="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105410</xdr:rowOff>
    </xdr:from>
    <xdr:ext cx="762000" cy="259080"/>
    <xdr:sp macro="" textlink="">
      <xdr:nvSpPr>
        <xdr:cNvPr id="277" name="テキスト ボックス 276"/>
        <xdr:cNvSpPr txBox="1"/>
      </xdr:nvSpPr>
      <xdr:spPr>
        <a:xfrm>
          <a:off x="14401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44450</xdr:rowOff>
    </xdr:from>
    <xdr:to xmlns:xdr="http://schemas.openxmlformats.org/drawingml/2006/spreadsheetDrawing">
      <xdr:col>69</xdr:col>
      <xdr:colOff>142875</xdr:colOff>
      <xdr:row>59</xdr:row>
      <xdr:rowOff>146050</xdr:rowOff>
    </xdr:to>
    <xdr:sp macro="" textlink="">
      <xdr:nvSpPr>
        <xdr:cNvPr id="278" name="楕円 277"/>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130810</xdr:rowOff>
    </xdr:from>
    <xdr:ext cx="757555" cy="259080"/>
    <xdr:sp macro="" textlink="">
      <xdr:nvSpPr>
        <xdr:cNvPr id="279" name="テキスト ボックス 278"/>
        <xdr:cNvSpPr txBox="1"/>
      </xdr:nvSpPr>
      <xdr:spPr>
        <a:xfrm>
          <a:off x="13512800" y="10246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165100</xdr:rowOff>
    </xdr:from>
    <xdr:to xmlns:xdr="http://schemas.openxmlformats.org/drawingml/2006/spreadsheetDrawing">
      <xdr:col>65</xdr:col>
      <xdr:colOff>53975</xdr:colOff>
      <xdr:row>57</xdr:row>
      <xdr:rowOff>95250</xdr:rowOff>
    </xdr:to>
    <xdr:sp macro="" textlink="">
      <xdr:nvSpPr>
        <xdr:cNvPr id="280" name="楕円 279"/>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80010</xdr:rowOff>
    </xdr:from>
    <xdr:ext cx="762000" cy="259080"/>
    <xdr:sp macro="" textlink="">
      <xdr:nvSpPr>
        <xdr:cNvPr id="281" name="テキスト ボックス 280"/>
        <xdr:cNvSpPr txBox="1"/>
      </xdr:nvSpPr>
      <xdr:spPr>
        <a:xfrm>
          <a:off x="126238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より1.1ポイント減少しましたが、類似団体平均に比べ5.8ポイント下回っています。補助金及び負担金については、その効果検証を行うとともに、一定期間を経過した補助金等については、創設時からの社会情勢の変化により公平性、必要性などの観点で見直しを行う必要があります。</a:t>
          </a: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93" name="テキスト ボックス 292"/>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5" name="テキスト ボックス 294"/>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3555" cy="259080"/>
    <xdr:sp macro="" textlink="">
      <xdr:nvSpPr>
        <xdr:cNvPr id="297" name="テキスト ボックス 296"/>
        <xdr:cNvSpPr txBox="1"/>
      </xdr:nvSpPr>
      <xdr:spPr>
        <a:xfrm>
          <a:off x="11938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3555" cy="259080"/>
    <xdr:sp macro="" textlink="">
      <xdr:nvSpPr>
        <xdr:cNvPr id="299" name="テキスト ボックス 298"/>
        <xdr:cNvSpPr txBox="1"/>
      </xdr:nvSpPr>
      <xdr:spPr>
        <a:xfrm>
          <a:off x="11938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3555" cy="254635"/>
    <xdr:sp macro="" textlink="">
      <xdr:nvSpPr>
        <xdr:cNvPr id="301" name="テキスト ボックス 300"/>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3555" cy="259080"/>
    <xdr:sp macro="" textlink="">
      <xdr:nvSpPr>
        <xdr:cNvPr id="303" name="テキスト ボックス 302"/>
        <xdr:cNvSpPr txBox="1"/>
      </xdr:nvSpPr>
      <xdr:spPr>
        <a:xfrm>
          <a:off x="11938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3555" cy="259080"/>
    <xdr:sp macro="" textlink="">
      <xdr:nvSpPr>
        <xdr:cNvPr id="305" name="テキスト ボックス 304"/>
        <xdr:cNvSpPr txBox="1"/>
      </xdr:nvSpPr>
      <xdr:spPr>
        <a:xfrm>
          <a:off x="11938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3555" cy="254635"/>
    <xdr:sp macro="" textlink="">
      <xdr:nvSpPr>
        <xdr:cNvPr id="307" name="テキスト ボックス 306"/>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39370</xdr:rowOff>
    </xdr:from>
    <xdr:to xmlns:xdr="http://schemas.openxmlformats.org/drawingml/2006/spreadsheetDrawing">
      <xdr:col>82</xdr:col>
      <xdr:colOff>107950</xdr:colOff>
      <xdr:row>41</xdr:row>
      <xdr:rowOff>24130</xdr:rowOff>
    </xdr:to>
    <xdr:cxnSp macro="">
      <xdr:nvCxnSpPr>
        <xdr:cNvPr id="309" name="直線コネクタ 308"/>
        <xdr:cNvCxnSpPr/>
      </xdr:nvCxnSpPr>
      <xdr:spPr>
        <a:xfrm flipV="1">
          <a:off x="16510000" y="569722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4635"/>
    <xdr:sp macro="" textlink="">
      <xdr:nvSpPr>
        <xdr:cNvPr id="310" name="補助費等最小値テキスト"/>
        <xdr:cNvSpPr txBox="1"/>
      </xdr:nvSpPr>
      <xdr:spPr>
        <a:xfrm>
          <a:off x="16598900" y="7025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11" name="直線コネクタ 310"/>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125730</xdr:rowOff>
    </xdr:from>
    <xdr:ext cx="762000" cy="259080"/>
    <xdr:sp macro="" textlink="">
      <xdr:nvSpPr>
        <xdr:cNvPr id="312" name="補助費等最大値テキスト"/>
        <xdr:cNvSpPr txBox="1"/>
      </xdr:nvSpPr>
      <xdr:spPr>
        <a:xfrm>
          <a:off x="16598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39370</xdr:rowOff>
    </xdr:from>
    <xdr:to xmlns:xdr="http://schemas.openxmlformats.org/drawingml/2006/spreadsheetDrawing">
      <xdr:col>82</xdr:col>
      <xdr:colOff>196850</xdr:colOff>
      <xdr:row>33</xdr:row>
      <xdr:rowOff>39370</xdr:rowOff>
    </xdr:to>
    <xdr:cxnSp macro="">
      <xdr:nvCxnSpPr>
        <xdr:cNvPr id="313" name="直線コネクタ 312"/>
        <xdr:cNvCxnSpPr/>
      </xdr:nvCxnSpPr>
      <xdr:spPr>
        <a:xfrm>
          <a:off x="16421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73660</xdr:rowOff>
    </xdr:from>
    <xdr:to xmlns:xdr="http://schemas.openxmlformats.org/drawingml/2006/spreadsheetDrawing">
      <xdr:col>82</xdr:col>
      <xdr:colOff>107950</xdr:colOff>
      <xdr:row>34</xdr:row>
      <xdr:rowOff>157480</xdr:rowOff>
    </xdr:to>
    <xdr:cxnSp macro="">
      <xdr:nvCxnSpPr>
        <xdr:cNvPr id="314" name="直線コネクタ 313"/>
        <xdr:cNvCxnSpPr/>
      </xdr:nvCxnSpPr>
      <xdr:spPr>
        <a:xfrm flipV="1">
          <a:off x="15671800" y="59029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15" name="補助費等平均値テキスト"/>
        <xdr:cNvSpPr txBox="1"/>
      </xdr:nvSpPr>
      <xdr:spPr>
        <a:xfrm>
          <a:off x="16598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104140</xdr:rowOff>
    </xdr:from>
    <xdr:to xmlns:xdr="http://schemas.openxmlformats.org/drawingml/2006/spreadsheetDrawing">
      <xdr:col>78</xdr:col>
      <xdr:colOff>69850</xdr:colOff>
      <xdr:row>34</xdr:row>
      <xdr:rowOff>157480</xdr:rowOff>
    </xdr:to>
    <xdr:cxnSp macro="">
      <xdr:nvCxnSpPr>
        <xdr:cNvPr id="317" name="直線コネクタ 316"/>
        <xdr:cNvCxnSpPr/>
      </xdr:nvCxnSpPr>
      <xdr:spPr>
        <a:xfrm>
          <a:off x="14782800" y="59334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129540</xdr:rowOff>
    </xdr:from>
    <xdr:to xmlns:xdr="http://schemas.openxmlformats.org/drawingml/2006/spreadsheetDrawing">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44450</xdr:rowOff>
    </xdr:from>
    <xdr:ext cx="736600" cy="259080"/>
    <xdr:sp macro="" textlink="">
      <xdr:nvSpPr>
        <xdr:cNvPr id="319" name="テキスト ボックス 318"/>
        <xdr:cNvSpPr txBox="1"/>
      </xdr:nvSpPr>
      <xdr:spPr>
        <a:xfrm>
          <a:off x="1529080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104140</xdr:rowOff>
    </xdr:from>
    <xdr:to xmlns:xdr="http://schemas.openxmlformats.org/drawingml/2006/spreadsheetDrawing">
      <xdr:col>73</xdr:col>
      <xdr:colOff>180975</xdr:colOff>
      <xdr:row>34</xdr:row>
      <xdr:rowOff>134620</xdr:rowOff>
    </xdr:to>
    <xdr:cxnSp macro="">
      <xdr:nvCxnSpPr>
        <xdr:cNvPr id="320" name="直線コネクタ 319"/>
        <xdr:cNvCxnSpPr/>
      </xdr:nvCxnSpPr>
      <xdr:spPr>
        <a:xfrm flipV="1">
          <a:off x="13893800" y="5933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167640</xdr:rowOff>
    </xdr:from>
    <xdr:to xmlns:xdr="http://schemas.openxmlformats.org/drawingml/2006/spreadsheetDrawing">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82550</xdr:rowOff>
    </xdr:from>
    <xdr:ext cx="762000" cy="259080"/>
    <xdr:sp macro="" textlink="">
      <xdr:nvSpPr>
        <xdr:cNvPr id="322" name="テキスト ボックス 321"/>
        <xdr:cNvSpPr txBox="1"/>
      </xdr:nvSpPr>
      <xdr:spPr>
        <a:xfrm>
          <a:off x="14401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134620</xdr:rowOff>
    </xdr:from>
    <xdr:to xmlns:xdr="http://schemas.openxmlformats.org/drawingml/2006/spreadsheetDrawing">
      <xdr:col>69</xdr:col>
      <xdr:colOff>92075</xdr:colOff>
      <xdr:row>35</xdr:row>
      <xdr:rowOff>1270</xdr:rowOff>
    </xdr:to>
    <xdr:cxnSp macro="">
      <xdr:nvCxnSpPr>
        <xdr:cNvPr id="323" name="直線コネクタ 322"/>
        <xdr:cNvCxnSpPr/>
      </xdr:nvCxnSpPr>
      <xdr:spPr>
        <a:xfrm flipV="1">
          <a:off x="13004800" y="5963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29210</xdr:rowOff>
    </xdr:from>
    <xdr:ext cx="757555" cy="254635"/>
    <xdr:sp macro="" textlink="">
      <xdr:nvSpPr>
        <xdr:cNvPr id="325" name="テキスト ボックス 324"/>
        <xdr:cNvSpPr txBox="1"/>
      </xdr:nvSpPr>
      <xdr:spPr>
        <a:xfrm>
          <a:off x="13512800" y="6372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27" name="テキスト ボックス 326"/>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9" name="テキスト ボックス 328"/>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30" name="テキスト ボックス 329"/>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32" name="テキスト ボックス 331"/>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22860</xdr:rowOff>
    </xdr:from>
    <xdr:to xmlns:xdr="http://schemas.openxmlformats.org/drawingml/2006/spreadsheetDrawing">
      <xdr:col>82</xdr:col>
      <xdr:colOff>158750</xdr:colOff>
      <xdr:row>34</xdr:row>
      <xdr:rowOff>124460</xdr:rowOff>
    </xdr:to>
    <xdr:sp macro="" textlink="">
      <xdr:nvSpPr>
        <xdr:cNvPr id="333" name="楕円 332"/>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39370</xdr:rowOff>
    </xdr:from>
    <xdr:ext cx="762000" cy="259080"/>
    <xdr:sp macro="" textlink="">
      <xdr:nvSpPr>
        <xdr:cNvPr id="334" name="補助費等該当値テキスト"/>
        <xdr:cNvSpPr txBox="1"/>
      </xdr:nvSpPr>
      <xdr:spPr>
        <a:xfrm>
          <a:off x="165989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106680</xdr:rowOff>
    </xdr:from>
    <xdr:to xmlns:xdr="http://schemas.openxmlformats.org/drawingml/2006/spreadsheetDrawing">
      <xdr:col>78</xdr:col>
      <xdr:colOff>120650</xdr:colOff>
      <xdr:row>35</xdr:row>
      <xdr:rowOff>36830</xdr:rowOff>
    </xdr:to>
    <xdr:sp macro="" textlink="">
      <xdr:nvSpPr>
        <xdr:cNvPr id="335" name="楕円 33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46990</xdr:rowOff>
    </xdr:from>
    <xdr:ext cx="736600" cy="259080"/>
    <xdr:sp macro="" textlink="">
      <xdr:nvSpPr>
        <xdr:cNvPr id="336" name="テキスト ボックス 335"/>
        <xdr:cNvSpPr txBox="1"/>
      </xdr:nvSpPr>
      <xdr:spPr>
        <a:xfrm>
          <a:off x="15290800" y="570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37" name="楕円 336"/>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165100</xdr:rowOff>
    </xdr:from>
    <xdr:ext cx="762000" cy="259080"/>
    <xdr:sp macro="" textlink="">
      <xdr:nvSpPr>
        <xdr:cNvPr id="338" name="テキスト ボックス 337"/>
        <xdr:cNvSpPr txBox="1"/>
      </xdr:nvSpPr>
      <xdr:spPr>
        <a:xfrm>
          <a:off x="14401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83820</xdr:rowOff>
    </xdr:from>
    <xdr:to xmlns:xdr="http://schemas.openxmlformats.org/drawingml/2006/spreadsheetDrawing">
      <xdr:col>69</xdr:col>
      <xdr:colOff>142875</xdr:colOff>
      <xdr:row>35</xdr:row>
      <xdr:rowOff>13970</xdr:rowOff>
    </xdr:to>
    <xdr:sp macro="" textlink="">
      <xdr:nvSpPr>
        <xdr:cNvPr id="339" name="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24130</xdr:rowOff>
    </xdr:from>
    <xdr:ext cx="757555" cy="259080"/>
    <xdr:sp macro="" textlink="">
      <xdr:nvSpPr>
        <xdr:cNvPr id="340" name="テキスト ボックス 339"/>
        <xdr:cNvSpPr txBox="1"/>
      </xdr:nvSpPr>
      <xdr:spPr>
        <a:xfrm>
          <a:off x="13512800" y="56819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121920</xdr:rowOff>
    </xdr:from>
    <xdr:to xmlns:xdr="http://schemas.openxmlformats.org/drawingml/2006/spreadsheetDrawing">
      <xdr:col>65</xdr:col>
      <xdr:colOff>53975</xdr:colOff>
      <xdr:row>35</xdr:row>
      <xdr:rowOff>52070</xdr:rowOff>
    </xdr:to>
    <xdr:sp macro="" textlink="">
      <xdr:nvSpPr>
        <xdr:cNvPr id="341" name="楕円 340"/>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62230</xdr:rowOff>
    </xdr:from>
    <xdr:ext cx="762000" cy="259080"/>
    <xdr:sp macro="" textlink="">
      <xdr:nvSpPr>
        <xdr:cNvPr id="342" name="テキスト ボックス 341"/>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合併以降に実施した大型建設事業の結果、地方債残高が町内町村で最も高い状況にあり、その償還額は令和5年度まで高い水準となると試算しています。本年度は、前年度に比べ同値となりました。</a:t>
          </a:r>
        </a:p>
        <a:p>
          <a:r>
            <a:rPr kumimoji="1" lang="ja-JP" altLang="en-US" sz="1300">
              <a:latin typeface="ＭＳ Ｐゴシック"/>
              <a:ea typeface="ＭＳ Ｐゴシック"/>
            </a:rPr>
            <a:t>　今後も、公共施設の老朽化対策のための新たな地方債の発行も見込まれる中、公共施設等総合管理計画の実行が重要となります。</a:t>
          </a: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54" name="テキスト ボックス 353"/>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56" name="テキスト ボックス 355"/>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3555" cy="259080"/>
    <xdr:sp macro="" textlink="">
      <xdr:nvSpPr>
        <xdr:cNvPr id="358" name="テキスト ボックス 357"/>
        <xdr:cNvSpPr txBox="1"/>
      </xdr:nvSpPr>
      <xdr:spPr>
        <a:xfrm>
          <a:off x="254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3555" cy="254635"/>
    <xdr:sp macro="" textlink="">
      <xdr:nvSpPr>
        <xdr:cNvPr id="360" name="テキスト ボックス 359"/>
        <xdr:cNvSpPr txBox="1"/>
      </xdr:nvSpPr>
      <xdr:spPr>
        <a:xfrm>
          <a:off x="254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3555" cy="258445"/>
    <xdr:sp macro="" textlink="">
      <xdr:nvSpPr>
        <xdr:cNvPr id="362" name="テキスト ボックス 361"/>
        <xdr:cNvSpPr txBox="1"/>
      </xdr:nvSpPr>
      <xdr:spPr>
        <a:xfrm>
          <a:off x="254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3555" cy="259080"/>
    <xdr:sp macro="" textlink="">
      <xdr:nvSpPr>
        <xdr:cNvPr id="364" name="テキスト ボックス 363"/>
        <xdr:cNvSpPr txBox="1"/>
      </xdr:nvSpPr>
      <xdr:spPr>
        <a:xfrm>
          <a:off x="254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3555" cy="254635"/>
    <xdr:sp macro="" textlink="">
      <xdr:nvSpPr>
        <xdr:cNvPr id="366" name="テキスト ボックス 365"/>
        <xdr:cNvSpPr txBox="1"/>
      </xdr:nvSpPr>
      <xdr:spPr>
        <a:xfrm>
          <a:off x="254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3555" cy="259080"/>
    <xdr:sp macro="" textlink="">
      <xdr:nvSpPr>
        <xdr:cNvPr id="368" name="テキスト ボックス 367"/>
        <xdr:cNvSpPr txBox="1"/>
      </xdr:nvSpPr>
      <xdr:spPr>
        <a:xfrm>
          <a:off x="254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3555" cy="254635"/>
    <xdr:sp macro="" textlink="">
      <xdr:nvSpPr>
        <xdr:cNvPr id="370" name="テキスト ボックス 369"/>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95885</xdr:rowOff>
    </xdr:from>
    <xdr:to xmlns:xdr="http://schemas.openxmlformats.org/drawingml/2006/spreadsheetDrawing">
      <xdr:col>24</xdr:col>
      <xdr:colOff>25400</xdr:colOff>
      <xdr:row>80</xdr:row>
      <xdr:rowOff>156210</xdr:rowOff>
    </xdr:to>
    <xdr:cxnSp macro="">
      <xdr:nvCxnSpPr>
        <xdr:cNvPr id="372" name="直線コネクタ 371"/>
        <xdr:cNvCxnSpPr/>
      </xdr:nvCxnSpPr>
      <xdr:spPr>
        <a:xfrm flipV="1">
          <a:off x="4826000" y="12611735"/>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128270</xdr:rowOff>
    </xdr:from>
    <xdr:ext cx="762000" cy="259080"/>
    <xdr:sp macro="" textlink="">
      <xdr:nvSpPr>
        <xdr:cNvPr id="373" name="公債費最小値テキスト"/>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156210</xdr:rowOff>
    </xdr:from>
    <xdr:to xmlns:xdr="http://schemas.openxmlformats.org/drawingml/2006/spreadsheetDrawing">
      <xdr:col>24</xdr:col>
      <xdr:colOff>114300</xdr:colOff>
      <xdr:row>80</xdr:row>
      <xdr:rowOff>156210</xdr:rowOff>
    </xdr:to>
    <xdr:cxnSp macro="">
      <xdr:nvCxnSpPr>
        <xdr:cNvPr id="374" name="直線コネクタ 373"/>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10795</xdr:rowOff>
    </xdr:from>
    <xdr:ext cx="762000" cy="258445"/>
    <xdr:sp macro="" textlink="">
      <xdr:nvSpPr>
        <xdr:cNvPr id="375" name="公債費最大値テキスト"/>
        <xdr:cNvSpPr txBox="1"/>
      </xdr:nvSpPr>
      <xdr:spPr>
        <a:xfrm>
          <a:off x="4914900" y="1235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95885</xdr:rowOff>
    </xdr:from>
    <xdr:to xmlns:xdr="http://schemas.openxmlformats.org/drawingml/2006/spreadsheetDrawing">
      <xdr:col>24</xdr:col>
      <xdr:colOff>114300</xdr:colOff>
      <xdr:row>73</xdr:row>
      <xdr:rowOff>95885</xdr:rowOff>
    </xdr:to>
    <xdr:cxnSp macro="">
      <xdr:nvCxnSpPr>
        <xdr:cNvPr id="376" name="直線コネクタ 375"/>
        <xdr:cNvCxnSpPr/>
      </xdr:nvCxnSpPr>
      <xdr:spPr>
        <a:xfrm>
          <a:off x="4737100" y="1261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99060</xdr:rowOff>
    </xdr:from>
    <xdr:to xmlns:xdr="http://schemas.openxmlformats.org/drawingml/2006/spreadsheetDrawing">
      <xdr:col>24</xdr:col>
      <xdr:colOff>25400</xdr:colOff>
      <xdr:row>79</xdr:row>
      <xdr:rowOff>99060</xdr:rowOff>
    </xdr:to>
    <xdr:cxnSp macro="">
      <xdr:nvCxnSpPr>
        <xdr:cNvPr id="377" name="直線コネクタ 376"/>
        <xdr:cNvCxnSpPr/>
      </xdr:nvCxnSpPr>
      <xdr:spPr>
        <a:xfrm>
          <a:off x="39878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48895</xdr:rowOff>
    </xdr:from>
    <xdr:ext cx="762000" cy="259080"/>
    <xdr:sp macro="" textlink="">
      <xdr:nvSpPr>
        <xdr:cNvPr id="378" name="公債費平均値テキスト"/>
        <xdr:cNvSpPr txBox="1"/>
      </xdr:nvSpPr>
      <xdr:spPr>
        <a:xfrm>
          <a:off x="4914900" y="1307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32385</xdr:rowOff>
    </xdr:from>
    <xdr:to xmlns:xdr="http://schemas.openxmlformats.org/drawingml/2006/spreadsheetDrawing">
      <xdr:col>24</xdr:col>
      <xdr:colOff>76200</xdr:colOff>
      <xdr:row>77</xdr:row>
      <xdr:rowOff>133985</xdr:rowOff>
    </xdr:to>
    <xdr:sp macro="" textlink="">
      <xdr:nvSpPr>
        <xdr:cNvPr id="379" name="フローチャート: 判断 378"/>
        <xdr:cNvSpPr/>
      </xdr:nvSpPr>
      <xdr:spPr>
        <a:xfrm>
          <a:off x="47752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14605</xdr:rowOff>
    </xdr:from>
    <xdr:to xmlns:xdr="http://schemas.openxmlformats.org/drawingml/2006/spreadsheetDrawing">
      <xdr:col>19</xdr:col>
      <xdr:colOff>187325</xdr:colOff>
      <xdr:row>79</xdr:row>
      <xdr:rowOff>99060</xdr:rowOff>
    </xdr:to>
    <xdr:cxnSp macro="">
      <xdr:nvCxnSpPr>
        <xdr:cNvPr id="380" name="直線コネクタ 379"/>
        <xdr:cNvCxnSpPr/>
      </xdr:nvCxnSpPr>
      <xdr:spPr>
        <a:xfrm>
          <a:off x="3098800" y="1355915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xdr:rowOff>
    </xdr:from>
    <xdr:ext cx="732155" cy="259080"/>
    <xdr:sp macro="" textlink="">
      <xdr:nvSpPr>
        <xdr:cNvPr id="382" name="テキスト ボックス 381"/>
        <xdr:cNvSpPr txBox="1"/>
      </xdr:nvSpPr>
      <xdr:spPr>
        <a:xfrm>
          <a:off x="3606800" y="130352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7620</xdr:rowOff>
    </xdr:from>
    <xdr:to xmlns:xdr="http://schemas.openxmlformats.org/drawingml/2006/spreadsheetDrawing">
      <xdr:col>15</xdr:col>
      <xdr:colOff>98425</xdr:colOff>
      <xdr:row>79</xdr:row>
      <xdr:rowOff>14605</xdr:rowOff>
    </xdr:to>
    <xdr:cxnSp macro="">
      <xdr:nvCxnSpPr>
        <xdr:cNvPr id="383" name="直線コネクタ 382"/>
        <xdr:cNvCxnSpPr/>
      </xdr:nvCxnSpPr>
      <xdr:spPr>
        <a:xfrm>
          <a:off x="2209800" y="135521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84455</xdr:rowOff>
    </xdr:from>
    <xdr:to xmlns:xdr="http://schemas.openxmlformats.org/drawingml/2006/spreadsheetDrawing">
      <xdr:col>15</xdr:col>
      <xdr:colOff>149225</xdr:colOff>
      <xdr:row>78</xdr:row>
      <xdr:rowOff>14605</xdr:rowOff>
    </xdr:to>
    <xdr:sp macro="" textlink="">
      <xdr:nvSpPr>
        <xdr:cNvPr id="384" name="フローチャート: 判断 383"/>
        <xdr:cNvSpPr/>
      </xdr:nvSpPr>
      <xdr:spPr>
        <a:xfrm>
          <a:off x="3048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24765</xdr:rowOff>
    </xdr:from>
    <xdr:ext cx="762000" cy="259080"/>
    <xdr:sp macro="" textlink="">
      <xdr:nvSpPr>
        <xdr:cNvPr id="385" name="テキスト ボックス 384"/>
        <xdr:cNvSpPr txBox="1"/>
      </xdr:nvSpPr>
      <xdr:spPr>
        <a:xfrm>
          <a:off x="2717800" y="1305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79</xdr:row>
      <xdr:rowOff>7620</xdr:rowOff>
    </xdr:to>
    <xdr:cxnSp macro="">
      <xdr:nvCxnSpPr>
        <xdr:cNvPr id="386" name="直線コネクタ 385"/>
        <xdr:cNvCxnSpPr/>
      </xdr:nvCxnSpPr>
      <xdr:spPr>
        <a:xfrm>
          <a:off x="1320800" y="1345438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xdr:rowOff>
    </xdr:from>
    <xdr:ext cx="757555" cy="259080"/>
    <xdr:sp macro="" textlink="">
      <xdr:nvSpPr>
        <xdr:cNvPr id="388" name="テキスト ボックス 387"/>
        <xdr:cNvSpPr txBox="1"/>
      </xdr:nvSpPr>
      <xdr:spPr>
        <a:xfrm>
          <a:off x="1828800" y="13035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71120</xdr:rowOff>
    </xdr:from>
    <xdr:to xmlns:xdr="http://schemas.openxmlformats.org/drawingml/2006/spreadsheetDrawing">
      <xdr:col>6</xdr:col>
      <xdr:colOff>171450</xdr:colOff>
      <xdr:row>78</xdr:row>
      <xdr:rowOff>1270</xdr:rowOff>
    </xdr:to>
    <xdr:sp macro="" textlink="">
      <xdr:nvSpPr>
        <xdr:cNvPr id="389" name="フローチャート: 判断 388"/>
        <xdr:cNvSpPr/>
      </xdr:nvSpPr>
      <xdr:spPr>
        <a:xfrm>
          <a:off x="1270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11430</xdr:rowOff>
    </xdr:from>
    <xdr:ext cx="757555" cy="259080"/>
    <xdr:sp macro="" textlink="">
      <xdr:nvSpPr>
        <xdr:cNvPr id="390" name="テキスト ボックス 389"/>
        <xdr:cNvSpPr txBox="1"/>
      </xdr:nvSpPr>
      <xdr:spPr>
        <a:xfrm>
          <a:off x="939800" y="13041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93" name="テキスト ボックス 392"/>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48260</xdr:rowOff>
    </xdr:from>
    <xdr:to xmlns:xdr="http://schemas.openxmlformats.org/drawingml/2006/spreadsheetDrawing">
      <xdr:col>24</xdr:col>
      <xdr:colOff>76200</xdr:colOff>
      <xdr:row>79</xdr:row>
      <xdr:rowOff>149860</xdr:rowOff>
    </xdr:to>
    <xdr:sp macro="" textlink="">
      <xdr:nvSpPr>
        <xdr:cNvPr id="396" name="楕円 395"/>
        <xdr:cNvSpPr/>
      </xdr:nvSpPr>
      <xdr:spPr>
        <a:xfrm>
          <a:off x="47752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20320</xdr:rowOff>
    </xdr:from>
    <xdr:ext cx="762000" cy="254635"/>
    <xdr:sp macro="" textlink="">
      <xdr:nvSpPr>
        <xdr:cNvPr id="397" name="公債費該当値テキスト"/>
        <xdr:cNvSpPr txBox="1"/>
      </xdr:nvSpPr>
      <xdr:spPr>
        <a:xfrm>
          <a:off x="4914900" y="13564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48260</xdr:rowOff>
    </xdr:from>
    <xdr:to xmlns:xdr="http://schemas.openxmlformats.org/drawingml/2006/spreadsheetDrawing">
      <xdr:col>20</xdr:col>
      <xdr:colOff>38100</xdr:colOff>
      <xdr:row>79</xdr:row>
      <xdr:rowOff>149860</xdr:rowOff>
    </xdr:to>
    <xdr:sp macro="" textlink="">
      <xdr:nvSpPr>
        <xdr:cNvPr id="398" name="楕円 397"/>
        <xdr:cNvSpPr/>
      </xdr:nvSpPr>
      <xdr:spPr>
        <a:xfrm>
          <a:off x="39370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134620</xdr:rowOff>
    </xdr:from>
    <xdr:ext cx="732155" cy="254635"/>
    <xdr:sp macro="" textlink="">
      <xdr:nvSpPr>
        <xdr:cNvPr id="399" name="テキスト ボックス 398"/>
        <xdr:cNvSpPr txBox="1"/>
      </xdr:nvSpPr>
      <xdr:spPr>
        <a:xfrm>
          <a:off x="3606800" y="1367917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135255</xdr:rowOff>
    </xdr:from>
    <xdr:to xmlns:xdr="http://schemas.openxmlformats.org/drawingml/2006/spreadsheetDrawing">
      <xdr:col>15</xdr:col>
      <xdr:colOff>149225</xdr:colOff>
      <xdr:row>79</xdr:row>
      <xdr:rowOff>65405</xdr:rowOff>
    </xdr:to>
    <xdr:sp macro="" textlink="">
      <xdr:nvSpPr>
        <xdr:cNvPr id="400" name="楕円 399"/>
        <xdr:cNvSpPr/>
      </xdr:nvSpPr>
      <xdr:spPr>
        <a:xfrm>
          <a:off x="30480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50165</xdr:rowOff>
    </xdr:from>
    <xdr:ext cx="762000" cy="259080"/>
    <xdr:sp macro="" textlink="">
      <xdr:nvSpPr>
        <xdr:cNvPr id="401" name="テキスト ボックス 400"/>
        <xdr:cNvSpPr txBox="1"/>
      </xdr:nvSpPr>
      <xdr:spPr>
        <a:xfrm>
          <a:off x="27178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128270</xdr:rowOff>
    </xdr:from>
    <xdr:to xmlns:xdr="http://schemas.openxmlformats.org/drawingml/2006/spreadsheetDrawing">
      <xdr:col>11</xdr:col>
      <xdr:colOff>60325</xdr:colOff>
      <xdr:row>79</xdr:row>
      <xdr:rowOff>58420</xdr:rowOff>
    </xdr:to>
    <xdr:sp macro="" textlink="">
      <xdr:nvSpPr>
        <xdr:cNvPr id="402" name="楕円 401"/>
        <xdr:cNvSpPr/>
      </xdr:nvSpPr>
      <xdr:spPr>
        <a:xfrm>
          <a:off x="21590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43180</xdr:rowOff>
    </xdr:from>
    <xdr:ext cx="757555" cy="254635"/>
    <xdr:sp macro="" textlink="">
      <xdr:nvSpPr>
        <xdr:cNvPr id="403" name="テキスト ボックス 402"/>
        <xdr:cNvSpPr txBox="1"/>
      </xdr:nvSpPr>
      <xdr:spPr>
        <a:xfrm>
          <a:off x="1828800" y="135877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404" name="楕円 403"/>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57555" cy="259080"/>
    <xdr:sp macro="" textlink="">
      <xdr:nvSpPr>
        <xdr:cNvPr id="405" name="テキスト ボックス 404"/>
        <xdr:cNvSpPr txBox="1"/>
      </xdr:nvSpPr>
      <xdr:spPr>
        <a:xfrm>
          <a:off x="939800" y="134899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本指標の算定の分母となる経常一般財源と臨時財政対策債の総額が70百万円減少したことにより、本指標を含む本ページで記載する各指標は悪化しています。普通交付税に係る合併算定替えによる縮減影響も受けて、普通交付税及び臨時財政対策債の総額が82百万円減収となったことが要因です。</a:t>
          </a:r>
        </a:p>
        <a:p>
          <a:r>
            <a:rPr kumimoji="1" lang="ja-JP" altLang="en-US" sz="1200">
              <a:latin typeface="ＭＳ Ｐゴシック"/>
              <a:ea typeface="ＭＳ Ｐゴシック"/>
            </a:rPr>
            <a:t>　令和２年度より普通交付税の市町村合併の合併算定替の特例措置がなくなることから、財政運営にあたっては、より自治体規模に応じた歳出額の見直しが必要です。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17" name="テキスト ボックス 416"/>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9" name="テキスト ボックス 418"/>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20" name="直線コネクタ 419"/>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3555" cy="254635"/>
    <xdr:sp macro="" textlink="">
      <xdr:nvSpPr>
        <xdr:cNvPr id="421" name="テキスト ボックス 420"/>
        <xdr:cNvSpPr txBox="1"/>
      </xdr:nvSpPr>
      <xdr:spPr>
        <a:xfrm>
          <a:off x="11938000" y="13700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3555" cy="254635"/>
    <xdr:sp macro="" textlink="">
      <xdr:nvSpPr>
        <xdr:cNvPr id="423" name="テキスト ボックス 422"/>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4" name="直線コネクタ 423"/>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3555" cy="254635"/>
    <xdr:sp macro="" textlink="">
      <xdr:nvSpPr>
        <xdr:cNvPr id="425" name="テキスト ボックス 424"/>
        <xdr:cNvSpPr txBox="1"/>
      </xdr:nvSpPr>
      <xdr:spPr>
        <a:xfrm>
          <a:off x="11938000" y="12557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7" name="テキスト ボックス 426"/>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121285</xdr:rowOff>
    </xdr:from>
    <xdr:to xmlns:xdr="http://schemas.openxmlformats.org/drawingml/2006/spreadsheetDrawing">
      <xdr:col>82</xdr:col>
      <xdr:colOff>107950</xdr:colOff>
      <xdr:row>81</xdr:row>
      <xdr:rowOff>81280</xdr:rowOff>
    </xdr:to>
    <xdr:cxnSp macro="">
      <xdr:nvCxnSpPr>
        <xdr:cNvPr id="429" name="直線コネクタ 428"/>
        <xdr:cNvCxnSpPr/>
      </xdr:nvCxnSpPr>
      <xdr:spPr>
        <a:xfrm flipV="1">
          <a:off x="16510000" y="12808585"/>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53340</xdr:rowOff>
    </xdr:from>
    <xdr:ext cx="762000" cy="254635"/>
    <xdr:sp macro="" textlink="">
      <xdr:nvSpPr>
        <xdr:cNvPr id="430" name="公債費以外最小値テキスト"/>
        <xdr:cNvSpPr txBox="1"/>
      </xdr:nvSpPr>
      <xdr:spPr>
        <a:xfrm>
          <a:off x="16598900" y="13940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81280</xdr:rowOff>
    </xdr:from>
    <xdr:to xmlns:xdr="http://schemas.openxmlformats.org/drawingml/2006/spreadsheetDrawing">
      <xdr:col>82</xdr:col>
      <xdr:colOff>196850</xdr:colOff>
      <xdr:row>81</xdr:row>
      <xdr:rowOff>81280</xdr:rowOff>
    </xdr:to>
    <xdr:cxnSp macro="">
      <xdr:nvCxnSpPr>
        <xdr:cNvPr id="431" name="直線コネクタ 430"/>
        <xdr:cNvCxnSpPr/>
      </xdr:nvCxnSpPr>
      <xdr:spPr>
        <a:xfrm>
          <a:off x="16421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36195</xdr:rowOff>
    </xdr:from>
    <xdr:ext cx="762000" cy="259080"/>
    <xdr:sp macro="" textlink="">
      <xdr:nvSpPr>
        <xdr:cNvPr id="432" name="公債費以外最大値テキスト"/>
        <xdr:cNvSpPr txBox="1"/>
      </xdr:nvSpPr>
      <xdr:spPr>
        <a:xfrm>
          <a:off x="16598900" y="1255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121285</xdr:rowOff>
    </xdr:from>
    <xdr:to xmlns:xdr="http://schemas.openxmlformats.org/drawingml/2006/spreadsheetDrawing">
      <xdr:col>82</xdr:col>
      <xdr:colOff>196850</xdr:colOff>
      <xdr:row>74</xdr:row>
      <xdr:rowOff>121285</xdr:rowOff>
    </xdr:to>
    <xdr:cxnSp macro="">
      <xdr:nvCxnSpPr>
        <xdr:cNvPr id="433" name="直線コネクタ 432"/>
        <xdr:cNvCxnSpPr/>
      </xdr:nvCxnSpPr>
      <xdr:spPr>
        <a:xfrm>
          <a:off x="16421100" y="1280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132715</xdr:rowOff>
    </xdr:from>
    <xdr:to xmlns:xdr="http://schemas.openxmlformats.org/drawingml/2006/spreadsheetDrawing">
      <xdr:col>82</xdr:col>
      <xdr:colOff>107950</xdr:colOff>
      <xdr:row>78</xdr:row>
      <xdr:rowOff>109855</xdr:rowOff>
    </xdr:to>
    <xdr:cxnSp macro="">
      <xdr:nvCxnSpPr>
        <xdr:cNvPr id="434" name="直線コネクタ 433"/>
        <xdr:cNvCxnSpPr/>
      </xdr:nvCxnSpPr>
      <xdr:spPr>
        <a:xfrm>
          <a:off x="15671800" y="1333436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1270</xdr:rowOff>
    </xdr:from>
    <xdr:ext cx="762000" cy="259080"/>
    <xdr:sp macro="" textlink="">
      <xdr:nvSpPr>
        <xdr:cNvPr id="435" name="公債費以外平均値テキスト"/>
        <xdr:cNvSpPr txBox="1"/>
      </xdr:nvSpPr>
      <xdr:spPr>
        <a:xfrm>
          <a:off x="16598900" y="1320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36" name="フローチャート: 判断 435"/>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75565</xdr:rowOff>
    </xdr:from>
    <xdr:to xmlns:xdr="http://schemas.openxmlformats.org/drawingml/2006/spreadsheetDrawing">
      <xdr:col>78</xdr:col>
      <xdr:colOff>69850</xdr:colOff>
      <xdr:row>77</xdr:row>
      <xdr:rowOff>132715</xdr:rowOff>
    </xdr:to>
    <xdr:cxnSp macro="">
      <xdr:nvCxnSpPr>
        <xdr:cNvPr id="437" name="直線コネクタ 436"/>
        <xdr:cNvCxnSpPr/>
      </xdr:nvCxnSpPr>
      <xdr:spPr>
        <a:xfrm>
          <a:off x="14782800" y="1310576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48260</xdr:rowOff>
    </xdr:from>
    <xdr:ext cx="736600" cy="259080"/>
    <xdr:sp macro="" textlink="">
      <xdr:nvSpPr>
        <xdr:cNvPr id="439" name="テキスト ボックス 438"/>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75565</xdr:rowOff>
    </xdr:from>
    <xdr:to xmlns:xdr="http://schemas.openxmlformats.org/drawingml/2006/spreadsheetDrawing">
      <xdr:col>73</xdr:col>
      <xdr:colOff>180975</xdr:colOff>
      <xdr:row>77</xdr:row>
      <xdr:rowOff>64135</xdr:rowOff>
    </xdr:to>
    <xdr:cxnSp macro="">
      <xdr:nvCxnSpPr>
        <xdr:cNvPr id="440" name="直線コネクタ 439"/>
        <xdr:cNvCxnSpPr/>
      </xdr:nvCxnSpPr>
      <xdr:spPr>
        <a:xfrm flipV="1">
          <a:off x="13893800" y="1310576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42" name="テキスト ボックス 441"/>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132715</xdr:rowOff>
    </xdr:from>
    <xdr:to xmlns:xdr="http://schemas.openxmlformats.org/drawingml/2006/spreadsheetDrawing">
      <xdr:col>69</xdr:col>
      <xdr:colOff>92075</xdr:colOff>
      <xdr:row>77</xdr:row>
      <xdr:rowOff>64135</xdr:rowOff>
    </xdr:to>
    <xdr:cxnSp macro="">
      <xdr:nvCxnSpPr>
        <xdr:cNvPr id="443" name="直線コネクタ 442"/>
        <xdr:cNvCxnSpPr/>
      </xdr:nvCxnSpPr>
      <xdr:spPr>
        <a:xfrm>
          <a:off x="13004800" y="1316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24765</xdr:rowOff>
    </xdr:from>
    <xdr:to xmlns:xdr="http://schemas.openxmlformats.org/drawingml/2006/spreadsheetDrawing">
      <xdr:col>69</xdr:col>
      <xdr:colOff>142875</xdr:colOff>
      <xdr:row>77</xdr:row>
      <xdr:rowOff>126365</xdr:rowOff>
    </xdr:to>
    <xdr:sp macro="" textlink="">
      <xdr:nvSpPr>
        <xdr:cNvPr id="444" name="フローチャート: 判断 443"/>
        <xdr:cNvSpPr/>
      </xdr:nvSpPr>
      <xdr:spPr>
        <a:xfrm>
          <a:off x="13843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111125</xdr:rowOff>
    </xdr:from>
    <xdr:ext cx="757555" cy="254635"/>
    <xdr:sp macro="" textlink="">
      <xdr:nvSpPr>
        <xdr:cNvPr id="445" name="テキスト ボックス 444"/>
        <xdr:cNvSpPr txBox="1"/>
      </xdr:nvSpPr>
      <xdr:spPr>
        <a:xfrm>
          <a:off x="13512800" y="13312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24765</xdr:rowOff>
    </xdr:from>
    <xdr:to xmlns:xdr="http://schemas.openxmlformats.org/drawingml/2006/spreadsheetDrawing">
      <xdr:col>65</xdr:col>
      <xdr:colOff>53975</xdr:colOff>
      <xdr:row>76</xdr:row>
      <xdr:rowOff>126365</xdr:rowOff>
    </xdr:to>
    <xdr:sp macro="" textlink="">
      <xdr:nvSpPr>
        <xdr:cNvPr id="446" name="フローチャート: 判断 445"/>
        <xdr:cNvSpPr/>
      </xdr:nvSpPr>
      <xdr:spPr>
        <a:xfrm>
          <a:off x="129540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136525</xdr:rowOff>
    </xdr:from>
    <xdr:ext cx="762000" cy="258445"/>
    <xdr:sp macro="" textlink="">
      <xdr:nvSpPr>
        <xdr:cNvPr id="447" name="テキスト ボックス 446"/>
        <xdr:cNvSpPr txBox="1"/>
      </xdr:nvSpPr>
      <xdr:spPr>
        <a:xfrm>
          <a:off x="12623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9" name="テキスト ボックス 448"/>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50" name="テキスト ボックス 449"/>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52" name="テキスト ボックス 451"/>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59055</xdr:rowOff>
    </xdr:from>
    <xdr:to xmlns:xdr="http://schemas.openxmlformats.org/drawingml/2006/spreadsheetDrawing">
      <xdr:col>82</xdr:col>
      <xdr:colOff>158750</xdr:colOff>
      <xdr:row>78</xdr:row>
      <xdr:rowOff>160655</xdr:rowOff>
    </xdr:to>
    <xdr:sp macro="" textlink="">
      <xdr:nvSpPr>
        <xdr:cNvPr id="453" name="楕円 452"/>
        <xdr:cNvSpPr/>
      </xdr:nvSpPr>
      <xdr:spPr>
        <a:xfrm>
          <a:off x="16459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31115</xdr:rowOff>
    </xdr:from>
    <xdr:ext cx="762000" cy="254635"/>
    <xdr:sp macro="" textlink="">
      <xdr:nvSpPr>
        <xdr:cNvPr id="454" name="公債費以外該当値テキスト"/>
        <xdr:cNvSpPr txBox="1"/>
      </xdr:nvSpPr>
      <xdr:spPr>
        <a:xfrm>
          <a:off x="16598900" y="13404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81915</xdr:rowOff>
    </xdr:from>
    <xdr:to xmlns:xdr="http://schemas.openxmlformats.org/drawingml/2006/spreadsheetDrawing">
      <xdr:col>78</xdr:col>
      <xdr:colOff>120650</xdr:colOff>
      <xdr:row>78</xdr:row>
      <xdr:rowOff>12065</xdr:rowOff>
    </xdr:to>
    <xdr:sp macro="" textlink="">
      <xdr:nvSpPr>
        <xdr:cNvPr id="455" name="楕円 454"/>
        <xdr:cNvSpPr/>
      </xdr:nvSpPr>
      <xdr:spPr>
        <a:xfrm>
          <a:off x="156210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22225</xdr:rowOff>
    </xdr:from>
    <xdr:ext cx="736600" cy="258445"/>
    <xdr:sp macro="" textlink="">
      <xdr:nvSpPr>
        <xdr:cNvPr id="456" name="テキスト ボックス 455"/>
        <xdr:cNvSpPr txBox="1"/>
      </xdr:nvSpPr>
      <xdr:spPr>
        <a:xfrm>
          <a:off x="15290800" y="13052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24765</xdr:rowOff>
    </xdr:from>
    <xdr:to xmlns:xdr="http://schemas.openxmlformats.org/drawingml/2006/spreadsheetDrawing">
      <xdr:col>74</xdr:col>
      <xdr:colOff>31750</xdr:colOff>
      <xdr:row>76</xdr:row>
      <xdr:rowOff>126365</xdr:rowOff>
    </xdr:to>
    <xdr:sp macro="" textlink="">
      <xdr:nvSpPr>
        <xdr:cNvPr id="457" name="楕円 456"/>
        <xdr:cNvSpPr/>
      </xdr:nvSpPr>
      <xdr:spPr>
        <a:xfrm>
          <a:off x="14732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136525</xdr:rowOff>
    </xdr:from>
    <xdr:ext cx="762000" cy="258445"/>
    <xdr:sp macro="" textlink="">
      <xdr:nvSpPr>
        <xdr:cNvPr id="458" name="テキスト ボックス 457"/>
        <xdr:cNvSpPr txBox="1"/>
      </xdr:nvSpPr>
      <xdr:spPr>
        <a:xfrm>
          <a:off x="14401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13335</xdr:rowOff>
    </xdr:from>
    <xdr:to xmlns:xdr="http://schemas.openxmlformats.org/drawingml/2006/spreadsheetDrawing">
      <xdr:col>69</xdr:col>
      <xdr:colOff>142875</xdr:colOff>
      <xdr:row>77</xdr:row>
      <xdr:rowOff>114935</xdr:rowOff>
    </xdr:to>
    <xdr:sp macro="" textlink="">
      <xdr:nvSpPr>
        <xdr:cNvPr id="459" name="楕円 458"/>
        <xdr:cNvSpPr/>
      </xdr:nvSpPr>
      <xdr:spPr>
        <a:xfrm>
          <a:off x="13843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125095</xdr:rowOff>
    </xdr:from>
    <xdr:ext cx="757555" cy="258445"/>
    <xdr:sp macro="" textlink="">
      <xdr:nvSpPr>
        <xdr:cNvPr id="460" name="テキスト ボックス 459"/>
        <xdr:cNvSpPr txBox="1"/>
      </xdr:nvSpPr>
      <xdr:spPr>
        <a:xfrm>
          <a:off x="13512800" y="129838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81915</xdr:rowOff>
    </xdr:from>
    <xdr:to xmlns:xdr="http://schemas.openxmlformats.org/drawingml/2006/spreadsheetDrawing">
      <xdr:col>65</xdr:col>
      <xdr:colOff>53975</xdr:colOff>
      <xdr:row>77</xdr:row>
      <xdr:rowOff>12065</xdr:rowOff>
    </xdr:to>
    <xdr:sp macro="" textlink="">
      <xdr:nvSpPr>
        <xdr:cNvPr id="461" name="楕円 460"/>
        <xdr:cNvSpPr/>
      </xdr:nvSpPr>
      <xdr:spPr>
        <a:xfrm>
          <a:off x="129540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168275</xdr:rowOff>
    </xdr:from>
    <xdr:ext cx="762000" cy="254635"/>
    <xdr:sp macro="" textlink="">
      <xdr:nvSpPr>
        <xdr:cNvPr id="462" name="テキスト ボックス 461"/>
        <xdr:cNvSpPr txBox="1"/>
      </xdr:nvSpPr>
      <xdr:spPr>
        <a:xfrm>
          <a:off x="12623800" y="13198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1270</xdr:rowOff>
    </xdr:from>
    <xdr:to xmlns:xdr="http://schemas.openxmlformats.org/drawingml/2006/spreadsheetDrawing">
      <xdr:col>29</xdr:col>
      <xdr:colOff>127000</xdr:colOff>
      <xdr:row>19</xdr:row>
      <xdr:rowOff>121285</xdr:rowOff>
    </xdr:to>
    <xdr:cxnSp macro="">
      <xdr:nvCxnSpPr>
        <xdr:cNvPr id="45" name="直線コネクタ 44"/>
        <xdr:cNvCxnSpPr/>
      </xdr:nvCxnSpPr>
      <xdr:spPr>
        <a:xfrm flipV="1">
          <a:off x="5651500" y="2277745"/>
          <a:ext cx="0" cy="1148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57555" cy="259080"/>
    <xdr:sp macro="" textlink="">
      <xdr:nvSpPr>
        <xdr:cNvPr id="46" name="人口1人当たり決算額の推移最小値テキスト130"/>
        <xdr:cNvSpPr txBox="1"/>
      </xdr:nvSpPr>
      <xdr:spPr>
        <a:xfrm>
          <a:off x="5740400" y="33985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7" name="直線コネクタ 46"/>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87630</xdr:rowOff>
    </xdr:from>
    <xdr:ext cx="757555" cy="254635"/>
    <xdr:sp macro="" textlink="">
      <xdr:nvSpPr>
        <xdr:cNvPr id="48" name="人口1人当たり決算額の推移最大値テキスト130"/>
        <xdr:cNvSpPr txBox="1"/>
      </xdr:nvSpPr>
      <xdr:spPr>
        <a:xfrm>
          <a:off x="5740400" y="20212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1270</xdr:rowOff>
    </xdr:from>
    <xdr:to xmlns:xdr="http://schemas.openxmlformats.org/drawingml/2006/spreadsheetDrawing">
      <xdr:col>30</xdr:col>
      <xdr:colOff>25400</xdr:colOff>
      <xdr:row>13</xdr:row>
      <xdr:rowOff>1270</xdr:rowOff>
    </xdr:to>
    <xdr:cxnSp macro="">
      <xdr:nvCxnSpPr>
        <xdr:cNvPr id="49" name="直線コネクタ 48"/>
        <xdr:cNvCxnSpPr/>
      </xdr:nvCxnSpPr>
      <xdr:spPr>
        <a:xfrm>
          <a:off x="5562600" y="2277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20320</xdr:rowOff>
    </xdr:from>
    <xdr:to xmlns:xdr="http://schemas.openxmlformats.org/drawingml/2006/spreadsheetDrawing">
      <xdr:col>29</xdr:col>
      <xdr:colOff>127000</xdr:colOff>
      <xdr:row>17</xdr:row>
      <xdr:rowOff>33655</xdr:rowOff>
    </xdr:to>
    <xdr:cxnSp macro="">
      <xdr:nvCxnSpPr>
        <xdr:cNvPr id="50" name="直線コネクタ 49"/>
        <xdr:cNvCxnSpPr/>
      </xdr:nvCxnSpPr>
      <xdr:spPr>
        <a:xfrm flipV="1">
          <a:off x="5003800" y="298259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5080</xdr:rowOff>
    </xdr:from>
    <xdr:ext cx="757555" cy="259080"/>
    <xdr:sp macro="" textlink="">
      <xdr:nvSpPr>
        <xdr:cNvPr id="51" name="人口1人当たり決算額の推移平均値テキスト130"/>
        <xdr:cNvSpPr txBox="1"/>
      </xdr:nvSpPr>
      <xdr:spPr>
        <a:xfrm>
          <a:off x="5740400" y="296735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168275</xdr:rowOff>
    </xdr:from>
    <xdr:to xmlns:xdr="http://schemas.openxmlformats.org/drawingml/2006/spreadsheetDrawing">
      <xdr:col>29</xdr:col>
      <xdr:colOff>177800</xdr:colOff>
      <xdr:row>17</xdr:row>
      <xdr:rowOff>98425</xdr:rowOff>
    </xdr:to>
    <xdr:sp macro="" textlink="">
      <xdr:nvSpPr>
        <xdr:cNvPr id="52" name="フローチャート: 判断 51"/>
        <xdr:cNvSpPr/>
      </xdr:nvSpPr>
      <xdr:spPr>
        <a:xfrm>
          <a:off x="5600700" y="295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33655</xdr:rowOff>
    </xdr:from>
    <xdr:to xmlns:xdr="http://schemas.openxmlformats.org/drawingml/2006/spreadsheetDrawing">
      <xdr:col>26</xdr:col>
      <xdr:colOff>50800</xdr:colOff>
      <xdr:row>17</xdr:row>
      <xdr:rowOff>123190</xdr:rowOff>
    </xdr:to>
    <xdr:cxnSp macro="">
      <xdr:nvCxnSpPr>
        <xdr:cNvPr id="53" name="直線コネクタ 52"/>
        <xdr:cNvCxnSpPr/>
      </xdr:nvCxnSpPr>
      <xdr:spPr>
        <a:xfrm flipV="1">
          <a:off x="4305300" y="2995930"/>
          <a:ext cx="698500" cy="895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30480</xdr:rowOff>
    </xdr:from>
    <xdr:to xmlns:xdr="http://schemas.openxmlformats.org/drawingml/2006/spreadsheetDrawing">
      <xdr:col>26</xdr:col>
      <xdr:colOff>101600</xdr:colOff>
      <xdr:row>17</xdr:row>
      <xdr:rowOff>132080</xdr:rowOff>
    </xdr:to>
    <xdr:sp macro="" textlink="">
      <xdr:nvSpPr>
        <xdr:cNvPr id="54" name="フローチャート: 判断 53"/>
        <xdr:cNvSpPr/>
      </xdr:nvSpPr>
      <xdr:spPr>
        <a:xfrm>
          <a:off x="49530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116840</xdr:rowOff>
    </xdr:from>
    <xdr:ext cx="736600" cy="259080"/>
    <xdr:sp macro="" textlink="">
      <xdr:nvSpPr>
        <xdr:cNvPr id="55" name="テキスト ボックス 54"/>
        <xdr:cNvSpPr txBox="1"/>
      </xdr:nvSpPr>
      <xdr:spPr>
        <a:xfrm>
          <a:off x="4622800" y="3079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123190</xdr:rowOff>
    </xdr:from>
    <xdr:to xmlns:xdr="http://schemas.openxmlformats.org/drawingml/2006/spreadsheetDrawing">
      <xdr:col>22</xdr:col>
      <xdr:colOff>114300</xdr:colOff>
      <xdr:row>17</xdr:row>
      <xdr:rowOff>134620</xdr:rowOff>
    </xdr:to>
    <xdr:cxnSp macro="">
      <xdr:nvCxnSpPr>
        <xdr:cNvPr id="56" name="直線コネクタ 55"/>
        <xdr:cNvCxnSpPr/>
      </xdr:nvCxnSpPr>
      <xdr:spPr>
        <a:xfrm flipV="1">
          <a:off x="3606800" y="308546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56515</xdr:rowOff>
    </xdr:from>
    <xdr:to xmlns:xdr="http://schemas.openxmlformats.org/drawingml/2006/spreadsheetDrawing">
      <xdr:col>22</xdr:col>
      <xdr:colOff>165100</xdr:colOff>
      <xdr:row>17</xdr:row>
      <xdr:rowOff>158115</xdr:rowOff>
    </xdr:to>
    <xdr:sp macro="" textlink="">
      <xdr:nvSpPr>
        <xdr:cNvPr id="57" name="フローチャート: 判断 56"/>
        <xdr:cNvSpPr/>
      </xdr:nvSpPr>
      <xdr:spPr>
        <a:xfrm>
          <a:off x="4254500" y="3018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168275</xdr:rowOff>
    </xdr:from>
    <xdr:ext cx="762000" cy="254635"/>
    <xdr:sp macro="" textlink="">
      <xdr:nvSpPr>
        <xdr:cNvPr id="58" name="テキスト ボックス 57"/>
        <xdr:cNvSpPr txBox="1"/>
      </xdr:nvSpPr>
      <xdr:spPr>
        <a:xfrm>
          <a:off x="3924300" y="2787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104140</xdr:rowOff>
    </xdr:from>
    <xdr:to xmlns:xdr="http://schemas.openxmlformats.org/drawingml/2006/spreadsheetDrawing">
      <xdr:col>18</xdr:col>
      <xdr:colOff>177800</xdr:colOff>
      <xdr:row>17</xdr:row>
      <xdr:rowOff>134620</xdr:rowOff>
    </xdr:to>
    <xdr:cxnSp macro="">
      <xdr:nvCxnSpPr>
        <xdr:cNvPr id="59" name="直線コネクタ 58"/>
        <xdr:cNvCxnSpPr/>
      </xdr:nvCxnSpPr>
      <xdr:spPr>
        <a:xfrm>
          <a:off x="2908300" y="306641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63500</xdr:rowOff>
    </xdr:from>
    <xdr:to xmlns:xdr="http://schemas.openxmlformats.org/drawingml/2006/spreadsheetDrawing">
      <xdr:col>19</xdr:col>
      <xdr:colOff>38100</xdr:colOff>
      <xdr:row>17</xdr:row>
      <xdr:rowOff>164465</xdr:rowOff>
    </xdr:to>
    <xdr:sp macro="" textlink="">
      <xdr:nvSpPr>
        <xdr:cNvPr id="60" name="フローチャート: 判断 59"/>
        <xdr:cNvSpPr/>
      </xdr:nvSpPr>
      <xdr:spPr>
        <a:xfrm>
          <a:off x="3556000" y="30257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3175</xdr:rowOff>
    </xdr:from>
    <xdr:ext cx="762000" cy="259080"/>
    <xdr:sp macro="" textlink="">
      <xdr:nvSpPr>
        <xdr:cNvPr id="61" name="テキスト ボックス 60"/>
        <xdr:cNvSpPr txBox="1"/>
      </xdr:nvSpPr>
      <xdr:spPr>
        <a:xfrm>
          <a:off x="3225800" y="279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30480</xdr:rowOff>
    </xdr:from>
    <xdr:to xmlns:xdr="http://schemas.openxmlformats.org/drawingml/2006/spreadsheetDrawing">
      <xdr:col>15</xdr:col>
      <xdr:colOff>101600</xdr:colOff>
      <xdr:row>17</xdr:row>
      <xdr:rowOff>132080</xdr:rowOff>
    </xdr:to>
    <xdr:sp macro="" textlink="">
      <xdr:nvSpPr>
        <xdr:cNvPr id="62" name="フローチャート: 判断 61"/>
        <xdr:cNvSpPr/>
      </xdr:nvSpPr>
      <xdr:spPr>
        <a:xfrm>
          <a:off x="28575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142240</xdr:rowOff>
    </xdr:from>
    <xdr:ext cx="762000" cy="259080"/>
    <xdr:sp macro="" textlink="">
      <xdr:nvSpPr>
        <xdr:cNvPr id="63" name="テキスト ボックス 62"/>
        <xdr:cNvSpPr txBox="1"/>
      </xdr:nvSpPr>
      <xdr:spPr>
        <a:xfrm>
          <a:off x="2527300" y="276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140970</xdr:rowOff>
    </xdr:from>
    <xdr:to xmlns:xdr="http://schemas.openxmlformats.org/drawingml/2006/spreadsheetDrawing">
      <xdr:col>29</xdr:col>
      <xdr:colOff>177800</xdr:colOff>
      <xdr:row>17</xdr:row>
      <xdr:rowOff>71120</xdr:rowOff>
    </xdr:to>
    <xdr:sp macro="" textlink="">
      <xdr:nvSpPr>
        <xdr:cNvPr id="69" name="楕円 68"/>
        <xdr:cNvSpPr/>
      </xdr:nvSpPr>
      <xdr:spPr>
        <a:xfrm>
          <a:off x="56007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157480</xdr:rowOff>
    </xdr:from>
    <xdr:ext cx="757555" cy="254635"/>
    <xdr:sp macro="" textlink="">
      <xdr:nvSpPr>
        <xdr:cNvPr id="70" name="人口1人当たり決算額の推移該当値テキスト130"/>
        <xdr:cNvSpPr txBox="1"/>
      </xdr:nvSpPr>
      <xdr:spPr>
        <a:xfrm>
          <a:off x="5740400" y="27768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154940</xdr:rowOff>
    </xdr:from>
    <xdr:to xmlns:xdr="http://schemas.openxmlformats.org/drawingml/2006/spreadsheetDrawing">
      <xdr:col>26</xdr:col>
      <xdr:colOff>101600</xdr:colOff>
      <xdr:row>17</xdr:row>
      <xdr:rowOff>84455</xdr:rowOff>
    </xdr:to>
    <xdr:sp macro="" textlink="">
      <xdr:nvSpPr>
        <xdr:cNvPr id="71" name="楕円 70"/>
        <xdr:cNvSpPr/>
      </xdr:nvSpPr>
      <xdr:spPr>
        <a:xfrm>
          <a:off x="4953000" y="294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94615</xdr:rowOff>
    </xdr:from>
    <xdr:ext cx="736600" cy="259080"/>
    <xdr:sp macro="" textlink="">
      <xdr:nvSpPr>
        <xdr:cNvPr id="72" name="テキスト ボックス 71"/>
        <xdr:cNvSpPr txBox="1"/>
      </xdr:nvSpPr>
      <xdr:spPr>
        <a:xfrm>
          <a:off x="4622800" y="2713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72390</xdr:rowOff>
    </xdr:from>
    <xdr:to xmlns:xdr="http://schemas.openxmlformats.org/drawingml/2006/spreadsheetDrawing">
      <xdr:col>22</xdr:col>
      <xdr:colOff>165100</xdr:colOff>
      <xdr:row>18</xdr:row>
      <xdr:rowOff>2540</xdr:rowOff>
    </xdr:to>
    <xdr:sp macro="" textlink="">
      <xdr:nvSpPr>
        <xdr:cNvPr id="73" name="楕円 72"/>
        <xdr:cNvSpPr/>
      </xdr:nvSpPr>
      <xdr:spPr>
        <a:xfrm>
          <a:off x="4254500" y="30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158750</xdr:rowOff>
    </xdr:from>
    <xdr:ext cx="762000" cy="259080"/>
    <xdr:sp macro="" textlink="">
      <xdr:nvSpPr>
        <xdr:cNvPr id="74" name="テキスト ボックス 73"/>
        <xdr:cNvSpPr txBox="1"/>
      </xdr:nvSpPr>
      <xdr:spPr>
        <a:xfrm>
          <a:off x="3924300" y="312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83820</xdr:rowOff>
    </xdr:from>
    <xdr:to xmlns:xdr="http://schemas.openxmlformats.org/drawingml/2006/spreadsheetDrawing">
      <xdr:col>19</xdr:col>
      <xdr:colOff>38100</xdr:colOff>
      <xdr:row>18</xdr:row>
      <xdr:rowOff>13970</xdr:rowOff>
    </xdr:to>
    <xdr:sp macro="" textlink="">
      <xdr:nvSpPr>
        <xdr:cNvPr id="75" name="楕円 74"/>
        <xdr:cNvSpPr/>
      </xdr:nvSpPr>
      <xdr:spPr>
        <a:xfrm>
          <a:off x="35560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170180</xdr:rowOff>
    </xdr:from>
    <xdr:ext cx="762000" cy="259080"/>
    <xdr:sp macro="" textlink="">
      <xdr:nvSpPr>
        <xdr:cNvPr id="76" name="テキスト ボックス 75"/>
        <xdr:cNvSpPr txBox="1"/>
      </xdr:nvSpPr>
      <xdr:spPr>
        <a:xfrm>
          <a:off x="32258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53340</xdr:rowOff>
    </xdr:from>
    <xdr:to xmlns:xdr="http://schemas.openxmlformats.org/drawingml/2006/spreadsheetDrawing">
      <xdr:col>15</xdr:col>
      <xdr:colOff>101600</xdr:colOff>
      <xdr:row>17</xdr:row>
      <xdr:rowOff>154940</xdr:rowOff>
    </xdr:to>
    <xdr:sp macro="" textlink="">
      <xdr:nvSpPr>
        <xdr:cNvPr id="77" name="楕円 76"/>
        <xdr:cNvSpPr/>
      </xdr:nvSpPr>
      <xdr:spPr>
        <a:xfrm>
          <a:off x="28575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139700</xdr:rowOff>
    </xdr:from>
    <xdr:ext cx="762000" cy="259080"/>
    <xdr:sp macro="" textlink="">
      <xdr:nvSpPr>
        <xdr:cNvPr id="78" name="テキスト ボックス 77"/>
        <xdr:cNvSpPr txBox="1"/>
      </xdr:nvSpPr>
      <xdr:spPr>
        <a:xfrm>
          <a:off x="2527300" y="310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5" name="テキスト ボックス 104"/>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10795</xdr:rowOff>
    </xdr:from>
    <xdr:to xmlns:xdr="http://schemas.openxmlformats.org/drawingml/2006/spreadsheetDrawing">
      <xdr:col>29</xdr:col>
      <xdr:colOff>127000</xdr:colOff>
      <xdr:row>37</xdr:row>
      <xdr:rowOff>334645</xdr:rowOff>
    </xdr:to>
    <xdr:cxnSp macro="">
      <xdr:nvCxnSpPr>
        <xdr:cNvPr id="107" name="直線コネクタ 106"/>
        <xdr:cNvCxnSpPr/>
      </xdr:nvCxnSpPr>
      <xdr:spPr>
        <a:xfrm flipV="1">
          <a:off x="5651500" y="6278245"/>
          <a:ext cx="0" cy="11811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306705</xdr:rowOff>
    </xdr:from>
    <xdr:ext cx="757555" cy="253365"/>
    <xdr:sp macro="" textlink="">
      <xdr:nvSpPr>
        <xdr:cNvPr id="108" name="人口1人当たり決算額の推移最小値テキスト445"/>
        <xdr:cNvSpPr txBox="1"/>
      </xdr:nvSpPr>
      <xdr:spPr>
        <a:xfrm>
          <a:off x="5740400" y="7431405"/>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334645</xdr:rowOff>
    </xdr:from>
    <xdr:to xmlns:xdr="http://schemas.openxmlformats.org/drawingml/2006/spreadsheetDrawing">
      <xdr:col>30</xdr:col>
      <xdr:colOff>25400</xdr:colOff>
      <xdr:row>37</xdr:row>
      <xdr:rowOff>334645</xdr:rowOff>
    </xdr:to>
    <xdr:cxnSp macro="">
      <xdr:nvCxnSpPr>
        <xdr:cNvPr id="109" name="直線コネクタ 108"/>
        <xdr:cNvCxnSpPr/>
      </xdr:nvCxnSpPr>
      <xdr:spPr>
        <a:xfrm>
          <a:off x="5562600" y="7459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96520</xdr:rowOff>
    </xdr:from>
    <xdr:ext cx="757555" cy="258445"/>
    <xdr:sp macro="" textlink="">
      <xdr:nvSpPr>
        <xdr:cNvPr id="110" name="人口1人当たり決算額の推移最大値テキスト445"/>
        <xdr:cNvSpPr txBox="1"/>
      </xdr:nvSpPr>
      <xdr:spPr>
        <a:xfrm>
          <a:off x="5740400" y="6021070"/>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10795</xdr:rowOff>
    </xdr:from>
    <xdr:to xmlns:xdr="http://schemas.openxmlformats.org/drawingml/2006/spreadsheetDrawing">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139700</xdr:rowOff>
    </xdr:from>
    <xdr:to xmlns:xdr="http://schemas.openxmlformats.org/drawingml/2006/spreadsheetDrawing">
      <xdr:col>29</xdr:col>
      <xdr:colOff>127000</xdr:colOff>
      <xdr:row>35</xdr:row>
      <xdr:rowOff>158750</xdr:rowOff>
    </xdr:to>
    <xdr:cxnSp macro="">
      <xdr:nvCxnSpPr>
        <xdr:cNvPr id="112" name="直線コネクタ 111"/>
        <xdr:cNvCxnSpPr/>
      </xdr:nvCxnSpPr>
      <xdr:spPr>
        <a:xfrm flipV="1">
          <a:off x="5003800" y="6750050"/>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305435</xdr:rowOff>
    </xdr:from>
    <xdr:ext cx="757555" cy="254635"/>
    <xdr:sp macro="" textlink="">
      <xdr:nvSpPr>
        <xdr:cNvPr id="113" name="人口1人当たり決算額の推移平均値テキスト445"/>
        <xdr:cNvSpPr txBox="1"/>
      </xdr:nvSpPr>
      <xdr:spPr>
        <a:xfrm>
          <a:off x="5740400" y="691578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333375</xdr:rowOff>
    </xdr:from>
    <xdr:to xmlns:xdr="http://schemas.openxmlformats.org/drawingml/2006/spreadsheetDrawing">
      <xdr:col>29</xdr:col>
      <xdr:colOff>177800</xdr:colOff>
      <xdr:row>36</xdr:row>
      <xdr:rowOff>92075</xdr:rowOff>
    </xdr:to>
    <xdr:sp macro="" textlink="">
      <xdr:nvSpPr>
        <xdr:cNvPr id="114" name="フローチャート: 判断 113"/>
        <xdr:cNvSpPr/>
      </xdr:nvSpPr>
      <xdr:spPr>
        <a:xfrm>
          <a:off x="56007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158750</xdr:rowOff>
    </xdr:from>
    <xdr:to xmlns:xdr="http://schemas.openxmlformats.org/drawingml/2006/spreadsheetDrawing">
      <xdr:col>26</xdr:col>
      <xdr:colOff>50800</xdr:colOff>
      <xdr:row>35</xdr:row>
      <xdr:rowOff>182880</xdr:rowOff>
    </xdr:to>
    <xdr:cxnSp macro="">
      <xdr:nvCxnSpPr>
        <xdr:cNvPr id="115" name="直線コネクタ 114"/>
        <xdr:cNvCxnSpPr/>
      </xdr:nvCxnSpPr>
      <xdr:spPr>
        <a:xfrm flipV="1">
          <a:off x="4305300" y="676910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13970</xdr:rowOff>
    </xdr:from>
    <xdr:to xmlns:xdr="http://schemas.openxmlformats.org/drawingml/2006/spreadsheetDrawing">
      <xdr:col>26</xdr:col>
      <xdr:colOff>101600</xdr:colOff>
      <xdr:row>36</xdr:row>
      <xdr:rowOff>115570</xdr:rowOff>
    </xdr:to>
    <xdr:sp macro="" textlink="">
      <xdr:nvSpPr>
        <xdr:cNvPr id="116" name="フローチャート: 判断 115"/>
        <xdr:cNvSpPr/>
      </xdr:nvSpPr>
      <xdr:spPr>
        <a:xfrm>
          <a:off x="49530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100330</xdr:rowOff>
    </xdr:from>
    <xdr:ext cx="736600" cy="254000"/>
    <xdr:sp macro="" textlink="">
      <xdr:nvSpPr>
        <xdr:cNvPr id="117" name="テキスト ボックス 116"/>
        <xdr:cNvSpPr txBox="1"/>
      </xdr:nvSpPr>
      <xdr:spPr>
        <a:xfrm>
          <a:off x="4622800" y="70535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182880</xdr:rowOff>
    </xdr:from>
    <xdr:to xmlns:xdr="http://schemas.openxmlformats.org/drawingml/2006/spreadsheetDrawing">
      <xdr:col>22</xdr:col>
      <xdr:colOff>114300</xdr:colOff>
      <xdr:row>35</xdr:row>
      <xdr:rowOff>232410</xdr:rowOff>
    </xdr:to>
    <xdr:cxnSp macro="">
      <xdr:nvCxnSpPr>
        <xdr:cNvPr id="118" name="直線コネクタ 117"/>
        <xdr:cNvCxnSpPr/>
      </xdr:nvCxnSpPr>
      <xdr:spPr>
        <a:xfrm flipV="1">
          <a:off x="3606800" y="679323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337820</xdr:rowOff>
    </xdr:from>
    <xdr:to xmlns:xdr="http://schemas.openxmlformats.org/drawingml/2006/spreadsheetDrawing">
      <xdr:col>22</xdr:col>
      <xdr:colOff>165100</xdr:colOff>
      <xdr:row>36</xdr:row>
      <xdr:rowOff>96520</xdr:rowOff>
    </xdr:to>
    <xdr:sp macro="" textlink="">
      <xdr:nvSpPr>
        <xdr:cNvPr id="119" name="フローチャート: 判断 118"/>
        <xdr:cNvSpPr/>
      </xdr:nvSpPr>
      <xdr:spPr>
        <a:xfrm>
          <a:off x="42545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81280</xdr:rowOff>
    </xdr:from>
    <xdr:ext cx="762000" cy="259715"/>
    <xdr:sp macro="" textlink="">
      <xdr:nvSpPr>
        <xdr:cNvPr id="120" name="テキスト ボックス 119"/>
        <xdr:cNvSpPr txBox="1"/>
      </xdr:nvSpPr>
      <xdr:spPr>
        <a:xfrm>
          <a:off x="3924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232410</xdr:rowOff>
    </xdr:from>
    <xdr:to xmlns:xdr="http://schemas.openxmlformats.org/drawingml/2006/spreadsheetDrawing">
      <xdr:col>18</xdr:col>
      <xdr:colOff>177800</xdr:colOff>
      <xdr:row>35</xdr:row>
      <xdr:rowOff>320040</xdr:rowOff>
    </xdr:to>
    <xdr:cxnSp macro="">
      <xdr:nvCxnSpPr>
        <xdr:cNvPr id="121" name="直線コネクタ 120"/>
        <xdr:cNvCxnSpPr/>
      </xdr:nvCxnSpPr>
      <xdr:spPr>
        <a:xfrm flipV="1">
          <a:off x="2908300" y="684276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6350</xdr:rowOff>
    </xdr:from>
    <xdr:to xmlns:xdr="http://schemas.openxmlformats.org/drawingml/2006/spreadsheetDrawing">
      <xdr:col>19</xdr:col>
      <xdr:colOff>38100</xdr:colOff>
      <xdr:row>36</xdr:row>
      <xdr:rowOff>107315</xdr:rowOff>
    </xdr:to>
    <xdr:sp macro="" textlink="">
      <xdr:nvSpPr>
        <xdr:cNvPr id="122" name="フローチャート: 判断 121"/>
        <xdr:cNvSpPr/>
      </xdr:nvSpPr>
      <xdr:spPr>
        <a:xfrm>
          <a:off x="3556000" y="69596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92075</xdr:rowOff>
    </xdr:from>
    <xdr:ext cx="762000" cy="259715"/>
    <xdr:sp macro="" textlink="">
      <xdr:nvSpPr>
        <xdr:cNvPr id="123" name="テキスト ボックス 122"/>
        <xdr:cNvSpPr txBox="1"/>
      </xdr:nvSpPr>
      <xdr:spPr>
        <a:xfrm>
          <a:off x="3225800" y="70453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70485</xdr:rowOff>
    </xdr:to>
    <xdr:sp macro="" textlink="">
      <xdr:nvSpPr>
        <xdr:cNvPr id="124" name="フローチャート: 判断 123"/>
        <xdr:cNvSpPr/>
      </xdr:nvSpPr>
      <xdr:spPr>
        <a:xfrm>
          <a:off x="28575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55245</xdr:rowOff>
    </xdr:from>
    <xdr:ext cx="762000" cy="253365"/>
    <xdr:sp macro="" textlink="">
      <xdr:nvSpPr>
        <xdr:cNvPr id="125" name="テキスト ボックス 124"/>
        <xdr:cNvSpPr txBox="1"/>
      </xdr:nvSpPr>
      <xdr:spPr>
        <a:xfrm>
          <a:off x="2527300" y="7008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6" name="テキスト ボックス 125"/>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88900</xdr:rowOff>
    </xdr:from>
    <xdr:to xmlns:xdr="http://schemas.openxmlformats.org/drawingml/2006/spreadsheetDrawing">
      <xdr:col>29</xdr:col>
      <xdr:colOff>177800</xdr:colOff>
      <xdr:row>35</xdr:row>
      <xdr:rowOff>191135</xdr:rowOff>
    </xdr:to>
    <xdr:sp macro="" textlink="">
      <xdr:nvSpPr>
        <xdr:cNvPr id="131" name="楕円 130"/>
        <xdr:cNvSpPr/>
      </xdr:nvSpPr>
      <xdr:spPr>
        <a:xfrm>
          <a:off x="5600700" y="6699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276860</xdr:rowOff>
    </xdr:from>
    <xdr:ext cx="757555" cy="259715"/>
    <xdr:sp macro="" textlink="">
      <xdr:nvSpPr>
        <xdr:cNvPr id="132" name="人口1人当たり決算額の推移該当値テキスト445"/>
        <xdr:cNvSpPr txBox="1"/>
      </xdr:nvSpPr>
      <xdr:spPr>
        <a:xfrm>
          <a:off x="5740400" y="654431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107315</xdr:rowOff>
    </xdr:from>
    <xdr:to xmlns:xdr="http://schemas.openxmlformats.org/drawingml/2006/spreadsheetDrawing">
      <xdr:col>26</xdr:col>
      <xdr:colOff>101600</xdr:colOff>
      <xdr:row>35</xdr:row>
      <xdr:rowOff>209550</xdr:rowOff>
    </xdr:to>
    <xdr:sp macro="" textlink="">
      <xdr:nvSpPr>
        <xdr:cNvPr id="133" name="楕円 132"/>
        <xdr:cNvSpPr/>
      </xdr:nvSpPr>
      <xdr:spPr>
        <a:xfrm>
          <a:off x="495300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219075</xdr:rowOff>
    </xdr:from>
    <xdr:ext cx="736600" cy="259715"/>
    <xdr:sp macro="" textlink="">
      <xdr:nvSpPr>
        <xdr:cNvPr id="134" name="テキスト ボックス 133"/>
        <xdr:cNvSpPr txBox="1"/>
      </xdr:nvSpPr>
      <xdr:spPr>
        <a:xfrm>
          <a:off x="4622800" y="64865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133350</xdr:rowOff>
    </xdr:from>
    <xdr:to xmlns:xdr="http://schemas.openxmlformats.org/drawingml/2006/spreadsheetDrawing">
      <xdr:col>22</xdr:col>
      <xdr:colOff>165100</xdr:colOff>
      <xdr:row>35</xdr:row>
      <xdr:rowOff>233680</xdr:rowOff>
    </xdr:to>
    <xdr:sp macro="" textlink="">
      <xdr:nvSpPr>
        <xdr:cNvPr id="135" name="楕円 134"/>
        <xdr:cNvSpPr/>
      </xdr:nvSpPr>
      <xdr:spPr>
        <a:xfrm>
          <a:off x="4254500" y="67437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244475</xdr:rowOff>
    </xdr:from>
    <xdr:ext cx="762000" cy="258445"/>
    <xdr:sp macro="" textlink="">
      <xdr:nvSpPr>
        <xdr:cNvPr id="136" name="テキスト ボックス 135"/>
        <xdr:cNvSpPr txBox="1"/>
      </xdr:nvSpPr>
      <xdr:spPr>
        <a:xfrm>
          <a:off x="39243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283845</xdr:rowOff>
    </xdr:to>
    <xdr:sp macro="" textlink="">
      <xdr:nvSpPr>
        <xdr:cNvPr id="137" name="楕円 136"/>
        <xdr:cNvSpPr/>
      </xdr:nvSpPr>
      <xdr:spPr>
        <a:xfrm>
          <a:off x="3556000" y="67932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4000"/>
    <xdr:sp macro="" textlink="">
      <xdr:nvSpPr>
        <xdr:cNvPr id="138" name="テキスト ボックス 137"/>
        <xdr:cNvSpPr txBox="1"/>
      </xdr:nvSpPr>
      <xdr:spPr>
        <a:xfrm>
          <a:off x="3225800" y="6562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269240</xdr:rowOff>
    </xdr:from>
    <xdr:to xmlns:xdr="http://schemas.openxmlformats.org/drawingml/2006/spreadsheetDrawing">
      <xdr:col>15</xdr:col>
      <xdr:colOff>101600</xdr:colOff>
      <xdr:row>36</xdr:row>
      <xdr:rowOff>27305</xdr:rowOff>
    </xdr:to>
    <xdr:sp macro="" textlink="">
      <xdr:nvSpPr>
        <xdr:cNvPr id="139" name="楕円 138"/>
        <xdr:cNvSpPr/>
      </xdr:nvSpPr>
      <xdr:spPr>
        <a:xfrm>
          <a:off x="2857500" y="68795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37465</xdr:rowOff>
    </xdr:from>
    <xdr:ext cx="762000" cy="259715"/>
    <xdr:sp macro="" textlink="">
      <xdr:nvSpPr>
        <xdr:cNvPr id="140" name="テキスト ボックス 139"/>
        <xdr:cNvSpPr txBox="1"/>
      </xdr:nvSpPr>
      <xdr:spPr>
        <a:xfrm>
          <a:off x="25273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1185" cy="259080"/>
    <xdr:sp macro="" textlink="">
      <xdr:nvSpPr>
        <xdr:cNvPr id="48" name="テキスト ボックス 47"/>
        <xdr:cNvSpPr txBox="1"/>
      </xdr:nvSpPr>
      <xdr:spPr>
        <a:xfrm>
          <a:off x="166370" y="5989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42545</xdr:rowOff>
    </xdr:from>
    <xdr:to xmlns:xdr="http://schemas.openxmlformats.org/drawingml/2006/spreadsheetDrawing">
      <xdr:col>24</xdr:col>
      <xdr:colOff>62865</xdr:colOff>
      <xdr:row>39</xdr:row>
      <xdr:rowOff>97790</xdr:rowOff>
    </xdr:to>
    <xdr:cxnSp macro="">
      <xdr:nvCxnSpPr>
        <xdr:cNvPr id="58" name="直線コネクタ 57"/>
        <xdr:cNvCxnSpPr/>
      </xdr:nvCxnSpPr>
      <xdr:spPr>
        <a:xfrm flipV="1">
          <a:off x="4633595" y="518604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100965</xdr:rowOff>
    </xdr:from>
    <xdr:ext cx="534670" cy="254635"/>
    <xdr:sp macro="" textlink="">
      <xdr:nvSpPr>
        <xdr:cNvPr id="59" name="人件費最小値テキスト"/>
        <xdr:cNvSpPr txBox="1"/>
      </xdr:nvSpPr>
      <xdr:spPr>
        <a:xfrm>
          <a:off x="4686300" y="67875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97790</xdr:rowOff>
    </xdr:from>
    <xdr:to xmlns:xdr="http://schemas.openxmlformats.org/drawingml/2006/spreadsheetDrawing">
      <xdr:col>24</xdr:col>
      <xdr:colOff>152400</xdr:colOff>
      <xdr:row>39</xdr:row>
      <xdr:rowOff>97790</xdr:rowOff>
    </xdr:to>
    <xdr:cxnSp macro="">
      <xdr:nvCxnSpPr>
        <xdr:cNvPr id="60" name="直線コネクタ 59"/>
        <xdr:cNvCxnSpPr/>
      </xdr:nvCxnSpPr>
      <xdr:spPr>
        <a:xfrm>
          <a:off x="45466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160655</xdr:rowOff>
    </xdr:from>
    <xdr:ext cx="598805" cy="259080"/>
    <xdr:sp macro="" textlink="">
      <xdr:nvSpPr>
        <xdr:cNvPr id="61" name="人件費最大値テキスト"/>
        <xdr:cNvSpPr txBox="1"/>
      </xdr:nvSpPr>
      <xdr:spPr>
        <a:xfrm>
          <a:off x="4686300" y="496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42545</xdr:rowOff>
    </xdr:from>
    <xdr:to xmlns:xdr="http://schemas.openxmlformats.org/drawingml/2006/spreadsheetDrawing">
      <xdr:col>24</xdr:col>
      <xdr:colOff>152400</xdr:colOff>
      <xdr:row>30</xdr:row>
      <xdr:rowOff>42545</xdr:rowOff>
    </xdr:to>
    <xdr:cxnSp macro="">
      <xdr:nvCxnSpPr>
        <xdr:cNvPr id="62" name="直線コネクタ 61"/>
        <xdr:cNvCxnSpPr/>
      </xdr:nvCxnSpPr>
      <xdr:spPr>
        <a:xfrm>
          <a:off x="4546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166370</xdr:rowOff>
    </xdr:from>
    <xdr:to xmlns:xdr="http://schemas.openxmlformats.org/drawingml/2006/spreadsheetDrawing">
      <xdr:col>24</xdr:col>
      <xdr:colOff>63500</xdr:colOff>
      <xdr:row>37</xdr:row>
      <xdr:rowOff>29845</xdr:rowOff>
    </xdr:to>
    <xdr:cxnSp macro="">
      <xdr:nvCxnSpPr>
        <xdr:cNvPr id="63" name="直線コネクタ 62"/>
        <xdr:cNvCxnSpPr/>
      </xdr:nvCxnSpPr>
      <xdr:spPr>
        <a:xfrm flipV="1">
          <a:off x="3797300" y="63385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3810</xdr:rowOff>
    </xdr:from>
    <xdr:ext cx="534670" cy="259080"/>
    <xdr:sp macro="" textlink="">
      <xdr:nvSpPr>
        <xdr:cNvPr id="64" name="人件費平均値テキスト"/>
        <xdr:cNvSpPr txBox="1"/>
      </xdr:nvSpPr>
      <xdr:spPr>
        <a:xfrm>
          <a:off x="4686300" y="600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152400</xdr:rowOff>
    </xdr:from>
    <xdr:to xmlns:xdr="http://schemas.openxmlformats.org/drawingml/2006/spreadsheetDrawing">
      <xdr:col>24</xdr:col>
      <xdr:colOff>114300</xdr:colOff>
      <xdr:row>36</xdr:row>
      <xdr:rowOff>82550</xdr:rowOff>
    </xdr:to>
    <xdr:sp macro="" textlink="">
      <xdr:nvSpPr>
        <xdr:cNvPr id="65" name="フローチャート: 判断 64"/>
        <xdr:cNvSpPr/>
      </xdr:nvSpPr>
      <xdr:spPr>
        <a:xfrm>
          <a:off x="45847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29845</xdr:rowOff>
    </xdr:from>
    <xdr:to xmlns:xdr="http://schemas.openxmlformats.org/drawingml/2006/spreadsheetDrawing">
      <xdr:col>19</xdr:col>
      <xdr:colOff>177800</xdr:colOff>
      <xdr:row>37</xdr:row>
      <xdr:rowOff>52070</xdr:rowOff>
    </xdr:to>
    <xdr:cxnSp macro="">
      <xdr:nvCxnSpPr>
        <xdr:cNvPr id="66" name="直線コネクタ 65"/>
        <xdr:cNvCxnSpPr/>
      </xdr:nvCxnSpPr>
      <xdr:spPr>
        <a:xfrm flipV="1">
          <a:off x="2908300" y="6373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150495</xdr:rowOff>
    </xdr:to>
    <xdr:sp macro="" textlink="">
      <xdr:nvSpPr>
        <xdr:cNvPr id="67" name="フローチャート: 判断 66"/>
        <xdr:cNvSpPr/>
      </xdr:nvSpPr>
      <xdr:spPr>
        <a:xfrm>
          <a:off x="3746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167005</xdr:rowOff>
    </xdr:from>
    <xdr:ext cx="530225" cy="254635"/>
    <xdr:sp macro="" textlink="">
      <xdr:nvSpPr>
        <xdr:cNvPr id="68" name="テキスト ボックス 67"/>
        <xdr:cNvSpPr txBox="1"/>
      </xdr:nvSpPr>
      <xdr:spPr>
        <a:xfrm>
          <a:off x="3529965" y="5996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52070</xdr:rowOff>
    </xdr:from>
    <xdr:to xmlns:xdr="http://schemas.openxmlformats.org/drawingml/2006/spreadsheetDrawing">
      <xdr:col>15</xdr:col>
      <xdr:colOff>50800</xdr:colOff>
      <xdr:row>37</xdr:row>
      <xdr:rowOff>52070</xdr:rowOff>
    </xdr:to>
    <xdr:cxnSp macro="">
      <xdr:nvCxnSpPr>
        <xdr:cNvPr id="69" name="直線コネクタ 68"/>
        <xdr:cNvCxnSpPr/>
      </xdr:nvCxnSpPr>
      <xdr:spPr>
        <a:xfrm>
          <a:off x="2019300" y="6395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68580</xdr:rowOff>
    </xdr:from>
    <xdr:to xmlns:xdr="http://schemas.openxmlformats.org/drawingml/2006/spreadsheetDrawing">
      <xdr:col>15</xdr:col>
      <xdr:colOff>101600</xdr:colOff>
      <xdr:row>36</xdr:row>
      <xdr:rowOff>170180</xdr:rowOff>
    </xdr:to>
    <xdr:sp macro="" textlink="">
      <xdr:nvSpPr>
        <xdr:cNvPr id="70" name="フローチャート: 判断 69"/>
        <xdr:cNvSpPr/>
      </xdr:nvSpPr>
      <xdr:spPr>
        <a:xfrm>
          <a:off x="2857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15240</xdr:rowOff>
    </xdr:from>
    <xdr:ext cx="530225" cy="259080"/>
    <xdr:sp macro="" textlink="">
      <xdr:nvSpPr>
        <xdr:cNvPr id="71" name="テキスト ボックス 70"/>
        <xdr:cNvSpPr txBox="1"/>
      </xdr:nvSpPr>
      <xdr:spPr>
        <a:xfrm>
          <a:off x="2640965" y="6015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31115</xdr:rowOff>
    </xdr:from>
    <xdr:to xmlns:xdr="http://schemas.openxmlformats.org/drawingml/2006/spreadsheetDrawing">
      <xdr:col>10</xdr:col>
      <xdr:colOff>114300</xdr:colOff>
      <xdr:row>37</xdr:row>
      <xdr:rowOff>52070</xdr:rowOff>
    </xdr:to>
    <xdr:cxnSp macro="">
      <xdr:nvCxnSpPr>
        <xdr:cNvPr id="72" name="直線コネクタ 71"/>
        <xdr:cNvCxnSpPr/>
      </xdr:nvCxnSpPr>
      <xdr:spPr>
        <a:xfrm>
          <a:off x="1130300" y="63747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66675</xdr:rowOff>
    </xdr:from>
    <xdr:to xmlns:xdr="http://schemas.openxmlformats.org/drawingml/2006/spreadsheetDrawing">
      <xdr:col>10</xdr:col>
      <xdr:colOff>165100</xdr:colOff>
      <xdr:row>36</xdr:row>
      <xdr:rowOff>168275</xdr:rowOff>
    </xdr:to>
    <xdr:sp macro="" textlink="">
      <xdr:nvSpPr>
        <xdr:cNvPr id="73" name="フローチャート: 判断 72"/>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13335</xdr:rowOff>
    </xdr:from>
    <xdr:ext cx="530225" cy="259080"/>
    <xdr:sp macro="" textlink="">
      <xdr:nvSpPr>
        <xdr:cNvPr id="74" name="テキスト ボックス 73"/>
        <xdr:cNvSpPr txBox="1"/>
      </xdr:nvSpPr>
      <xdr:spPr>
        <a:xfrm>
          <a:off x="1751965" y="6014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158115</xdr:rowOff>
    </xdr:from>
    <xdr:to xmlns:xdr="http://schemas.openxmlformats.org/drawingml/2006/spreadsheetDrawing">
      <xdr:col>6</xdr:col>
      <xdr:colOff>38100</xdr:colOff>
      <xdr:row>36</xdr:row>
      <xdr:rowOff>88265</xdr:rowOff>
    </xdr:to>
    <xdr:sp macro="" textlink="">
      <xdr:nvSpPr>
        <xdr:cNvPr id="75" name="フローチャート: 判断 74"/>
        <xdr:cNvSpPr/>
      </xdr:nvSpPr>
      <xdr:spPr>
        <a:xfrm>
          <a:off x="1079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104775</xdr:rowOff>
    </xdr:from>
    <xdr:ext cx="530225" cy="259080"/>
    <xdr:sp macro="" textlink="">
      <xdr:nvSpPr>
        <xdr:cNvPr id="76" name="テキスト ボックス 75"/>
        <xdr:cNvSpPr txBox="1"/>
      </xdr:nvSpPr>
      <xdr:spPr>
        <a:xfrm>
          <a:off x="862965" y="5934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115570</xdr:rowOff>
    </xdr:from>
    <xdr:to xmlns:xdr="http://schemas.openxmlformats.org/drawingml/2006/spreadsheetDrawing">
      <xdr:col>24</xdr:col>
      <xdr:colOff>114300</xdr:colOff>
      <xdr:row>37</xdr:row>
      <xdr:rowOff>45720</xdr:rowOff>
    </xdr:to>
    <xdr:sp macro="" textlink="">
      <xdr:nvSpPr>
        <xdr:cNvPr id="82" name="楕円 81"/>
        <xdr:cNvSpPr/>
      </xdr:nvSpPr>
      <xdr:spPr>
        <a:xfrm>
          <a:off x="45847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93980</xdr:rowOff>
    </xdr:from>
    <xdr:ext cx="534670" cy="259080"/>
    <xdr:sp macro="" textlink="">
      <xdr:nvSpPr>
        <xdr:cNvPr id="83" name="人件費該当値テキスト"/>
        <xdr:cNvSpPr txBox="1"/>
      </xdr:nvSpPr>
      <xdr:spPr>
        <a:xfrm>
          <a:off x="4686300" y="626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150495</xdr:rowOff>
    </xdr:from>
    <xdr:to xmlns:xdr="http://schemas.openxmlformats.org/drawingml/2006/spreadsheetDrawing">
      <xdr:col>20</xdr:col>
      <xdr:colOff>38100</xdr:colOff>
      <xdr:row>37</xdr:row>
      <xdr:rowOff>80645</xdr:rowOff>
    </xdr:to>
    <xdr:sp macro="" textlink="">
      <xdr:nvSpPr>
        <xdr:cNvPr id="84" name="楕円 83"/>
        <xdr:cNvSpPr/>
      </xdr:nvSpPr>
      <xdr:spPr>
        <a:xfrm>
          <a:off x="3746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71755</xdr:rowOff>
    </xdr:from>
    <xdr:ext cx="530225" cy="259080"/>
    <xdr:sp macro="" textlink="">
      <xdr:nvSpPr>
        <xdr:cNvPr id="85" name="テキスト ボックス 84"/>
        <xdr:cNvSpPr txBox="1"/>
      </xdr:nvSpPr>
      <xdr:spPr>
        <a:xfrm>
          <a:off x="3529965" y="6415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102235</xdr:rowOff>
    </xdr:to>
    <xdr:sp macro="" textlink="">
      <xdr:nvSpPr>
        <xdr:cNvPr id="86" name="楕円 85"/>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93345</xdr:rowOff>
    </xdr:from>
    <xdr:ext cx="530225" cy="259080"/>
    <xdr:sp macro="" textlink="">
      <xdr:nvSpPr>
        <xdr:cNvPr id="87" name="テキスト ボックス 86"/>
        <xdr:cNvSpPr txBox="1"/>
      </xdr:nvSpPr>
      <xdr:spPr>
        <a:xfrm>
          <a:off x="2640965" y="6436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88" name="楕円 87"/>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93345</xdr:rowOff>
    </xdr:from>
    <xdr:ext cx="530225" cy="259080"/>
    <xdr:sp macro="" textlink="">
      <xdr:nvSpPr>
        <xdr:cNvPr id="89" name="テキスト ボックス 88"/>
        <xdr:cNvSpPr txBox="1"/>
      </xdr:nvSpPr>
      <xdr:spPr>
        <a:xfrm>
          <a:off x="1751965" y="6436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90" name="楕円 89"/>
        <xdr:cNvSpPr/>
      </xdr:nvSpPr>
      <xdr:spPr>
        <a:xfrm>
          <a:off x="107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73025</xdr:rowOff>
    </xdr:from>
    <xdr:ext cx="530225" cy="259080"/>
    <xdr:sp macro="" textlink="">
      <xdr:nvSpPr>
        <xdr:cNvPr id="91" name="テキスト ボックス 90"/>
        <xdr:cNvSpPr txBox="1"/>
      </xdr:nvSpPr>
      <xdr:spPr>
        <a:xfrm>
          <a:off x="862965" y="6416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4635"/>
    <xdr:sp macro="" textlink="">
      <xdr:nvSpPr>
        <xdr:cNvPr id="102" name="テキスト ボックス 101"/>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185" cy="254635"/>
    <xdr:sp macro="" textlink="">
      <xdr:nvSpPr>
        <xdr:cNvPr id="108" name="テキスト ボックス 107"/>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10" name="テキスト ボックス 109"/>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9080"/>
    <xdr:sp macro="" textlink="">
      <xdr:nvSpPr>
        <xdr:cNvPr id="112" name="テキスト ボックス 111"/>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4" name="テキスト ボックス 113"/>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92075</xdr:rowOff>
    </xdr:from>
    <xdr:to xmlns:xdr="http://schemas.openxmlformats.org/drawingml/2006/spreadsheetDrawing">
      <xdr:col>24</xdr:col>
      <xdr:colOff>62865</xdr:colOff>
      <xdr:row>58</xdr:row>
      <xdr:rowOff>134620</xdr:rowOff>
    </xdr:to>
    <xdr:cxnSp macro="">
      <xdr:nvCxnSpPr>
        <xdr:cNvPr id="116" name="直線コネクタ 115"/>
        <xdr:cNvCxnSpPr/>
      </xdr:nvCxnSpPr>
      <xdr:spPr>
        <a:xfrm flipV="1">
          <a:off x="4633595" y="866457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138430</xdr:rowOff>
    </xdr:from>
    <xdr:ext cx="534670" cy="259080"/>
    <xdr:sp macro="" textlink="">
      <xdr:nvSpPr>
        <xdr:cNvPr id="117" name="物件費最小値テキスト"/>
        <xdr:cNvSpPr txBox="1"/>
      </xdr:nvSpPr>
      <xdr:spPr>
        <a:xfrm>
          <a:off x="4686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134620</xdr:rowOff>
    </xdr:from>
    <xdr:to xmlns:xdr="http://schemas.openxmlformats.org/drawingml/2006/spreadsheetDrawing">
      <xdr:col>24</xdr:col>
      <xdr:colOff>152400</xdr:colOff>
      <xdr:row>58</xdr:row>
      <xdr:rowOff>134620</xdr:rowOff>
    </xdr:to>
    <xdr:cxnSp macro="">
      <xdr:nvCxnSpPr>
        <xdr:cNvPr id="118" name="直線コネクタ 117"/>
        <xdr:cNvCxnSpPr/>
      </xdr:nvCxnSpPr>
      <xdr:spPr>
        <a:xfrm>
          <a:off x="4546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38735</xdr:rowOff>
    </xdr:from>
    <xdr:ext cx="598805" cy="259080"/>
    <xdr:sp macro="" textlink="">
      <xdr:nvSpPr>
        <xdr:cNvPr id="119" name="物件費最大値テキスト"/>
        <xdr:cNvSpPr txBox="1"/>
      </xdr:nvSpPr>
      <xdr:spPr>
        <a:xfrm>
          <a:off x="4686300" y="843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92075</xdr:rowOff>
    </xdr:from>
    <xdr:to xmlns:xdr="http://schemas.openxmlformats.org/drawingml/2006/spreadsheetDrawing">
      <xdr:col>24</xdr:col>
      <xdr:colOff>152400</xdr:colOff>
      <xdr:row>50</xdr:row>
      <xdr:rowOff>92075</xdr:rowOff>
    </xdr:to>
    <xdr:cxnSp macro="">
      <xdr:nvCxnSpPr>
        <xdr:cNvPr id="120" name="直線コネクタ 119"/>
        <xdr:cNvCxnSpPr/>
      </xdr:nvCxnSpPr>
      <xdr:spPr>
        <a:xfrm>
          <a:off x="4546600" y="866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156845</xdr:rowOff>
    </xdr:from>
    <xdr:to xmlns:xdr="http://schemas.openxmlformats.org/drawingml/2006/spreadsheetDrawing">
      <xdr:col>24</xdr:col>
      <xdr:colOff>63500</xdr:colOff>
      <xdr:row>57</xdr:row>
      <xdr:rowOff>106045</xdr:rowOff>
    </xdr:to>
    <xdr:cxnSp macro="">
      <xdr:nvCxnSpPr>
        <xdr:cNvPr id="121" name="直線コネクタ 120"/>
        <xdr:cNvCxnSpPr/>
      </xdr:nvCxnSpPr>
      <xdr:spPr>
        <a:xfrm flipV="1">
          <a:off x="3797300" y="975804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144145</xdr:rowOff>
    </xdr:from>
    <xdr:ext cx="598805" cy="254635"/>
    <xdr:sp macro="" textlink="">
      <xdr:nvSpPr>
        <xdr:cNvPr id="122" name="物件費平均値テキスト"/>
        <xdr:cNvSpPr txBox="1"/>
      </xdr:nvSpPr>
      <xdr:spPr>
        <a:xfrm>
          <a:off x="4686300" y="940244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121285</xdr:rowOff>
    </xdr:from>
    <xdr:to xmlns:xdr="http://schemas.openxmlformats.org/drawingml/2006/spreadsheetDrawing">
      <xdr:col>24</xdr:col>
      <xdr:colOff>114300</xdr:colOff>
      <xdr:row>56</xdr:row>
      <xdr:rowOff>52070</xdr:rowOff>
    </xdr:to>
    <xdr:sp macro="" textlink="">
      <xdr:nvSpPr>
        <xdr:cNvPr id="123" name="フローチャート: 判断 122"/>
        <xdr:cNvSpPr/>
      </xdr:nvSpPr>
      <xdr:spPr>
        <a:xfrm>
          <a:off x="45847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140335</xdr:rowOff>
    </xdr:from>
    <xdr:to xmlns:xdr="http://schemas.openxmlformats.org/drawingml/2006/spreadsheetDrawing">
      <xdr:col>19</xdr:col>
      <xdr:colOff>177800</xdr:colOff>
      <xdr:row>57</xdr:row>
      <xdr:rowOff>106045</xdr:rowOff>
    </xdr:to>
    <xdr:cxnSp macro="">
      <xdr:nvCxnSpPr>
        <xdr:cNvPr id="124" name="直線コネクタ 123"/>
        <xdr:cNvCxnSpPr/>
      </xdr:nvCxnSpPr>
      <xdr:spPr>
        <a:xfrm>
          <a:off x="2908300" y="974153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78740</xdr:rowOff>
    </xdr:from>
    <xdr:to xmlns:xdr="http://schemas.openxmlformats.org/drawingml/2006/spreadsheetDrawing">
      <xdr:col>20</xdr:col>
      <xdr:colOff>38100</xdr:colOff>
      <xdr:row>56</xdr:row>
      <xdr:rowOff>8890</xdr:rowOff>
    </xdr:to>
    <xdr:sp macro="" textlink="">
      <xdr:nvSpPr>
        <xdr:cNvPr id="125" name="フローチャート: 判断 124"/>
        <xdr:cNvSpPr/>
      </xdr:nvSpPr>
      <xdr:spPr>
        <a:xfrm>
          <a:off x="3746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25400</xdr:rowOff>
    </xdr:from>
    <xdr:ext cx="594360" cy="259080"/>
    <xdr:sp macro="" textlink="">
      <xdr:nvSpPr>
        <xdr:cNvPr id="126" name="テキスト ボックス 125"/>
        <xdr:cNvSpPr txBox="1"/>
      </xdr:nvSpPr>
      <xdr:spPr>
        <a:xfrm>
          <a:off x="3497580" y="92837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140335</xdr:rowOff>
    </xdr:from>
    <xdr:to xmlns:xdr="http://schemas.openxmlformats.org/drawingml/2006/spreadsheetDrawing">
      <xdr:col>15</xdr:col>
      <xdr:colOff>50800</xdr:colOff>
      <xdr:row>56</xdr:row>
      <xdr:rowOff>140335</xdr:rowOff>
    </xdr:to>
    <xdr:cxnSp macro="">
      <xdr:nvCxnSpPr>
        <xdr:cNvPr id="127" name="直線コネクタ 126"/>
        <xdr:cNvCxnSpPr/>
      </xdr:nvCxnSpPr>
      <xdr:spPr>
        <a:xfrm flipV="1">
          <a:off x="2019300" y="9741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28" name="フローチャート: 判断 127"/>
        <xdr:cNvSpPr/>
      </xdr:nvSpPr>
      <xdr:spPr>
        <a:xfrm>
          <a:off x="2857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161925</xdr:rowOff>
    </xdr:from>
    <xdr:ext cx="530225" cy="259080"/>
    <xdr:sp macro="" textlink="">
      <xdr:nvSpPr>
        <xdr:cNvPr id="129" name="テキスト ボックス 128"/>
        <xdr:cNvSpPr txBox="1"/>
      </xdr:nvSpPr>
      <xdr:spPr>
        <a:xfrm>
          <a:off x="2640965" y="9420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140335</xdr:rowOff>
    </xdr:from>
    <xdr:to xmlns:xdr="http://schemas.openxmlformats.org/drawingml/2006/spreadsheetDrawing">
      <xdr:col>10</xdr:col>
      <xdr:colOff>114300</xdr:colOff>
      <xdr:row>57</xdr:row>
      <xdr:rowOff>30480</xdr:rowOff>
    </xdr:to>
    <xdr:cxnSp macro="">
      <xdr:nvCxnSpPr>
        <xdr:cNvPr id="130" name="直線コネクタ 129"/>
        <xdr:cNvCxnSpPr/>
      </xdr:nvCxnSpPr>
      <xdr:spPr>
        <a:xfrm flipV="1">
          <a:off x="1130300" y="97415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76835</xdr:rowOff>
    </xdr:from>
    <xdr:to xmlns:xdr="http://schemas.openxmlformats.org/drawingml/2006/spreadsheetDrawing">
      <xdr:col>10</xdr:col>
      <xdr:colOff>165100</xdr:colOff>
      <xdr:row>57</xdr:row>
      <xdr:rowOff>6985</xdr:rowOff>
    </xdr:to>
    <xdr:sp macro="" textlink="">
      <xdr:nvSpPr>
        <xdr:cNvPr id="131" name="フローチャート: 判断 130"/>
        <xdr:cNvSpPr/>
      </xdr:nvSpPr>
      <xdr:spPr>
        <a:xfrm>
          <a:off x="1968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23495</xdr:rowOff>
    </xdr:from>
    <xdr:ext cx="530225" cy="259080"/>
    <xdr:sp macro="" textlink="">
      <xdr:nvSpPr>
        <xdr:cNvPr id="132" name="テキスト ボックス 131"/>
        <xdr:cNvSpPr txBox="1"/>
      </xdr:nvSpPr>
      <xdr:spPr>
        <a:xfrm>
          <a:off x="1751965" y="9453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165100</xdr:rowOff>
    </xdr:from>
    <xdr:to xmlns:xdr="http://schemas.openxmlformats.org/drawingml/2006/spreadsheetDrawing">
      <xdr:col>6</xdr:col>
      <xdr:colOff>38100</xdr:colOff>
      <xdr:row>57</xdr:row>
      <xdr:rowOff>95250</xdr:rowOff>
    </xdr:to>
    <xdr:sp macro="" textlink="">
      <xdr:nvSpPr>
        <xdr:cNvPr id="133" name="フローチャート: 判断 132"/>
        <xdr:cNvSpPr/>
      </xdr:nvSpPr>
      <xdr:spPr>
        <a:xfrm>
          <a:off x="1079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86360</xdr:rowOff>
    </xdr:from>
    <xdr:ext cx="530225" cy="254635"/>
    <xdr:sp macro="" textlink="">
      <xdr:nvSpPr>
        <xdr:cNvPr id="134" name="テキスト ボックス 133"/>
        <xdr:cNvSpPr txBox="1"/>
      </xdr:nvSpPr>
      <xdr:spPr>
        <a:xfrm>
          <a:off x="862965" y="9859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36195</xdr:rowOff>
    </xdr:to>
    <xdr:sp macro="" textlink="">
      <xdr:nvSpPr>
        <xdr:cNvPr id="140" name="楕円 139"/>
        <xdr:cNvSpPr/>
      </xdr:nvSpPr>
      <xdr:spPr>
        <a:xfrm>
          <a:off x="45847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84455</xdr:rowOff>
    </xdr:from>
    <xdr:ext cx="534670" cy="259080"/>
    <xdr:sp macro="" textlink="">
      <xdr:nvSpPr>
        <xdr:cNvPr id="141" name="物件費該当値テキスト"/>
        <xdr:cNvSpPr txBox="1"/>
      </xdr:nvSpPr>
      <xdr:spPr>
        <a:xfrm>
          <a:off x="4686300" y="968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55245</xdr:rowOff>
    </xdr:from>
    <xdr:to xmlns:xdr="http://schemas.openxmlformats.org/drawingml/2006/spreadsheetDrawing">
      <xdr:col>20</xdr:col>
      <xdr:colOff>38100</xdr:colOff>
      <xdr:row>57</xdr:row>
      <xdr:rowOff>156845</xdr:rowOff>
    </xdr:to>
    <xdr:sp macro="" textlink="">
      <xdr:nvSpPr>
        <xdr:cNvPr id="142" name="楕円 141"/>
        <xdr:cNvSpPr/>
      </xdr:nvSpPr>
      <xdr:spPr>
        <a:xfrm>
          <a:off x="3746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147955</xdr:rowOff>
    </xdr:from>
    <xdr:ext cx="530225" cy="258445"/>
    <xdr:sp macro="" textlink="">
      <xdr:nvSpPr>
        <xdr:cNvPr id="143" name="テキスト ボックス 142"/>
        <xdr:cNvSpPr txBox="1"/>
      </xdr:nvSpPr>
      <xdr:spPr>
        <a:xfrm>
          <a:off x="3529965" y="9920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89535</xdr:rowOff>
    </xdr:from>
    <xdr:to xmlns:xdr="http://schemas.openxmlformats.org/drawingml/2006/spreadsheetDrawing">
      <xdr:col>15</xdr:col>
      <xdr:colOff>101600</xdr:colOff>
      <xdr:row>57</xdr:row>
      <xdr:rowOff>19685</xdr:rowOff>
    </xdr:to>
    <xdr:sp macro="" textlink="">
      <xdr:nvSpPr>
        <xdr:cNvPr id="144" name="楕円 143"/>
        <xdr:cNvSpPr/>
      </xdr:nvSpPr>
      <xdr:spPr>
        <a:xfrm>
          <a:off x="2857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10795</xdr:rowOff>
    </xdr:from>
    <xdr:ext cx="530225" cy="258445"/>
    <xdr:sp macro="" textlink="">
      <xdr:nvSpPr>
        <xdr:cNvPr id="145" name="テキスト ボックス 144"/>
        <xdr:cNvSpPr txBox="1"/>
      </xdr:nvSpPr>
      <xdr:spPr>
        <a:xfrm>
          <a:off x="2640965" y="9783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89535</xdr:rowOff>
    </xdr:from>
    <xdr:to xmlns:xdr="http://schemas.openxmlformats.org/drawingml/2006/spreadsheetDrawing">
      <xdr:col>10</xdr:col>
      <xdr:colOff>165100</xdr:colOff>
      <xdr:row>57</xdr:row>
      <xdr:rowOff>19685</xdr:rowOff>
    </xdr:to>
    <xdr:sp macro="" textlink="">
      <xdr:nvSpPr>
        <xdr:cNvPr id="146" name="楕円 145"/>
        <xdr:cNvSpPr/>
      </xdr:nvSpPr>
      <xdr:spPr>
        <a:xfrm>
          <a:off x="196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30225" cy="258445"/>
    <xdr:sp macro="" textlink="">
      <xdr:nvSpPr>
        <xdr:cNvPr id="147" name="テキスト ボックス 146"/>
        <xdr:cNvSpPr txBox="1"/>
      </xdr:nvSpPr>
      <xdr:spPr>
        <a:xfrm>
          <a:off x="1751965" y="9783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151130</xdr:rowOff>
    </xdr:from>
    <xdr:to xmlns:xdr="http://schemas.openxmlformats.org/drawingml/2006/spreadsheetDrawing">
      <xdr:col>6</xdr:col>
      <xdr:colOff>38100</xdr:colOff>
      <xdr:row>57</xdr:row>
      <xdr:rowOff>81280</xdr:rowOff>
    </xdr:to>
    <xdr:sp macro="" textlink="">
      <xdr:nvSpPr>
        <xdr:cNvPr id="148" name="楕円 147"/>
        <xdr:cNvSpPr/>
      </xdr:nvSpPr>
      <xdr:spPr>
        <a:xfrm>
          <a:off x="107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98425</xdr:rowOff>
    </xdr:from>
    <xdr:ext cx="530225" cy="254635"/>
    <xdr:sp macro="" textlink="">
      <xdr:nvSpPr>
        <xdr:cNvPr id="149" name="テキスト ボックス 148"/>
        <xdr:cNvSpPr txBox="1"/>
      </xdr:nvSpPr>
      <xdr:spPr>
        <a:xfrm>
          <a:off x="862965" y="9528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8" name="テキスト ボックス 157"/>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4475" cy="254635"/>
    <xdr:sp macro="" textlink="">
      <xdr:nvSpPr>
        <xdr:cNvPr id="161" name="テキスト ボックス 160"/>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635"/>
    <xdr:sp macro="" textlink="">
      <xdr:nvSpPr>
        <xdr:cNvPr id="163" name="テキスト ボックス 162"/>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635"/>
    <xdr:sp macro="" textlink="">
      <xdr:nvSpPr>
        <xdr:cNvPr id="165" name="テキスト ボックス 164"/>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635"/>
    <xdr:sp macro="" textlink="">
      <xdr:nvSpPr>
        <xdr:cNvPr id="167" name="テキスト ボックス 166"/>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635"/>
    <xdr:sp macro="" textlink="">
      <xdr:nvSpPr>
        <xdr:cNvPr id="169" name="テキスト ボックス 168"/>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78</xdr:row>
      <xdr:rowOff>83820</xdr:rowOff>
    </xdr:to>
    <xdr:cxnSp macro="">
      <xdr:nvCxnSpPr>
        <xdr:cNvPr id="171" name="直線コネクタ 170"/>
        <xdr:cNvCxnSpPr/>
      </xdr:nvCxnSpPr>
      <xdr:spPr>
        <a:xfrm flipV="1">
          <a:off x="4633595" y="1214945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87630</xdr:rowOff>
    </xdr:from>
    <xdr:ext cx="469900" cy="254635"/>
    <xdr:sp macro="" textlink="">
      <xdr:nvSpPr>
        <xdr:cNvPr id="172" name="維持補修費最小値テキスト"/>
        <xdr:cNvSpPr txBox="1"/>
      </xdr:nvSpPr>
      <xdr:spPr>
        <a:xfrm>
          <a:off x="4686300" y="134607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83820</xdr:rowOff>
    </xdr:from>
    <xdr:to xmlns:xdr="http://schemas.openxmlformats.org/drawingml/2006/spreadsheetDrawing">
      <xdr:col>24</xdr:col>
      <xdr:colOff>152400</xdr:colOff>
      <xdr:row>78</xdr:row>
      <xdr:rowOff>83820</xdr:rowOff>
    </xdr:to>
    <xdr:cxnSp macro="">
      <xdr:nvCxnSpPr>
        <xdr:cNvPr id="173" name="直線コネクタ 172"/>
        <xdr:cNvCxnSpPr/>
      </xdr:nvCxnSpPr>
      <xdr:spPr>
        <a:xfrm>
          <a:off x="4546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670" cy="259080"/>
    <xdr:sp macro="" textlink="">
      <xdr:nvSpPr>
        <xdr:cNvPr id="174"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147955</xdr:rowOff>
    </xdr:from>
    <xdr:to xmlns:xdr="http://schemas.openxmlformats.org/drawingml/2006/spreadsheetDrawing">
      <xdr:col>24</xdr:col>
      <xdr:colOff>152400</xdr:colOff>
      <xdr:row>70</xdr:row>
      <xdr:rowOff>147955</xdr:rowOff>
    </xdr:to>
    <xdr:cxnSp macro="">
      <xdr:nvCxnSpPr>
        <xdr:cNvPr id="175" name="直線コネクタ 174"/>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133985</xdr:rowOff>
    </xdr:from>
    <xdr:to xmlns:xdr="http://schemas.openxmlformats.org/drawingml/2006/spreadsheetDrawing">
      <xdr:col>24</xdr:col>
      <xdr:colOff>63500</xdr:colOff>
      <xdr:row>77</xdr:row>
      <xdr:rowOff>158115</xdr:rowOff>
    </xdr:to>
    <xdr:cxnSp macro="">
      <xdr:nvCxnSpPr>
        <xdr:cNvPr id="176" name="直線コネクタ 175"/>
        <xdr:cNvCxnSpPr/>
      </xdr:nvCxnSpPr>
      <xdr:spPr>
        <a:xfrm flipV="1">
          <a:off x="3797300" y="133356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22225</xdr:rowOff>
    </xdr:from>
    <xdr:ext cx="469900" cy="258445"/>
    <xdr:sp macro="" textlink="">
      <xdr:nvSpPr>
        <xdr:cNvPr id="177" name="維持補修費平均値テキスト"/>
        <xdr:cNvSpPr txBox="1"/>
      </xdr:nvSpPr>
      <xdr:spPr>
        <a:xfrm>
          <a:off x="4686300" y="12880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170815</xdr:rowOff>
    </xdr:from>
    <xdr:to xmlns:xdr="http://schemas.openxmlformats.org/drawingml/2006/spreadsheetDrawing">
      <xdr:col>24</xdr:col>
      <xdr:colOff>114300</xdr:colOff>
      <xdr:row>76</xdr:row>
      <xdr:rowOff>100965</xdr:rowOff>
    </xdr:to>
    <xdr:sp macro="" textlink="">
      <xdr:nvSpPr>
        <xdr:cNvPr id="178" name="フローチャート: 判断 177"/>
        <xdr:cNvSpPr/>
      </xdr:nvSpPr>
      <xdr:spPr>
        <a:xfrm>
          <a:off x="45847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100330</xdr:rowOff>
    </xdr:from>
    <xdr:to xmlns:xdr="http://schemas.openxmlformats.org/drawingml/2006/spreadsheetDrawing">
      <xdr:col>19</xdr:col>
      <xdr:colOff>177800</xdr:colOff>
      <xdr:row>77</xdr:row>
      <xdr:rowOff>158115</xdr:rowOff>
    </xdr:to>
    <xdr:cxnSp macro="">
      <xdr:nvCxnSpPr>
        <xdr:cNvPr id="179" name="直線コネクタ 178"/>
        <xdr:cNvCxnSpPr/>
      </xdr:nvCxnSpPr>
      <xdr:spPr>
        <a:xfrm>
          <a:off x="2908300" y="133019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21590</xdr:rowOff>
    </xdr:from>
    <xdr:to xmlns:xdr="http://schemas.openxmlformats.org/drawingml/2006/spreadsheetDrawing">
      <xdr:col>20</xdr:col>
      <xdr:colOff>38100</xdr:colOff>
      <xdr:row>76</xdr:row>
      <xdr:rowOff>123190</xdr:rowOff>
    </xdr:to>
    <xdr:sp macro="" textlink="">
      <xdr:nvSpPr>
        <xdr:cNvPr id="180" name="フローチャート: 判断 179"/>
        <xdr:cNvSpPr/>
      </xdr:nvSpPr>
      <xdr:spPr>
        <a:xfrm>
          <a:off x="3746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139700</xdr:rowOff>
    </xdr:from>
    <xdr:ext cx="465455" cy="259080"/>
    <xdr:sp macro="" textlink="">
      <xdr:nvSpPr>
        <xdr:cNvPr id="181" name="テキスト ボックス 180"/>
        <xdr:cNvSpPr txBox="1"/>
      </xdr:nvSpPr>
      <xdr:spPr>
        <a:xfrm>
          <a:off x="3562350" y="12827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100330</xdr:rowOff>
    </xdr:from>
    <xdr:to xmlns:xdr="http://schemas.openxmlformats.org/drawingml/2006/spreadsheetDrawing">
      <xdr:col>15</xdr:col>
      <xdr:colOff>50800</xdr:colOff>
      <xdr:row>78</xdr:row>
      <xdr:rowOff>24130</xdr:rowOff>
    </xdr:to>
    <xdr:cxnSp macro="">
      <xdr:nvCxnSpPr>
        <xdr:cNvPr id="182" name="直線コネクタ 181"/>
        <xdr:cNvCxnSpPr/>
      </xdr:nvCxnSpPr>
      <xdr:spPr>
        <a:xfrm flipV="1">
          <a:off x="2019300" y="133019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170180</xdr:rowOff>
    </xdr:from>
    <xdr:to xmlns:xdr="http://schemas.openxmlformats.org/drawingml/2006/spreadsheetDrawing">
      <xdr:col>15</xdr:col>
      <xdr:colOff>101600</xdr:colOff>
      <xdr:row>76</xdr:row>
      <xdr:rowOff>100330</xdr:rowOff>
    </xdr:to>
    <xdr:sp macro="" textlink="">
      <xdr:nvSpPr>
        <xdr:cNvPr id="183" name="フローチャート: 判断 182"/>
        <xdr:cNvSpPr/>
      </xdr:nvSpPr>
      <xdr:spPr>
        <a:xfrm>
          <a:off x="2857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116840</xdr:rowOff>
    </xdr:from>
    <xdr:ext cx="465455" cy="259080"/>
    <xdr:sp macro="" textlink="">
      <xdr:nvSpPr>
        <xdr:cNvPr id="184" name="テキスト ボックス 183"/>
        <xdr:cNvSpPr txBox="1"/>
      </xdr:nvSpPr>
      <xdr:spPr>
        <a:xfrm>
          <a:off x="2673350" y="12804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24130</xdr:rowOff>
    </xdr:from>
    <xdr:to xmlns:xdr="http://schemas.openxmlformats.org/drawingml/2006/spreadsheetDrawing">
      <xdr:col>10</xdr:col>
      <xdr:colOff>114300</xdr:colOff>
      <xdr:row>78</xdr:row>
      <xdr:rowOff>98425</xdr:rowOff>
    </xdr:to>
    <xdr:cxnSp macro="">
      <xdr:nvCxnSpPr>
        <xdr:cNvPr id="185" name="直線コネクタ 184"/>
        <xdr:cNvCxnSpPr/>
      </xdr:nvCxnSpPr>
      <xdr:spPr>
        <a:xfrm flipV="1">
          <a:off x="1130300" y="133972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635</xdr:rowOff>
    </xdr:from>
    <xdr:to xmlns:xdr="http://schemas.openxmlformats.org/drawingml/2006/spreadsheetDrawing">
      <xdr:col>10</xdr:col>
      <xdr:colOff>165100</xdr:colOff>
      <xdr:row>76</xdr:row>
      <xdr:rowOff>102235</xdr:rowOff>
    </xdr:to>
    <xdr:sp macro="" textlink="">
      <xdr:nvSpPr>
        <xdr:cNvPr id="186" name="フローチャート: 判断 185"/>
        <xdr:cNvSpPr/>
      </xdr:nvSpPr>
      <xdr:spPr>
        <a:xfrm>
          <a:off x="1968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118745</xdr:rowOff>
    </xdr:from>
    <xdr:ext cx="465455" cy="259080"/>
    <xdr:sp macro="" textlink="">
      <xdr:nvSpPr>
        <xdr:cNvPr id="187" name="テキスト ボックス 186"/>
        <xdr:cNvSpPr txBox="1"/>
      </xdr:nvSpPr>
      <xdr:spPr>
        <a:xfrm>
          <a:off x="1784350" y="128060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8255</xdr:rowOff>
    </xdr:from>
    <xdr:to xmlns:xdr="http://schemas.openxmlformats.org/drawingml/2006/spreadsheetDrawing">
      <xdr:col>6</xdr:col>
      <xdr:colOff>38100</xdr:colOff>
      <xdr:row>76</xdr:row>
      <xdr:rowOff>109855</xdr:rowOff>
    </xdr:to>
    <xdr:sp macro="" textlink="">
      <xdr:nvSpPr>
        <xdr:cNvPr id="188" name="フローチャート: 判断 187"/>
        <xdr:cNvSpPr/>
      </xdr:nvSpPr>
      <xdr:spPr>
        <a:xfrm>
          <a:off x="1079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126365</xdr:rowOff>
    </xdr:from>
    <xdr:ext cx="465455" cy="259080"/>
    <xdr:sp macro="" textlink="">
      <xdr:nvSpPr>
        <xdr:cNvPr id="189" name="テキスト ボックス 188"/>
        <xdr:cNvSpPr txBox="1"/>
      </xdr:nvSpPr>
      <xdr:spPr>
        <a:xfrm>
          <a:off x="895350" y="128136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83185</xdr:rowOff>
    </xdr:from>
    <xdr:to xmlns:xdr="http://schemas.openxmlformats.org/drawingml/2006/spreadsheetDrawing">
      <xdr:col>24</xdr:col>
      <xdr:colOff>114300</xdr:colOff>
      <xdr:row>78</xdr:row>
      <xdr:rowOff>13335</xdr:rowOff>
    </xdr:to>
    <xdr:sp macro="" textlink="">
      <xdr:nvSpPr>
        <xdr:cNvPr id="195" name="楕円 194"/>
        <xdr:cNvSpPr/>
      </xdr:nvSpPr>
      <xdr:spPr>
        <a:xfrm>
          <a:off x="45847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169545</xdr:rowOff>
    </xdr:from>
    <xdr:ext cx="469900" cy="254635"/>
    <xdr:sp macro="" textlink="">
      <xdr:nvSpPr>
        <xdr:cNvPr id="196" name="維持補修費該当値テキスト"/>
        <xdr:cNvSpPr txBox="1"/>
      </xdr:nvSpPr>
      <xdr:spPr>
        <a:xfrm>
          <a:off x="4686300" y="131997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97" name="楕円 196"/>
        <xdr:cNvSpPr/>
      </xdr:nvSpPr>
      <xdr:spPr>
        <a:xfrm>
          <a:off x="3746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29210</xdr:rowOff>
    </xdr:from>
    <xdr:ext cx="465455" cy="254635"/>
    <xdr:sp macro="" textlink="">
      <xdr:nvSpPr>
        <xdr:cNvPr id="198" name="テキスト ボックス 197"/>
        <xdr:cNvSpPr txBox="1"/>
      </xdr:nvSpPr>
      <xdr:spPr>
        <a:xfrm>
          <a:off x="3562350" y="13402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49530</xdr:rowOff>
    </xdr:from>
    <xdr:to xmlns:xdr="http://schemas.openxmlformats.org/drawingml/2006/spreadsheetDrawing">
      <xdr:col>15</xdr:col>
      <xdr:colOff>101600</xdr:colOff>
      <xdr:row>77</xdr:row>
      <xdr:rowOff>151130</xdr:rowOff>
    </xdr:to>
    <xdr:sp macro="" textlink="">
      <xdr:nvSpPr>
        <xdr:cNvPr id="199" name="楕円 198"/>
        <xdr:cNvSpPr/>
      </xdr:nvSpPr>
      <xdr:spPr>
        <a:xfrm>
          <a:off x="285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142240</xdr:rowOff>
    </xdr:from>
    <xdr:ext cx="465455" cy="259080"/>
    <xdr:sp macro="" textlink="">
      <xdr:nvSpPr>
        <xdr:cNvPr id="200" name="テキスト ボックス 199"/>
        <xdr:cNvSpPr txBox="1"/>
      </xdr:nvSpPr>
      <xdr:spPr>
        <a:xfrm>
          <a:off x="2673350" y="13343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144780</xdr:rowOff>
    </xdr:from>
    <xdr:to xmlns:xdr="http://schemas.openxmlformats.org/drawingml/2006/spreadsheetDrawing">
      <xdr:col>10</xdr:col>
      <xdr:colOff>165100</xdr:colOff>
      <xdr:row>78</xdr:row>
      <xdr:rowOff>74930</xdr:rowOff>
    </xdr:to>
    <xdr:sp macro="" textlink="">
      <xdr:nvSpPr>
        <xdr:cNvPr id="201" name="楕円 200"/>
        <xdr:cNvSpPr/>
      </xdr:nvSpPr>
      <xdr:spPr>
        <a:xfrm>
          <a:off x="1968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66040</xdr:rowOff>
    </xdr:from>
    <xdr:ext cx="465455" cy="254635"/>
    <xdr:sp macro="" textlink="">
      <xdr:nvSpPr>
        <xdr:cNvPr id="202" name="テキスト ボックス 201"/>
        <xdr:cNvSpPr txBox="1"/>
      </xdr:nvSpPr>
      <xdr:spPr>
        <a:xfrm>
          <a:off x="1784350" y="134391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47625</xdr:rowOff>
    </xdr:from>
    <xdr:to xmlns:xdr="http://schemas.openxmlformats.org/drawingml/2006/spreadsheetDrawing">
      <xdr:col>6</xdr:col>
      <xdr:colOff>38100</xdr:colOff>
      <xdr:row>78</xdr:row>
      <xdr:rowOff>149225</xdr:rowOff>
    </xdr:to>
    <xdr:sp macro="" textlink="">
      <xdr:nvSpPr>
        <xdr:cNvPr id="203" name="楕円 202"/>
        <xdr:cNvSpPr/>
      </xdr:nvSpPr>
      <xdr:spPr>
        <a:xfrm>
          <a:off x="107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140335</xdr:rowOff>
    </xdr:from>
    <xdr:ext cx="378460" cy="259080"/>
    <xdr:sp macro="" textlink="">
      <xdr:nvSpPr>
        <xdr:cNvPr id="204" name="テキスト ボックス 203"/>
        <xdr:cNvSpPr txBox="1"/>
      </xdr:nvSpPr>
      <xdr:spPr>
        <a:xfrm>
          <a:off x="94107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5" name="テキスト ボックス 214"/>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19" name="テキスト ボックス 218"/>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1185" cy="254635"/>
    <xdr:sp macro="" textlink="">
      <xdr:nvSpPr>
        <xdr:cNvPr id="223" name="テキスト ボックス 222"/>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5" name="テキスト ボックス 224"/>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7" name="テキスト ボックス 226"/>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9" name="テキスト ボックス 22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149225</xdr:rowOff>
    </xdr:from>
    <xdr:to xmlns:xdr="http://schemas.openxmlformats.org/drawingml/2006/spreadsheetDrawing">
      <xdr:col>24</xdr:col>
      <xdr:colOff>62865</xdr:colOff>
      <xdr:row>99</xdr:row>
      <xdr:rowOff>46355</xdr:rowOff>
    </xdr:to>
    <xdr:cxnSp macro="">
      <xdr:nvCxnSpPr>
        <xdr:cNvPr id="231" name="直線コネクタ 230"/>
        <xdr:cNvCxnSpPr/>
      </xdr:nvCxnSpPr>
      <xdr:spPr>
        <a:xfrm flipV="1">
          <a:off x="4633595" y="1557972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50165</xdr:rowOff>
    </xdr:from>
    <xdr:ext cx="534670" cy="259080"/>
    <xdr:sp macro="" textlink="">
      <xdr:nvSpPr>
        <xdr:cNvPr id="232" name="扶助費最小値テキスト"/>
        <xdr:cNvSpPr txBox="1"/>
      </xdr:nvSpPr>
      <xdr:spPr>
        <a:xfrm>
          <a:off x="4686300" y="1702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46355</xdr:rowOff>
    </xdr:from>
    <xdr:to xmlns:xdr="http://schemas.openxmlformats.org/drawingml/2006/spreadsheetDrawing">
      <xdr:col>24</xdr:col>
      <xdr:colOff>152400</xdr:colOff>
      <xdr:row>99</xdr:row>
      <xdr:rowOff>46355</xdr:rowOff>
    </xdr:to>
    <xdr:cxnSp macro="">
      <xdr:nvCxnSpPr>
        <xdr:cNvPr id="233" name="直線コネクタ 232"/>
        <xdr:cNvCxnSpPr/>
      </xdr:nvCxnSpPr>
      <xdr:spPr>
        <a:xfrm>
          <a:off x="4546600" y="1701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95885</xdr:rowOff>
    </xdr:from>
    <xdr:ext cx="598805" cy="259080"/>
    <xdr:sp macro="" textlink="">
      <xdr:nvSpPr>
        <xdr:cNvPr id="234" name="扶助費最大値テキスト"/>
        <xdr:cNvSpPr txBox="1"/>
      </xdr:nvSpPr>
      <xdr:spPr>
        <a:xfrm>
          <a:off x="4686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149225</xdr:rowOff>
    </xdr:from>
    <xdr:to xmlns:xdr="http://schemas.openxmlformats.org/drawingml/2006/spreadsheetDrawing">
      <xdr:col>24</xdr:col>
      <xdr:colOff>152400</xdr:colOff>
      <xdr:row>90</xdr:row>
      <xdr:rowOff>149225</xdr:rowOff>
    </xdr:to>
    <xdr:cxnSp macro="">
      <xdr:nvCxnSpPr>
        <xdr:cNvPr id="235" name="直線コネクタ 234"/>
        <xdr:cNvCxnSpPr/>
      </xdr:nvCxnSpPr>
      <xdr:spPr>
        <a:xfrm>
          <a:off x="4546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156210</xdr:rowOff>
    </xdr:from>
    <xdr:to xmlns:xdr="http://schemas.openxmlformats.org/drawingml/2006/spreadsheetDrawing">
      <xdr:col>24</xdr:col>
      <xdr:colOff>63500</xdr:colOff>
      <xdr:row>94</xdr:row>
      <xdr:rowOff>4445</xdr:rowOff>
    </xdr:to>
    <xdr:cxnSp macro="">
      <xdr:nvCxnSpPr>
        <xdr:cNvPr id="236" name="直線コネクタ 235"/>
        <xdr:cNvCxnSpPr/>
      </xdr:nvCxnSpPr>
      <xdr:spPr>
        <a:xfrm flipV="1">
          <a:off x="3797300" y="161010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53340</xdr:rowOff>
    </xdr:from>
    <xdr:ext cx="534670" cy="254635"/>
    <xdr:sp macro="" textlink="">
      <xdr:nvSpPr>
        <xdr:cNvPr id="237" name="扶助費平均値テキスト"/>
        <xdr:cNvSpPr txBox="1"/>
      </xdr:nvSpPr>
      <xdr:spPr>
        <a:xfrm>
          <a:off x="4686300" y="163410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74930</xdr:rowOff>
    </xdr:from>
    <xdr:to xmlns:xdr="http://schemas.openxmlformats.org/drawingml/2006/spreadsheetDrawing">
      <xdr:col>24</xdr:col>
      <xdr:colOff>114300</xdr:colOff>
      <xdr:row>96</xdr:row>
      <xdr:rowOff>5080</xdr:rowOff>
    </xdr:to>
    <xdr:sp macro="" textlink="">
      <xdr:nvSpPr>
        <xdr:cNvPr id="238" name="フローチャート: 判断 237"/>
        <xdr:cNvSpPr/>
      </xdr:nvSpPr>
      <xdr:spPr>
        <a:xfrm>
          <a:off x="4584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4445</xdr:rowOff>
    </xdr:from>
    <xdr:to xmlns:xdr="http://schemas.openxmlformats.org/drawingml/2006/spreadsheetDrawing">
      <xdr:col>19</xdr:col>
      <xdr:colOff>177800</xdr:colOff>
      <xdr:row>95</xdr:row>
      <xdr:rowOff>17780</xdr:rowOff>
    </xdr:to>
    <xdr:cxnSp macro="">
      <xdr:nvCxnSpPr>
        <xdr:cNvPr id="239" name="直線コネクタ 238"/>
        <xdr:cNvCxnSpPr/>
      </xdr:nvCxnSpPr>
      <xdr:spPr>
        <a:xfrm flipV="1">
          <a:off x="2908300" y="161207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156210</xdr:rowOff>
    </xdr:from>
    <xdr:to xmlns:xdr="http://schemas.openxmlformats.org/drawingml/2006/spreadsheetDrawing">
      <xdr:col>20</xdr:col>
      <xdr:colOff>38100</xdr:colOff>
      <xdr:row>96</xdr:row>
      <xdr:rowOff>86360</xdr:rowOff>
    </xdr:to>
    <xdr:sp macro="" textlink="">
      <xdr:nvSpPr>
        <xdr:cNvPr id="240" name="フローチャート: 判断 239"/>
        <xdr:cNvSpPr/>
      </xdr:nvSpPr>
      <xdr:spPr>
        <a:xfrm>
          <a:off x="3746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77470</xdr:rowOff>
    </xdr:from>
    <xdr:ext cx="530225" cy="254635"/>
    <xdr:sp macro="" textlink="">
      <xdr:nvSpPr>
        <xdr:cNvPr id="241" name="テキスト ボックス 240"/>
        <xdr:cNvSpPr txBox="1"/>
      </xdr:nvSpPr>
      <xdr:spPr>
        <a:xfrm>
          <a:off x="3529965" y="16536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153035</xdr:rowOff>
    </xdr:from>
    <xdr:to xmlns:xdr="http://schemas.openxmlformats.org/drawingml/2006/spreadsheetDrawing">
      <xdr:col>15</xdr:col>
      <xdr:colOff>50800</xdr:colOff>
      <xdr:row>95</xdr:row>
      <xdr:rowOff>17780</xdr:rowOff>
    </xdr:to>
    <xdr:cxnSp macro="">
      <xdr:nvCxnSpPr>
        <xdr:cNvPr id="242" name="直線コネクタ 241"/>
        <xdr:cNvCxnSpPr/>
      </xdr:nvCxnSpPr>
      <xdr:spPr>
        <a:xfrm>
          <a:off x="2019300" y="16269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3" name="フローチャート: 判断 242"/>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102870</xdr:rowOff>
    </xdr:from>
    <xdr:ext cx="530225" cy="259080"/>
    <xdr:sp macro="" textlink="">
      <xdr:nvSpPr>
        <xdr:cNvPr id="244" name="テキスト ボックス 243"/>
        <xdr:cNvSpPr txBox="1"/>
      </xdr:nvSpPr>
      <xdr:spPr>
        <a:xfrm>
          <a:off x="2640965" y="1656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153035</xdr:rowOff>
    </xdr:from>
    <xdr:to xmlns:xdr="http://schemas.openxmlformats.org/drawingml/2006/spreadsheetDrawing">
      <xdr:col>10</xdr:col>
      <xdr:colOff>114300</xdr:colOff>
      <xdr:row>95</xdr:row>
      <xdr:rowOff>121285</xdr:rowOff>
    </xdr:to>
    <xdr:cxnSp macro="">
      <xdr:nvCxnSpPr>
        <xdr:cNvPr id="245" name="直線コネクタ 244"/>
        <xdr:cNvCxnSpPr/>
      </xdr:nvCxnSpPr>
      <xdr:spPr>
        <a:xfrm flipV="1">
          <a:off x="1130300" y="162693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95885</xdr:rowOff>
    </xdr:to>
    <xdr:sp macro="" textlink="">
      <xdr:nvSpPr>
        <xdr:cNvPr id="246" name="フローチャート: 判断 245"/>
        <xdr:cNvSpPr/>
      </xdr:nvSpPr>
      <xdr:spPr>
        <a:xfrm>
          <a:off x="1968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86995</xdr:rowOff>
    </xdr:from>
    <xdr:ext cx="530225" cy="254635"/>
    <xdr:sp macro="" textlink="">
      <xdr:nvSpPr>
        <xdr:cNvPr id="247" name="テキスト ボックス 246"/>
        <xdr:cNvSpPr txBox="1"/>
      </xdr:nvSpPr>
      <xdr:spPr>
        <a:xfrm>
          <a:off x="1751965" y="16546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58420</xdr:rowOff>
    </xdr:from>
    <xdr:to xmlns:xdr="http://schemas.openxmlformats.org/drawingml/2006/spreadsheetDrawing">
      <xdr:col>6</xdr:col>
      <xdr:colOff>38100</xdr:colOff>
      <xdr:row>96</xdr:row>
      <xdr:rowOff>160020</xdr:rowOff>
    </xdr:to>
    <xdr:sp macro="" textlink="">
      <xdr:nvSpPr>
        <xdr:cNvPr id="248" name="フローチャート: 判断 247"/>
        <xdr:cNvSpPr/>
      </xdr:nvSpPr>
      <xdr:spPr>
        <a:xfrm>
          <a:off x="1079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151130</xdr:rowOff>
    </xdr:from>
    <xdr:ext cx="530225" cy="259080"/>
    <xdr:sp macro="" textlink="">
      <xdr:nvSpPr>
        <xdr:cNvPr id="249" name="テキスト ボックス 248"/>
        <xdr:cNvSpPr txBox="1"/>
      </xdr:nvSpPr>
      <xdr:spPr>
        <a:xfrm>
          <a:off x="862965" y="16610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105410</xdr:rowOff>
    </xdr:from>
    <xdr:to xmlns:xdr="http://schemas.openxmlformats.org/drawingml/2006/spreadsheetDrawing">
      <xdr:col>24</xdr:col>
      <xdr:colOff>114300</xdr:colOff>
      <xdr:row>94</xdr:row>
      <xdr:rowOff>35560</xdr:rowOff>
    </xdr:to>
    <xdr:sp macro="" textlink="">
      <xdr:nvSpPr>
        <xdr:cNvPr id="255" name="楕円 254"/>
        <xdr:cNvSpPr/>
      </xdr:nvSpPr>
      <xdr:spPr>
        <a:xfrm>
          <a:off x="45847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128270</xdr:rowOff>
    </xdr:from>
    <xdr:ext cx="534670" cy="259080"/>
    <xdr:sp macro="" textlink="">
      <xdr:nvSpPr>
        <xdr:cNvPr id="256" name="扶助費該当値テキスト"/>
        <xdr:cNvSpPr txBox="1"/>
      </xdr:nvSpPr>
      <xdr:spPr>
        <a:xfrm>
          <a:off x="4686300" y="1590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125095</xdr:rowOff>
    </xdr:from>
    <xdr:to xmlns:xdr="http://schemas.openxmlformats.org/drawingml/2006/spreadsheetDrawing">
      <xdr:col>20</xdr:col>
      <xdr:colOff>38100</xdr:colOff>
      <xdr:row>94</xdr:row>
      <xdr:rowOff>55245</xdr:rowOff>
    </xdr:to>
    <xdr:sp macro="" textlink="">
      <xdr:nvSpPr>
        <xdr:cNvPr id="257" name="楕円 256"/>
        <xdr:cNvSpPr/>
      </xdr:nvSpPr>
      <xdr:spPr>
        <a:xfrm>
          <a:off x="37465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71755</xdr:rowOff>
    </xdr:from>
    <xdr:ext cx="530225" cy="259080"/>
    <xdr:sp macro="" textlink="">
      <xdr:nvSpPr>
        <xdr:cNvPr id="258" name="テキスト ボックス 257"/>
        <xdr:cNvSpPr txBox="1"/>
      </xdr:nvSpPr>
      <xdr:spPr>
        <a:xfrm>
          <a:off x="3529965" y="15845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137795</xdr:rowOff>
    </xdr:from>
    <xdr:to xmlns:xdr="http://schemas.openxmlformats.org/drawingml/2006/spreadsheetDrawing">
      <xdr:col>15</xdr:col>
      <xdr:colOff>101600</xdr:colOff>
      <xdr:row>95</xdr:row>
      <xdr:rowOff>67945</xdr:rowOff>
    </xdr:to>
    <xdr:sp macro="" textlink="">
      <xdr:nvSpPr>
        <xdr:cNvPr id="259" name="楕円 258"/>
        <xdr:cNvSpPr/>
      </xdr:nvSpPr>
      <xdr:spPr>
        <a:xfrm>
          <a:off x="28575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85090</xdr:rowOff>
    </xdr:from>
    <xdr:ext cx="530225" cy="259080"/>
    <xdr:sp macro="" textlink="">
      <xdr:nvSpPr>
        <xdr:cNvPr id="260" name="テキスト ボックス 259"/>
        <xdr:cNvSpPr txBox="1"/>
      </xdr:nvSpPr>
      <xdr:spPr>
        <a:xfrm>
          <a:off x="2640965" y="16029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102235</xdr:rowOff>
    </xdr:from>
    <xdr:to xmlns:xdr="http://schemas.openxmlformats.org/drawingml/2006/spreadsheetDrawing">
      <xdr:col>10</xdr:col>
      <xdr:colOff>165100</xdr:colOff>
      <xdr:row>95</xdr:row>
      <xdr:rowOff>32385</xdr:rowOff>
    </xdr:to>
    <xdr:sp macro="" textlink="">
      <xdr:nvSpPr>
        <xdr:cNvPr id="261" name="楕円 260"/>
        <xdr:cNvSpPr/>
      </xdr:nvSpPr>
      <xdr:spPr>
        <a:xfrm>
          <a:off x="1968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48895</xdr:rowOff>
    </xdr:from>
    <xdr:ext cx="530225" cy="259080"/>
    <xdr:sp macro="" textlink="">
      <xdr:nvSpPr>
        <xdr:cNvPr id="262" name="テキスト ボックス 261"/>
        <xdr:cNvSpPr txBox="1"/>
      </xdr:nvSpPr>
      <xdr:spPr>
        <a:xfrm>
          <a:off x="1751965" y="15993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70485</xdr:rowOff>
    </xdr:from>
    <xdr:to xmlns:xdr="http://schemas.openxmlformats.org/drawingml/2006/spreadsheetDrawing">
      <xdr:col>6</xdr:col>
      <xdr:colOff>38100</xdr:colOff>
      <xdr:row>96</xdr:row>
      <xdr:rowOff>635</xdr:rowOff>
    </xdr:to>
    <xdr:sp macro="" textlink="">
      <xdr:nvSpPr>
        <xdr:cNvPr id="263" name="楕円 262"/>
        <xdr:cNvSpPr/>
      </xdr:nvSpPr>
      <xdr:spPr>
        <a:xfrm>
          <a:off x="1079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17780</xdr:rowOff>
    </xdr:from>
    <xdr:ext cx="530225" cy="254635"/>
    <xdr:sp macro="" textlink="">
      <xdr:nvSpPr>
        <xdr:cNvPr id="264" name="テキスト ボックス 263"/>
        <xdr:cNvSpPr txBox="1"/>
      </xdr:nvSpPr>
      <xdr:spPr>
        <a:xfrm>
          <a:off x="862965" y="16134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3" name="テキスト ボックス 27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4475" cy="254635"/>
    <xdr:sp macro="" textlink="">
      <xdr:nvSpPr>
        <xdr:cNvPr id="276" name="テキスト ボックス 275"/>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1185" cy="254635"/>
    <xdr:sp macro="" textlink="">
      <xdr:nvSpPr>
        <xdr:cNvPr id="278" name="テキスト ボックス 277"/>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1185" cy="254635"/>
    <xdr:sp macro="" textlink="">
      <xdr:nvSpPr>
        <xdr:cNvPr id="280" name="テキスト ボックス 279"/>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1185" cy="254635"/>
    <xdr:sp macro="" textlink="">
      <xdr:nvSpPr>
        <xdr:cNvPr id="282" name="テキスト ボックス 281"/>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84" name="テキスト ボックス 283"/>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29210</xdr:rowOff>
    </xdr:from>
    <xdr:to xmlns:xdr="http://schemas.openxmlformats.org/drawingml/2006/spreadsheetDrawing">
      <xdr:col>54</xdr:col>
      <xdr:colOff>189865</xdr:colOff>
      <xdr:row>37</xdr:row>
      <xdr:rowOff>110490</xdr:rowOff>
    </xdr:to>
    <xdr:cxnSp macro="">
      <xdr:nvCxnSpPr>
        <xdr:cNvPr id="286" name="直線コネクタ 285"/>
        <xdr:cNvCxnSpPr/>
      </xdr:nvCxnSpPr>
      <xdr:spPr>
        <a:xfrm flipV="1">
          <a:off x="10475595" y="5515610"/>
          <a:ext cx="1270" cy="938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114300</xdr:rowOff>
    </xdr:from>
    <xdr:ext cx="534670" cy="259080"/>
    <xdr:sp macro="" textlink="">
      <xdr:nvSpPr>
        <xdr:cNvPr id="287" name="補助費等最小値テキスト"/>
        <xdr:cNvSpPr txBox="1"/>
      </xdr:nvSpPr>
      <xdr:spPr>
        <a:xfrm>
          <a:off x="10528300" y="645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110490</xdr:rowOff>
    </xdr:from>
    <xdr:to xmlns:xdr="http://schemas.openxmlformats.org/drawingml/2006/spreadsheetDrawing">
      <xdr:col>55</xdr:col>
      <xdr:colOff>88900</xdr:colOff>
      <xdr:row>37</xdr:row>
      <xdr:rowOff>110490</xdr:rowOff>
    </xdr:to>
    <xdr:cxnSp macro="">
      <xdr:nvCxnSpPr>
        <xdr:cNvPr id="288" name="直線コネクタ 287"/>
        <xdr:cNvCxnSpPr/>
      </xdr:nvCxnSpPr>
      <xdr:spPr>
        <a:xfrm>
          <a:off x="103886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146685</xdr:rowOff>
    </xdr:from>
    <xdr:ext cx="598805" cy="254635"/>
    <xdr:sp macro="" textlink="">
      <xdr:nvSpPr>
        <xdr:cNvPr id="289" name="補助費等最大値テキスト"/>
        <xdr:cNvSpPr txBox="1"/>
      </xdr:nvSpPr>
      <xdr:spPr>
        <a:xfrm>
          <a:off x="10528300" y="52901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29210</xdr:rowOff>
    </xdr:from>
    <xdr:to xmlns:xdr="http://schemas.openxmlformats.org/drawingml/2006/spreadsheetDrawing">
      <xdr:col>55</xdr:col>
      <xdr:colOff>88900</xdr:colOff>
      <xdr:row>32</xdr:row>
      <xdr:rowOff>29210</xdr:rowOff>
    </xdr:to>
    <xdr:cxnSp macro="">
      <xdr:nvCxnSpPr>
        <xdr:cNvPr id="290" name="直線コネクタ 289"/>
        <xdr:cNvCxnSpPr/>
      </xdr:nvCxnSpPr>
      <xdr:spPr>
        <a:xfrm>
          <a:off x="10388600" y="551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166370</xdr:rowOff>
    </xdr:from>
    <xdr:to xmlns:xdr="http://schemas.openxmlformats.org/drawingml/2006/spreadsheetDrawing">
      <xdr:col>55</xdr:col>
      <xdr:colOff>0</xdr:colOff>
      <xdr:row>37</xdr:row>
      <xdr:rowOff>4445</xdr:rowOff>
    </xdr:to>
    <xdr:cxnSp macro="">
      <xdr:nvCxnSpPr>
        <xdr:cNvPr id="291" name="直線コネクタ 290"/>
        <xdr:cNvCxnSpPr/>
      </xdr:nvCxnSpPr>
      <xdr:spPr>
        <a:xfrm flipV="1">
          <a:off x="9639300" y="63385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2540</xdr:rowOff>
    </xdr:from>
    <xdr:ext cx="534670" cy="259080"/>
    <xdr:sp macro="" textlink="">
      <xdr:nvSpPr>
        <xdr:cNvPr id="292" name="補助費等平均値テキスト"/>
        <xdr:cNvSpPr txBox="1"/>
      </xdr:nvSpPr>
      <xdr:spPr>
        <a:xfrm>
          <a:off x="10528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151130</xdr:rowOff>
    </xdr:from>
    <xdr:to xmlns:xdr="http://schemas.openxmlformats.org/drawingml/2006/spreadsheetDrawing">
      <xdr:col>55</xdr:col>
      <xdr:colOff>50800</xdr:colOff>
      <xdr:row>36</xdr:row>
      <xdr:rowOff>81280</xdr:rowOff>
    </xdr:to>
    <xdr:sp macro="" textlink="">
      <xdr:nvSpPr>
        <xdr:cNvPr id="293" name="フローチャート: 判断 292"/>
        <xdr:cNvSpPr/>
      </xdr:nvSpPr>
      <xdr:spPr>
        <a:xfrm>
          <a:off x="10426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136525</xdr:rowOff>
    </xdr:from>
    <xdr:to xmlns:xdr="http://schemas.openxmlformats.org/drawingml/2006/spreadsheetDrawing">
      <xdr:col>50</xdr:col>
      <xdr:colOff>114300</xdr:colOff>
      <xdr:row>37</xdr:row>
      <xdr:rowOff>4445</xdr:rowOff>
    </xdr:to>
    <xdr:cxnSp macro="">
      <xdr:nvCxnSpPr>
        <xdr:cNvPr id="294" name="直線コネクタ 293"/>
        <xdr:cNvCxnSpPr/>
      </xdr:nvCxnSpPr>
      <xdr:spPr>
        <a:xfrm>
          <a:off x="8750300" y="63087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139700</xdr:rowOff>
    </xdr:from>
    <xdr:to xmlns:xdr="http://schemas.openxmlformats.org/drawingml/2006/spreadsheetDrawing">
      <xdr:col>50</xdr:col>
      <xdr:colOff>165100</xdr:colOff>
      <xdr:row>36</xdr:row>
      <xdr:rowOff>69850</xdr:rowOff>
    </xdr:to>
    <xdr:sp macro="" textlink="">
      <xdr:nvSpPr>
        <xdr:cNvPr id="295" name="フローチャート: 判断 294"/>
        <xdr:cNvSpPr/>
      </xdr:nvSpPr>
      <xdr:spPr>
        <a:xfrm>
          <a:off x="958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86360</xdr:rowOff>
    </xdr:from>
    <xdr:ext cx="594360" cy="254635"/>
    <xdr:sp macro="" textlink="">
      <xdr:nvSpPr>
        <xdr:cNvPr id="296" name="テキスト ボックス 295"/>
        <xdr:cNvSpPr txBox="1"/>
      </xdr:nvSpPr>
      <xdr:spPr>
        <a:xfrm>
          <a:off x="9339580" y="5915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136525</xdr:rowOff>
    </xdr:from>
    <xdr:to xmlns:xdr="http://schemas.openxmlformats.org/drawingml/2006/spreadsheetDrawing">
      <xdr:col>45</xdr:col>
      <xdr:colOff>177800</xdr:colOff>
      <xdr:row>36</xdr:row>
      <xdr:rowOff>154940</xdr:rowOff>
    </xdr:to>
    <xdr:cxnSp macro="">
      <xdr:nvCxnSpPr>
        <xdr:cNvPr id="297" name="直線コネクタ 296"/>
        <xdr:cNvCxnSpPr/>
      </xdr:nvCxnSpPr>
      <xdr:spPr>
        <a:xfrm flipV="1">
          <a:off x="7861300" y="63087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154940</xdr:rowOff>
    </xdr:from>
    <xdr:to xmlns:xdr="http://schemas.openxmlformats.org/drawingml/2006/spreadsheetDrawing">
      <xdr:col>46</xdr:col>
      <xdr:colOff>38100</xdr:colOff>
      <xdr:row>36</xdr:row>
      <xdr:rowOff>85090</xdr:rowOff>
    </xdr:to>
    <xdr:sp macro="" textlink="">
      <xdr:nvSpPr>
        <xdr:cNvPr id="298" name="フローチャート: 判断 297"/>
        <xdr:cNvSpPr/>
      </xdr:nvSpPr>
      <xdr:spPr>
        <a:xfrm>
          <a:off x="8699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101600</xdr:rowOff>
    </xdr:from>
    <xdr:ext cx="530225" cy="259080"/>
    <xdr:sp macro="" textlink="">
      <xdr:nvSpPr>
        <xdr:cNvPr id="299" name="テキスト ボックス 298"/>
        <xdr:cNvSpPr txBox="1"/>
      </xdr:nvSpPr>
      <xdr:spPr>
        <a:xfrm>
          <a:off x="8482965" y="5930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154940</xdr:rowOff>
    </xdr:from>
    <xdr:to xmlns:xdr="http://schemas.openxmlformats.org/drawingml/2006/spreadsheetDrawing">
      <xdr:col>41</xdr:col>
      <xdr:colOff>50800</xdr:colOff>
      <xdr:row>37</xdr:row>
      <xdr:rowOff>2540</xdr:rowOff>
    </xdr:to>
    <xdr:cxnSp macro="">
      <xdr:nvCxnSpPr>
        <xdr:cNvPr id="300" name="直線コネクタ 299"/>
        <xdr:cNvCxnSpPr/>
      </xdr:nvCxnSpPr>
      <xdr:spPr>
        <a:xfrm flipV="1">
          <a:off x="6972300" y="6327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168910</xdr:rowOff>
    </xdr:from>
    <xdr:to xmlns:xdr="http://schemas.openxmlformats.org/drawingml/2006/spreadsheetDrawing">
      <xdr:col>41</xdr:col>
      <xdr:colOff>101600</xdr:colOff>
      <xdr:row>36</xdr:row>
      <xdr:rowOff>99060</xdr:rowOff>
    </xdr:to>
    <xdr:sp macro="" textlink="">
      <xdr:nvSpPr>
        <xdr:cNvPr id="301" name="フローチャート: 判断 300"/>
        <xdr:cNvSpPr/>
      </xdr:nvSpPr>
      <xdr:spPr>
        <a:xfrm>
          <a:off x="781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115570</xdr:rowOff>
    </xdr:from>
    <xdr:ext cx="530225" cy="259080"/>
    <xdr:sp macro="" textlink="">
      <xdr:nvSpPr>
        <xdr:cNvPr id="302" name="テキスト ボックス 301"/>
        <xdr:cNvSpPr txBox="1"/>
      </xdr:nvSpPr>
      <xdr:spPr>
        <a:xfrm>
          <a:off x="7593965" y="5944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24765</xdr:rowOff>
    </xdr:from>
    <xdr:to xmlns:xdr="http://schemas.openxmlformats.org/drawingml/2006/spreadsheetDrawing">
      <xdr:col>36</xdr:col>
      <xdr:colOff>165100</xdr:colOff>
      <xdr:row>36</xdr:row>
      <xdr:rowOff>126365</xdr:rowOff>
    </xdr:to>
    <xdr:sp macro="" textlink="">
      <xdr:nvSpPr>
        <xdr:cNvPr id="303" name="フローチャート: 判断 302"/>
        <xdr:cNvSpPr/>
      </xdr:nvSpPr>
      <xdr:spPr>
        <a:xfrm>
          <a:off x="6921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143510</xdr:rowOff>
    </xdr:from>
    <xdr:ext cx="530225" cy="254635"/>
    <xdr:sp macro="" textlink="">
      <xdr:nvSpPr>
        <xdr:cNvPr id="304" name="テキスト ボックス 303"/>
        <xdr:cNvSpPr txBox="1"/>
      </xdr:nvSpPr>
      <xdr:spPr>
        <a:xfrm>
          <a:off x="6704965" y="5972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114935</xdr:rowOff>
    </xdr:from>
    <xdr:to xmlns:xdr="http://schemas.openxmlformats.org/drawingml/2006/spreadsheetDrawing">
      <xdr:col>55</xdr:col>
      <xdr:colOff>50800</xdr:colOff>
      <xdr:row>37</xdr:row>
      <xdr:rowOff>45085</xdr:rowOff>
    </xdr:to>
    <xdr:sp macro="" textlink="">
      <xdr:nvSpPr>
        <xdr:cNvPr id="310" name="楕円 309"/>
        <xdr:cNvSpPr/>
      </xdr:nvSpPr>
      <xdr:spPr>
        <a:xfrm>
          <a:off x="10426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29845</xdr:rowOff>
    </xdr:from>
    <xdr:ext cx="534670" cy="254635"/>
    <xdr:sp macro="" textlink="">
      <xdr:nvSpPr>
        <xdr:cNvPr id="311" name="補助費等該当値テキスト"/>
        <xdr:cNvSpPr txBox="1"/>
      </xdr:nvSpPr>
      <xdr:spPr>
        <a:xfrm>
          <a:off x="10528300" y="6202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125095</xdr:rowOff>
    </xdr:from>
    <xdr:to xmlns:xdr="http://schemas.openxmlformats.org/drawingml/2006/spreadsheetDrawing">
      <xdr:col>50</xdr:col>
      <xdr:colOff>165100</xdr:colOff>
      <xdr:row>37</xdr:row>
      <xdr:rowOff>55245</xdr:rowOff>
    </xdr:to>
    <xdr:sp macro="" textlink="">
      <xdr:nvSpPr>
        <xdr:cNvPr id="312" name="楕円 311"/>
        <xdr:cNvSpPr/>
      </xdr:nvSpPr>
      <xdr:spPr>
        <a:xfrm>
          <a:off x="958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46355</xdr:rowOff>
    </xdr:from>
    <xdr:ext cx="530225" cy="259080"/>
    <xdr:sp macro="" textlink="">
      <xdr:nvSpPr>
        <xdr:cNvPr id="313" name="テキスト ボックス 312"/>
        <xdr:cNvSpPr txBox="1"/>
      </xdr:nvSpPr>
      <xdr:spPr>
        <a:xfrm>
          <a:off x="9371965" y="6390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15875</xdr:rowOff>
    </xdr:to>
    <xdr:sp macro="" textlink="">
      <xdr:nvSpPr>
        <xdr:cNvPr id="314" name="楕円 313"/>
        <xdr:cNvSpPr/>
      </xdr:nvSpPr>
      <xdr:spPr>
        <a:xfrm>
          <a:off x="8699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6985</xdr:rowOff>
    </xdr:from>
    <xdr:ext cx="530225" cy="254635"/>
    <xdr:sp macro="" textlink="">
      <xdr:nvSpPr>
        <xdr:cNvPr id="315" name="テキスト ボックス 314"/>
        <xdr:cNvSpPr txBox="1"/>
      </xdr:nvSpPr>
      <xdr:spPr>
        <a:xfrm>
          <a:off x="8482965" y="6350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104140</xdr:rowOff>
    </xdr:from>
    <xdr:to xmlns:xdr="http://schemas.openxmlformats.org/drawingml/2006/spreadsheetDrawing">
      <xdr:col>41</xdr:col>
      <xdr:colOff>101600</xdr:colOff>
      <xdr:row>37</xdr:row>
      <xdr:rowOff>34290</xdr:rowOff>
    </xdr:to>
    <xdr:sp macro="" textlink="">
      <xdr:nvSpPr>
        <xdr:cNvPr id="316" name="楕円 315"/>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25400</xdr:rowOff>
    </xdr:from>
    <xdr:ext cx="530225" cy="259080"/>
    <xdr:sp macro="" textlink="">
      <xdr:nvSpPr>
        <xdr:cNvPr id="317" name="テキスト ボックス 316"/>
        <xdr:cNvSpPr txBox="1"/>
      </xdr:nvSpPr>
      <xdr:spPr>
        <a:xfrm>
          <a:off x="7593965" y="6369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123190</xdr:rowOff>
    </xdr:from>
    <xdr:to xmlns:xdr="http://schemas.openxmlformats.org/drawingml/2006/spreadsheetDrawing">
      <xdr:col>36</xdr:col>
      <xdr:colOff>165100</xdr:colOff>
      <xdr:row>37</xdr:row>
      <xdr:rowOff>53340</xdr:rowOff>
    </xdr:to>
    <xdr:sp macro="" textlink="">
      <xdr:nvSpPr>
        <xdr:cNvPr id="318" name="楕円 317"/>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44450</xdr:rowOff>
    </xdr:from>
    <xdr:ext cx="530225" cy="259080"/>
    <xdr:sp macro="" textlink="">
      <xdr:nvSpPr>
        <xdr:cNvPr id="319" name="テキスト ボックス 318"/>
        <xdr:cNvSpPr txBox="1"/>
      </xdr:nvSpPr>
      <xdr:spPr>
        <a:xfrm>
          <a:off x="6704965" y="6388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8" name="テキスト ボックス 327"/>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4475" cy="254635"/>
    <xdr:sp macro="" textlink="">
      <xdr:nvSpPr>
        <xdr:cNvPr id="331" name="テキスト ボックス 330"/>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185" cy="254635"/>
    <xdr:sp macro="" textlink="">
      <xdr:nvSpPr>
        <xdr:cNvPr id="333" name="テキスト ボックス 332"/>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185" cy="254635"/>
    <xdr:sp macro="" textlink="">
      <xdr:nvSpPr>
        <xdr:cNvPr id="335" name="テキスト ボックス 334"/>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185" cy="254635"/>
    <xdr:sp macro="" textlink="">
      <xdr:nvSpPr>
        <xdr:cNvPr id="337" name="テキスト ボックス 336"/>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15240</xdr:rowOff>
    </xdr:from>
    <xdr:to xmlns:xdr="http://schemas.openxmlformats.org/drawingml/2006/spreadsheetDrawing">
      <xdr:col>54</xdr:col>
      <xdr:colOff>189865</xdr:colOff>
      <xdr:row>58</xdr:row>
      <xdr:rowOff>89535</xdr:rowOff>
    </xdr:to>
    <xdr:cxnSp macro="">
      <xdr:nvCxnSpPr>
        <xdr:cNvPr id="341" name="直線コネクタ 340"/>
        <xdr:cNvCxnSpPr/>
      </xdr:nvCxnSpPr>
      <xdr:spPr>
        <a:xfrm flipV="1">
          <a:off x="10475595" y="875919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93345</xdr:rowOff>
    </xdr:from>
    <xdr:ext cx="534670" cy="259080"/>
    <xdr:sp macro="" textlink="">
      <xdr:nvSpPr>
        <xdr:cNvPr id="342" name="普通建設事業費最小値テキスト"/>
        <xdr:cNvSpPr txBox="1"/>
      </xdr:nvSpPr>
      <xdr:spPr>
        <a:xfrm>
          <a:off x="10528300" y="1003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89535</xdr:rowOff>
    </xdr:from>
    <xdr:to xmlns:xdr="http://schemas.openxmlformats.org/drawingml/2006/spreadsheetDrawing">
      <xdr:col>55</xdr:col>
      <xdr:colOff>88900</xdr:colOff>
      <xdr:row>58</xdr:row>
      <xdr:rowOff>89535</xdr:rowOff>
    </xdr:to>
    <xdr:cxnSp macro="">
      <xdr:nvCxnSpPr>
        <xdr:cNvPr id="343" name="直線コネクタ 342"/>
        <xdr:cNvCxnSpPr/>
      </xdr:nvCxnSpPr>
      <xdr:spPr>
        <a:xfrm>
          <a:off x="10388600" y="10033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133350</xdr:rowOff>
    </xdr:from>
    <xdr:ext cx="598805" cy="254635"/>
    <xdr:sp macro="" textlink="">
      <xdr:nvSpPr>
        <xdr:cNvPr id="344" name="普通建設事業費最大値テキスト"/>
        <xdr:cNvSpPr txBox="1"/>
      </xdr:nvSpPr>
      <xdr:spPr>
        <a:xfrm>
          <a:off x="10528300" y="85344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15240</xdr:rowOff>
    </xdr:from>
    <xdr:to xmlns:xdr="http://schemas.openxmlformats.org/drawingml/2006/spreadsheetDrawing">
      <xdr:col>55</xdr:col>
      <xdr:colOff>88900</xdr:colOff>
      <xdr:row>51</xdr:row>
      <xdr:rowOff>15240</xdr:rowOff>
    </xdr:to>
    <xdr:cxnSp macro="">
      <xdr:nvCxnSpPr>
        <xdr:cNvPr id="345" name="直線コネクタ 344"/>
        <xdr:cNvCxnSpPr/>
      </xdr:nvCxnSpPr>
      <xdr:spPr>
        <a:xfrm>
          <a:off x="10388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10160</xdr:rowOff>
    </xdr:from>
    <xdr:to xmlns:xdr="http://schemas.openxmlformats.org/drawingml/2006/spreadsheetDrawing">
      <xdr:col>55</xdr:col>
      <xdr:colOff>0</xdr:colOff>
      <xdr:row>58</xdr:row>
      <xdr:rowOff>23495</xdr:rowOff>
    </xdr:to>
    <xdr:cxnSp macro="">
      <xdr:nvCxnSpPr>
        <xdr:cNvPr id="346" name="直線コネクタ 345"/>
        <xdr:cNvCxnSpPr/>
      </xdr:nvCxnSpPr>
      <xdr:spPr>
        <a:xfrm>
          <a:off x="9639300" y="995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24130</xdr:rowOff>
    </xdr:from>
    <xdr:ext cx="598805" cy="259080"/>
    <xdr:sp macro="" textlink="">
      <xdr:nvSpPr>
        <xdr:cNvPr id="347" name="普通建設事業費平均値テキスト"/>
        <xdr:cNvSpPr txBox="1"/>
      </xdr:nvSpPr>
      <xdr:spPr>
        <a:xfrm>
          <a:off x="10528300" y="96253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xdr:rowOff>
    </xdr:from>
    <xdr:to xmlns:xdr="http://schemas.openxmlformats.org/drawingml/2006/spreadsheetDrawing">
      <xdr:col>55</xdr:col>
      <xdr:colOff>50800</xdr:colOff>
      <xdr:row>57</xdr:row>
      <xdr:rowOff>102870</xdr:rowOff>
    </xdr:to>
    <xdr:sp macro="" textlink="">
      <xdr:nvSpPr>
        <xdr:cNvPr id="348" name="フローチャート: 判断 347"/>
        <xdr:cNvSpPr/>
      </xdr:nvSpPr>
      <xdr:spPr>
        <a:xfrm>
          <a:off x="104267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91440</xdr:rowOff>
    </xdr:from>
    <xdr:to xmlns:xdr="http://schemas.openxmlformats.org/drawingml/2006/spreadsheetDrawing">
      <xdr:col>50</xdr:col>
      <xdr:colOff>114300</xdr:colOff>
      <xdr:row>58</xdr:row>
      <xdr:rowOff>10160</xdr:rowOff>
    </xdr:to>
    <xdr:cxnSp macro="">
      <xdr:nvCxnSpPr>
        <xdr:cNvPr id="349" name="直線コネクタ 348"/>
        <xdr:cNvCxnSpPr/>
      </xdr:nvCxnSpPr>
      <xdr:spPr>
        <a:xfrm>
          <a:off x="8750300" y="98640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0" name="フローチャート: 判断 349"/>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0225" cy="259080"/>
    <xdr:sp macro="" textlink="">
      <xdr:nvSpPr>
        <xdr:cNvPr id="351" name="テキスト ボックス 350"/>
        <xdr:cNvSpPr txBox="1"/>
      </xdr:nvSpPr>
      <xdr:spPr>
        <a:xfrm>
          <a:off x="9371965" y="9582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91440</xdr:rowOff>
    </xdr:from>
    <xdr:to xmlns:xdr="http://schemas.openxmlformats.org/drawingml/2006/spreadsheetDrawing">
      <xdr:col>45</xdr:col>
      <xdr:colOff>177800</xdr:colOff>
      <xdr:row>57</xdr:row>
      <xdr:rowOff>160655</xdr:rowOff>
    </xdr:to>
    <xdr:cxnSp macro="">
      <xdr:nvCxnSpPr>
        <xdr:cNvPr id="352" name="直線コネクタ 351"/>
        <xdr:cNvCxnSpPr/>
      </xdr:nvCxnSpPr>
      <xdr:spPr>
        <a:xfrm flipV="1">
          <a:off x="7861300" y="98640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53" name="フローチャート: 判断 352"/>
        <xdr:cNvSpPr/>
      </xdr:nvSpPr>
      <xdr:spPr>
        <a:xfrm>
          <a:off x="8699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135890</xdr:rowOff>
    </xdr:from>
    <xdr:ext cx="594360" cy="259080"/>
    <xdr:sp macro="" textlink="">
      <xdr:nvSpPr>
        <xdr:cNvPr id="354" name="テキスト ボックス 353"/>
        <xdr:cNvSpPr txBox="1"/>
      </xdr:nvSpPr>
      <xdr:spPr>
        <a:xfrm>
          <a:off x="8450580" y="95656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57</xdr:row>
      <xdr:rowOff>160655</xdr:rowOff>
    </xdr:to>
    <xdr:cxnSp macro="">
      <xdr:nvCxnSpPr>
        <xdr:cNvPr id="355" name="直線コネクタ 354"/>
        <xdr:cNvCxnSpPr/>
      </xdr:nvCxnSpPr>
      <xdr:spPr>
        <a:xfrm>
          <a:off x="6972300" y="99161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38735</xdr:rowOff>
    </xdr:from>
    <xdr:to xmlns:xdr="http://schemas.openxmlformats.org/drawingml/2006/spreadsheetDrawing">
      <xdr:col>41</xdr:col>
      <xdr:colOff>101600</xdr:colOff>
      <xdr:row>57</xdr:row>
      <xdr:rowOff>140335</xdr:rowOff>
    </xdr:to>
    <xdr:sp macro="" textlink="">
      <xdr:nvSpPr>
        <xdr:cNvPr id="356" name="フローチャート: 判断 355"/>
        <xdr:cNvSpPr/>
      </xdr:nvSpPr>
      <xdr:spPr>
        <a:xfrm>
          <a:off x="781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156845</xdr:rowOff>
    </xdr:from>
    <xdr:ext cx="530225" cy="254635"/>
    <xdr:sp macro="" textlink="">
      <xdr:nvSpPr>
        <xdr:cNvPr id="357" name="テキスト ボックス 356"/>
        <xdr:cNvSpPr txBox="1"/>
      </xdr:nvSpPr>
      <xdr:spPr>
        <a:xfrm>
          <a:off x="7593965" y="9586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39370</xdr:rowOff>
    </xdr:from>
    <xdr:to xmlns:xdr="http://schemas.openxmlformats.org/drawingml/2006/spreadsheetDrawing">
      <xdr:col>36</xdr:col>
      <xdr:colOff>165100</xdr:colOff>
      <xdr:row>57</xdr:row>
      <xdr:rowOff>140970</xdr:rowOff>
    </xdr:to>
    <xdr:sp macro="" textlink="">
      <xdr:nvSpPr>
        <xdr:cNvPr id="358" name="フローチャート: 判断 357"/>
        <xdr:cNvSpPr/>
      </xdr:nvSpPr>
      <xdr:spPr>
        <a:xfrm>
          <a:off x="6921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157480</xdr:rowOff>
    </xdr:from>
    <xdr:ext cx="530225" cy="254635"/>
    <xdr:sp macro="" textlink="">
      <xdr:nvSpPr>
        <xdr:cNvPr id="359" name="テキスト ボックス 358"/>
        <xdr:cNvSpPr txBox="1"/>
      </xdr:nvSpPr>
      <xdr:spPr>
        <a:xfrm>
          <a:off x="6704965" y="9587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65" name="楕円 364"/>
        <xdr:cNvSpPr/>
      </xdr:nvSpPr>
      <xdr:spPr>
        <a:xfrm>
          <a:off x="10426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59055</xdr:rowOff>
    </xdr:from>
    <xdr:ext cx="534670" cy="259080"/>
    <xdr:sp macro="" textlink="">
      <xdr:nvSpPr>
        <xdr:cNvPr id="366" name="普通建設事業費該当値テキスト"/>
        <xdr:cNvSpPr txBox="1"/>
      </xdr:nvSpPr>
      <xdr:spPr>
        <a:xfrm>
          <a:off x="10528300" y="9831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130810</xdr:rowOff>
    </xdr:from>
    <xdr:to xmlns:xdr="http://schemas.openxmlformats.org/drawingml/2006/spreadsheetDrawing">
      <xdr:col>50</xdr:col>
      <xdr:colOff>165100</xdr:colOff>
      <xdr:row>58</xdr:row>
      <xdr:rowOff>60960</xdr:rowOff>
    </xdr:to>
    <xdr:sp macro="" textlink="">
      <xdr:nvSpPr>
        <xdr:cNvPr id="367" name="楕円 366"/>
        <xdr:cNvSpPr/>
      </xdr:nvSpPr>
      <xdr:spPr>
        <a:xfrm>
          <a:off x="958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52705</xdr:rowOff>
    </xdr:from>
    <xdr:ext cx="530225" cy="254635"/>
    <xdr:sp macro="" textlink="">
      <xdr:nvSpPr>
        <xdr:cNvPr id="368" name="テキスト ボックス 367"/>
        <xdr:cNvSpPr txBox="1"/>
      </xdr:nvSpPr>
      <xdr:spPr>
        <a:xfrm>
          <a:off x="9371965" y="99968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40640</xdr:rowOff>
    </xdr:from>
    <xdr:to xmlns:xdr="http://schemas.openxmlformats.org/drawingml/2006/spreadsheetDrawing">
      <xdr:col>46</xdr:col>
      <xdr:colOff>38100</xdr:colOff>
      <xdr:row>57</xdr:row>
      <xdr:rowOff>142240</xdr:rowOff>
    </xdr:to>
    <xdr:sp macro="" textlink="">
      <xdr:nvSpPr>
        <xdr:cNvPr id="369" name="楕円 368"/>
        <xdr:cNvSpPr/>
      </xdr:nvSpPr>
      <xdr:spPr>
        <a:xfrm>
          <a:off x="869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133350</xdr:rowOff>
    </xdr:from>
    <xdr:ext cx="530225" cy="254635"/>
    <xdr:sp macro="" textlink="">
      <xdr:nvSpPr>
        <xdr:cNvPr id="370" name="テキスト ボックス 369"/>
        <xdr:cNvSpPr txBox="1"/>
      </xdr:nvSpPr>
      <xdr:spPr>
        <a:xfrm>
          <a:off x="8482965" y="9906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71" name="楕円 370"/>
        <xdr:cNvSpPr/>
      </xdr:nvSpPr>
      <xdr:spPr>
        <a:xfrm>
          <a:off x="7810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30225" cy="254635"/>
    <xdr:sp macro="" textlink="">
      <xdr:nvSpPr>
        <xdr:cNvPr id="372" name="テキスト ボックス 371"/>
        <xdr:cNvSpPr txBox="1"/>
      </xdr:nvSpPr>
      <xdr:spPr>
        <a:xfrm>
          <a:off x="7593965" y="9975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92075</xdr:rowOff>
    </xdr:from>
    <xdr:to xmlns:xdr="http://schemas.openxmlformats.org/drawingml/2006/spreadsheetDrawing">
      <xdr:col>36</xdr:col>
      <xdr:colOff>165100</xdr:colOff>
      <xdr:row>58</xdr:row>
      <xdr:rowOff>22225</xdr:rowOff>
    </xdr:to>
    <xdr:sp macro="" textlink="">
      <xdr:nvSpPr>
        <xdr:cNvPr id="373" name="楕円 372"/>
        <xdr:cNvSpPr/>
      </xdr:nvSpPr>
      <xdr:spPr>
        <a:xfrm>
          <a:off x="692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13335</xdr:rowOff>
    </xdr:from>
    <xdr:ext cx="530225" cy="259080"/>
    <xdr:sp macro="" textlink="">
      <xdr:nvSpPr>
        <xdr:cNvPr id="374" name="テキスト ボックス 373"/>
        <xdr:cNvSpPr txBox="1"/>
      </xdr:nvSpPr>
      <xdr:spPr>
        <a:xfrm>
          <a:off x="6704965" y="9957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4475" cy="259080"/>
    <xdr:sp macro="" textlink="">
      <xdr:nvSpPr>
        <xdr:cNvPr id="386" name="テキスト ボックス 385"/>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635"/>
    <xdr:sp macro="" textlink="">
      <xdr:nvSpPr>
        <xdr:cNvPr id="388" name="テキスト ボックス 387"/>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635"/>
    <xdr:sp macro="" textlink="">
      <xdr:nvSpPr>
        <xdr:cNvPr id="392" name="テキスト ボックス 391"/>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185" cy="259080"/>
    <xdr:sp macro="" textlink="">
      <xdr:nvSpPr>
        <xdr:cNvPr id="396" name="テキスト ボックス 395"/>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8" name="テキスト ボックス 39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156210</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5771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102870</xdr:rowOff>
    </xdr:from>
    <xdr:ext cx="534670" cy="259080"/>
    <xdr:sp macro="" textlink="">
      <xdr:nvSpPr>
        <xdr:cNvPr id="403" name="普通建設事業費 （ うち新規整備　）最大値テキスト"/>
        <xdr:cNvSpPr txBox="1"/>
      </xdr:nvSpPr>
      <xdr:spPr>
        <a:xfrm>
          <a:off x="10528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156210</xdr:rowOff>
    </xdr:from>
    <xdr:to xmlns:xdr="http://schemas.openxmlformats.org/drawingml/2006/spreadsheetDrawing">
      <xdr:col>55</xdr:col>
      <xdr:colOff>88900</xdr:colOff>
      <xdr:row>70</xdr:row>
      <xdr:rowOff>156210</xdr:rowOff>
    </xdr:to>
    <xdr:cxnSp macro="">
      <xdr:nvCxnSpPr>
        <xdr:cNvPr id="404" name="直線コネクタ 403"/>
        <xdr:cNvCxnSpPr/>
      </xdr:nvCxnSpPr>
      <xdr:spPr>
        <a:xfrm>
          <a:off x="10388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78105</xdr:rowOff>
    </xdr:from>
    <xdr:to xmlns:xdr="http://schemas.openxmlformats.org/drawingml/2006/spreadsheetDrawing">
      <xdr:col>55</xdr:col>
      <xdr:colOff>0</xdr:colOff>
      <xdr:row>79</xdr:row>
      <xdr:rowOff>97790</xdr:rowOff>
    </xdr:to>
    <xdr:cxnSp macro="">
      <xdr:nvCxnSpPr>
        <xdr:cNvPr id="405" name="直線コネクタ 404"/>
        <xdr:cNvCxnSpPr/>
      </xdr:nvCxnSpPr>
      <xdr:spPr>
        <a:xfrm flipV="1">
          <a:off x="9639300" y="136226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103505</xdr:rowOff>
    </xdr:from>
    <xdr:ext cx="534670" cy="259080"/>
    <xdr:sp macro="" textlink="">
      <xdr:nvSpPr>
        <xdr:cNvPr id="406" name="普通建設事業費 （ うち新規整備　）平均値テキスト"/>
        <xdr:cNvSpPr txBox="1"/>
      </xdr:nvSpPr>
      <xdr:spPr>
        <a:xfrm>
          <a:off x="10528300" y="12962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80645</xdr:rowOff>
    </xdr:from>
    <xdr:to xmlns:xdr="http://schemas.openxmlformats.org/drawingml/2006/spreadsheetDrawing">
      <xdr:col>55</xdr:col>
      <xdr:colOff>50800</xdr:colOff>
      <xdr:row>77</xdr:row>
      <xdr:rowOff>10795</xdr:rowOff>
    </xdr:to>
    <xdr:sp macro="" textlink="">
      <xdr:nvSpPr>
        <xdr:cNvPr id="407" name="フローチャート: 判断 406"/>
        <xdr:cNvSpPr/>
      </xdr:nvSpPr>
      <xdr:spPr>
        <a:xfrm>
          <a:off x="104267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9525</xdr:rowOff>
    </xdr:from>
    <xdr:to xmlns:xdr="http://schemas.openxmlformats.org/drawingml/2006/spreadsheetDrawing">
      <xdr:col>50</xdr:col>
      <xdr:colOff>114300</xdr:colOff>
      <xdr:row>79</xdr:row>
      <xdr:rowOff>97790</xdr:rowOff>
    </xdr:to>
    <xdr:cxnSp macro="">
      <xdr:nvCxnSpPr>
        <xdr:cNvPr id="408" name="直線コネクタ 407"/>
        <xdr:cNvCxnSpPr/>
      </xdr:nvCxnSpPr>
      <xdr:spPr>
        <a:xfrm>
          <a:off x="8750300" y="1355407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89535</xdr:rowOff>
    </xdr:from>
    <xdr:to xmlns:xdr="http://schemas.openxmlformats.org/drawingml/2006/spreadsheetDrawing">
      <xdr:col>50</xdr:col>
      <xdr:colOff>165100</xdr:colOff>
      <xdr:row>78</xdr:row>
      <xdr:rowOff>19685</xdr:rowOff>
    </xdr:to>
    <xdr:sp macro="" textlink="">
      <xdr:nvSpPr>
        <xdr:cNvPr id="409" name="フローチャート: 判断 408"/>
        <xdr:cNvSpPr/>
      </xdr:nvSpPr>
      <xdr:spPr>
        <a:xfrm>
          <a:off x="95885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36195</xdr:rowOff>
    </xdr:from>
    <xdr:ext cx="530225" cy="259080"/>
    <xdr:sp macro="" textlink="">
      <xdr:nvSpPr>
        <xdr:cNvPr id="410" name="テキスト ボックス 409"/>
        <xdr:cNvSpPr txBox="1"/>
      </xdr:nvSpPr>
      <xdr:spPr>
        <a:xfrm>
          <a:off x="9371965" y="13066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9525</xdr:rowOff>
    </xdr:from>
    <xdr:to xmlns:xdr="http://schemas.openxmlformats.org/drawingml/2006/spreadsheetDrawing">
      <xdr:col>45</xdr:col>
      <xdr:colOff>177800</xdr:colOff>
      <xdr:row>79</xdr:row>
      <xdr:rowOff>75565</xdr:rowOff>
    </xdr:to>
    <xdr:cxnSp macro="">
      <xdr:nvCxnSpPr>
        <xdr:cNvPr id="411" name="直線コネクタ 410"/>
        <xdr:cNvCxnSpPr/>
      </xdr:nvCxnSpPr>
      <xdr:spPr>
        <a:xfrm flipV="1">
          <a:off x="7861300" y="135540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106045</xdr:rowOff>
    </xdr:from>
    <xdr:to xmlns:xdr="http://schemas.openxmlformats.org/drawingml/2006/spreadsheetDrawing">
      <xdr:col>46</xdr:col>
      <xdr:colOff>38100</xdr:colOff>
      <xdr:row>78</xdr:row>
      <xdr:rowOff>36195</xdr:rowOff>
    </xdr:to>
    <xdr:sp macro="" textlink="">
      <xdr:nvSpPr>
        <xdr:cNvPr id="412" name="フローチャート: 判断 411"/>
        <xdr:cNvSpPr/>
      </xdr:nvSpPr>
      <xdr:spPr>
        <a:xfrm>
          <a:off x="869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52705</xdr:rowOff>
    </xdr:from>
    <xdr:ext cx="530225" cy="254635"/>
    <xdr:sp macro="" textlink="">
      <xdr:nvSpPr>
        <xdr:cNvPr id="413" name="テキスト ボックス 412"/>
        <xdr:cNvSpPr txBox="1"/>
      </xdr:nvSpPr>
      <xdr:spPr>
        <a:xfrm>
          <a:off x="8482965" y="13082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64135</xdr:rowOff>
    </xdr:from>
    <xdr:to xmlns:xdr="http://schemas.openxmlformats.org/drawingml/2006/spreadsheetDrawing">
      <xdr:col>41</xdr:col>
      <xdr:colOff>50800</xdr:colOff>
      <xdr:row>79</xdr:row>
      <xdr:rowOff>75565</xdr:rowOff>
    </xdr:to>
    <xdr:cxnSp macro="">
      <xdr:nvCxnSpPr>
        <xdr:cNvPr id="414" name="直線コネクタ 413"/>
        <xdr:cNvCxnSpPr/>
      </xdr:nvCxnSpPr>
      <xdr:spPr>
        <a:xfrm>
          <a:off x="6972300" y="13608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123825</xdr:rowOff>
    </xdr:from>
    <xdr:to xmlns:xdr="http://schemas.openxmlformats.org/drawingml/2006/spreadsheetDrawing">
      <xdr:col>41</xdr:col>
      <xdr:colOff>101600</xdr:colOff>
      <xdr:row>77</xdr:row>
      <xdr:rowOff>53975</xdr:rowOff>
    </xdr:to>
    <xdr:sp macro="" textlink="">
      <xdr:nvSpPr>
        <xdr:cNvPr id="415" name="フローチャート: 判断 414"/>
        <xdr:cNvSpPr/>
      </xdr:nvSpPr>
      <xdr:spPr>
        <a:xfrm>
          <a:off x="7810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70485</xdr:rowOff>
    </xdr:from>
    <xdr:ext cx="530225" cy="259080"/>
    <xdr:sp macro="" textlink="">
      <xdr:nvSpPr>
        <xdr:cNvPr id="416" name="テキスト ボックス 415"/>
        <xdr:cNvSpPr txBox="1"/>
      </xdr:nvSpPr>
      <xdr:spPr>
        <a:xfrm>
          <a:off x="7593965" y="12929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1905</xdr:rowOff>
    </xdr:from>
    <xdr:to xmlns:xdr="http://schemas.openxmlformats.org/drawingml/2006/spreadsheetDrawing">
      <xdr:col>36</xdr:col>
      <xdr:colOff>165100</xdr:colOff>
      <xdr:row>76</xdr:row>
      <xdr:rowOff>103505</xdr:rowOff>
    </xdr:to>
    <xdr:sp macro="" textlink="">
      <xdr:nvSpPr>
        <xdr:cNvPr id="417" name="フローチャート: 判断 416"/>
        <xdr:cNvSpPr/>
      </xdr:nvSpPr>
      <xdr:spPr>
        <a:xfrm>
          <a:off x="6921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120650</xdr:rowOff>
    </xdr:from>
    <xdr:ext cx="530225" cy="254635"/>
    <xdr:sp macro="" textlink="">
      <xdr:nvSpPr>
        <xdr:cNvPr id="418" name="テキスト ボックス 417"/>
        <xdr:cNvSpPr txBox="1"/>
      </xdr:nvSpPr>
      <xdr:spPr>
        <a:xfrm>
          <a:off x="6704965" y="12807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27305</xdr:rowOff>
    </xdr:from>
    <xdr:to xmlns:xdr="http://schemas.openxmlformats.org/drawingml/2006/spreadsheetDrawing">
      <xdr:col>55</xdr:col>
      <xdr:colOff>50800</xdr:colOff>
      <xdr:row>79</xdr:row>
      <xdr:rowOff>128905</xdr:rowOff>
    </xdr:to>
    <xdr:sp macro="" textlink="">
      <xdr:nvSpPr>
        <xdr:cNvPr id="424" name="楕円 423"/>
        <xdr:cNvSpPr/>
      </xdr:nvSpPr>
      <xdr:spPr>
        <a:xfrm>
          <a:off x="10426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113665</xdr:rowOff>
    </xdr:from>
    <xdr:ext cx="469900" cy="258445"/>
    <xdr:sp macro="" textlink="">
      <xdr:nvSpPr>
        <xdr:cNvPr id="425" name="普通建設事業費 （ うち新規整備　）該当値テキスト"/>
        <xdr:cNvSpPr txBox="1"/>
      </xdr:nvSpPr>
      <xdr:spPr>
        <a:xfrm>
          <a:off x="10528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46355</xdr:rowOff>
    </xdr:from>
    <xdr:to xmlns:xdr="http://schemas.openxmlformats.org/drawingml/2006/spreadsheetDrawing">
      <xdr:col>50</xdr:col>
      <xdr:colOff>165100</xdr:colOff>
      <xdr:row>79</xdr:row>
      <xdr:rowOff>147955</xdr:rowOff>
    </xdr:to>
    <xdr:sp macro="" textlink="">
      <xdr:nvSpPr>
        <xdr:cNvPr id="426" name="楕円 425"/>
        <xdr:cNvSpPr/>
      </xdr:nvSpPr>
      <xdr:spPr>
        <a:xfrm>
          <a:off x="9588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139065</xdr:rowOff>
    </xdr:from>
    <xdr:ext cx="378460" cy="259080"/>
    <xdr:sp macro="" textlink="">
      <xdr:nvSpPr>
        <xdr:cNvPr id="427" name="テキスト ボックス 426"/>
        <xdr:cNvSpPr txBox="1"/>
      </xdr:nvSpPr>
      <xdr:spPr>
        <a:xfrm>
          <a:off x="9450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130175</xdr:rowOff>
    </xdr:from>
    <xdr:to xmlns:xdr="http://schemas.openxmlformats.org/drawingml/2006/spreadsheetDrawing">
      <xdr:col>46</xdr:col>
      <xdr:colOff>38100</xdr:colOff>
      <xdr:row>79</xdr:row>
      <xdr:rowOff>60325</xdr:rowOff>
    </xdr:to>
    <xdr:sp macro="" textlink="">
      <xdr:nvSpPr>
        <xdr:cNvPr id="428" name="楕円 427"/>
        <xdr:cNvSpPr/>
      </xdr:nvSpPr>
      <xdr:spPr>
        <a:xfrm>
          <a:off x="869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52070</xdr:rowOff>
    </xdr:from>
    <xdr:ext cx="465455" cy="254635"/>
    <xdr:sp macro="" textlink="">
      <xdr:nvSpPr>
        <xdr:cNvPr id="429" name="テキスト ボックス 428"/>
        <xdr:cNvSpPr txBox="1"/>
      </xdr:nvSpPr>
      <xdr:spPr>
        <a:xfrm>
          <a:off x="8515350" y="13596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24765</xdr:rowOff>
    </xdr:from>
    <xdr:to xmlns:xdr="http://schemas.openxmlformats.org/drawingml/2006/spreadsheetDrawing">
      <xdr:col>41</xdr:col>
      <xdr:colOff>101600</xdr:colOff>
      <xdr:row>79</xdr:row>
      <xdr:rowOff>126365</xdr:rowOff>
    </xdr:to>
    <xdr:sp macro="" textlink="">
      <xdr:nvSpPr>
        <xdr:cNvPr id="430" name="楕円 429"/>
        <xdr:cNvSpPr/>
      </xdr:nvSpPr>
      <xdr:spPr>
        <a:xfrm>
          <a:off x="7810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118110</xdr:rowOff>
    </xdr:from>
    <xdr:ext cx="465455" cy="259080"/>
    <xdr:sp macro="" textlink="">
      <xdr:nvSpPr>
        <xdr:cNvPr id="431" name="テキスト ボックス 430"/>
        <xdr:cNvSpPr txBox="1"/>
      </xdr:nvSpPr>
      <xdr:spPr>
        <a:xfrm>
          <a:off x="7626350" y="13662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13335</xdr:rowOff>
    </xdr:from>
    <xdr:to xmlns:xdr="http://schemas.openxmlformats.org/drawingml/2006/spreadsheetDrawing">
      <xdr:col>36</xdr:col>
      <xdr:colOff>165100</xdr:colOff>
      <xdr:row>79</xdr:row>
      <xdr:rowOff>114935</xdr:rowOff>
    </xdr:to>
    <xdr:sp macro="" textlink="">
      <xdr:nvSpPr>
        <xdr:cNvPr id="432" name="楕円 431"/>
        <xdr:cNvSpPr/>
      </xdr:nvSpPr>
      <xdr:spPr>
        <a:xfrm>
          <a:off x="6921500"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106045</xdr:rowOff>
    </xdr:from>
    <xdr:ext cx="465455" cy="259080"/>
    <xdr:sp macro="" textlink="">
      <xdr:nvSpPr>
        <xdr:cNvPr id="433" name="テキスト ボックス 432"/>
        <xdr:cNvSpPr txBox="1"/>
      </xdr:nvSpPr>
      <xdr:spPr>
        <a:xfrm>
          <a:off x="6737350" y="136505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2" name="テキスト ボックス 44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4475" cy="254635"/>
    <xdr:sp macro="" textlink="">
      <xdr:nvSpPr>
        <xdr:cNvPr id="445" name="テキスト ボックス 444"/>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185" cy="254635"/>
    <xdr:sp macro="" textlink="">
      <xdr:nvSpPr>
        <xdr:cNvPr id="447" name="テキスト ボックス 446"/>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185" cy="254635"/>
    <xdr:sp macro="" textlink="">
      <xdr:nvSpPr>
        <xdr:cNvPr id="449" name="テキスト ボックス 448"/>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185" cy="254635"/>
    <xdr:sp macro="" textlink="">
      <xdr:nvSpPr>
        <xdr:cNvPr id="451" name="テキスト ボックス 450"/>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3" name="テキスト ボックス 45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97790</xdr:rowOff>
    </xdr:from>
    <xdr:to xmlns:xdr="http://schemas.openxmlformats.org/drawingml/2006/spreadsheetDrawing">
      <xdr:col>54</xdr:col>
      <xdr:colOff>189865</xdr:colOff>
      <xdr:row>98</xdr:row>
      <xdr:rowOff>67310</xdr:rowOff>
    </xdr:to>
    <xdr:cxnSp macro="">
      <xdr:nvCxnSpPr>
        <xdr:cNvPr id="455" name="直線コネクタ 454"/>
        <xdr:cNvCxnSpPr/>
      </xdr:nvCxnSpPr>
      <xdr:spPr>
        <a:xfrm flipV="1">
          <a:off x="10475595" y="1569974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71120</xdr:rowOff>
    </xdr:from>
    <xdr:ext cx="534670" cy="259080"/>
    <xdr:sp macro="" textlink="">
      <xdr:nvSpPr>
        <xdr:cNvPr id="456" name="普通建設事業費 （ うち更新整備　）最小値テキスト"/>
        <xdr:cNvSpPr txBox="1"/>
      </xdr:nvSpPr>
      <xdr:spPr>
        <a:xfrm>
          <a:off x="10528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67310</xdr:rowOff>
    </xdr:from>
    <xdr:to xmlns:xdr="http://schemas.openxmlformats.org/drawingml/2006/spreadsheetDrawing">
      <xdr:col>55</xdr:col>
      <xdr:colOff>88900</xdr:colOff>
      <xdr:row>98</xdr:row>
      <xdr:rowOff>67310</xdr:rowOff>
    </xdr:to>
    <xdr:cxnSp macro="">
      <xdr:nvCxnSpPr>
        <xdr:cNvPr id="457" name="直線コネクタ 456"/>
        <xdr:cNvCxnSpPr/>
      </xdr:nvCxnSpPr>
      <xdr:spPr>
        <a:xfrm>
          <a:off x="10388600" y="1686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44450</xdr:rowOff>
    </xdr:from>
    <xdr:ext cx="598805" cy="259080"/>
    <xdr:sp macro="" textlink="">
      <xdr:nvSpPr>
        <xdr:cNvPr id="458" name="普通建設事業費 （ うち更新整備　）最大値テキスト"/>
        <xdr:cNvSpPr txBox="1"/>
      </xdr:nvSpPr>
      <xdr:spPr>
        <a:xfrm>
          <a:off x="10528300" y="15474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97790</xdr:rowOff>
    </xdr:from>
    <xdr:to xmlns:xdr="http://schemas.openxmlformats.org/drawingml/2006/spreadsheetDrawing">
      <xdr:col>55</xdr:col>
      <xdr:colOff>88900</xdr:colOff>
      <xdr:row>91</xdr:row>
      <xdr:rowOff>97790</xdr:rowOff>
    </xdr:to>
    <xdr:cxnSp macro="">
      <xdr:nvCxnSpPr>
        <xdr:cNvPr id="459" name="直線コネクタ 458"/>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75565</xdr:rowOff>
    </xdr:from>
    <xdr:to xmlns:xdr="http://schemas.openxmlformats.org/drawingml/2006/spreadsheetDrawing">
      <xdr:col>55</xdr:col>
      <xdr:colOff>0</xdr:colOff>
      <xdr:row>97</xdr:row>
      <xdr:rowOff>102870</xdr:rowOff>
    </xdr:to>
    <xdr:cxnSp macro="">
      <xdr:nvCxnSpPr>
        <xdr:cNvPr id="460" name="直線コネクタ 459"/>
        <xdr:cNvCxnSpPr/>
      </xdr:nvCxnSpPr>
      <xdr:spPr>
        <a:xfrm>
          <a:off x="9639300" y="167062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30480</xdr:rowOff>
    </xdr:from>
    <xdr:ext cx="534670" cy="254635"/>
    <xdr:sp macro="" textlink="">
      <xdr:nvSpPr>
        <xdr:cNvPr id="461" name="普通建設事業費 （ うち更新整備　）平均値テキスト"/>
        <xdr:cNvSpPr txBox="1"/>
      </xdr:nvSpPr>
      <xdr:spPr>
        <a:xfrm>
          <a:off x="10528300" y="164896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62" name="フローチャート: 判断 461"/>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99060</xdr:rowOff>
    </xdr:from>
    <xdr:to xmlns:xdr="http://schemas.openxmlformats.org/drawingml/2006/spreadsheetDrawing">
      <xdr:col>50</xdr:col>
      <xdr:colOff>114300</xdr:colOff>
      <xdr:row>97</xdr:row>
      <xdr:rowOff>75565</xdr:rowOff>
    </xdr:to>
    <xdr:cxnSp macro="">
      <xdr:nvCxnSpPr>
        <xdr:cNvPr id="463" name="直線コネクタ 462"/>
        <xdr:cNvCxnSpPr/>
      </xdr:nvCxnSpPr>
      <xdr:spPr>
        <a:xfrm>
          <a:off x="8750300" y="1655826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64" name="フローチャート: 判断 463"/>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30225" cy="259080"/>
    <xdr:sp macro="" textlink="">
      <xdr:nvSpPr>
        <xdr:cNvPr id="465" name="テキスト ボックス 464"/>
        <xdr:cNvSpPr txBox="1"/>
      </xdr:nvSpPr>
      <xdr:spPr>
        <a:xfrm>
          <a:off x="9371965" y="16412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99060</xdr:rowOff>
    </xdr:from>
    <xdr:to xmlns:xdr="http://schemas.openxmlformats.org/drawingml/2006/spreadsheetDrawing">
      <xdr:col>45</xdr:col>
      <xdr:colOff>177800</xdr:colOff>
      <xdr:row>97</xdr:row>
      <xdr:rowOff>75565</xdr:rowOff>
    </xdr:to>
    <xdr:cxnSp macro="">
      <xdr:nvCxnSpPr>
        <xdr:cNvPr id="466" name="直線コネクタ 465"/>
        <xdr:cNvCxnSpPr/>
      </xdr:nvCxnSpPr>
      <xdr:spPr>
        <a:xfrm flipV="1">
          <a:off x="7861300" y="1655826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67" name="フローチャート: 判断 466"/>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93345</xdr:rowOff>
    </xdr:from>
    <xdr:ext cx="530225" cy="259080"/>
    <xdr:sp macro="" textlink="">
      <xdr:nvSpPr>
        <xdr:cNvPr id="468" name="テキスト ボックス 467"/>
        <xdr:cNvSpPr txBox="1"/>
      </xdr:nvSpPr>
      <xdr:spPr>
        <a:xfrm>
          <a:off x="8482965" y="16723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1905</xdr:rowOff>
    </xdr:from>
    <xdr:to xmlns:xdr="http://schemas.openxmlformats.org/drawingml/2006/spreadsheetDrawing">
      <xdr:col>41</xdr:col>
      <xdr:colOff>50800</xdr:colOff>
      <xdr:row>97</xdr:row>
      <xdr:rowOff>75565</xdr:rowOff>
    </xdr:to>
    <xdr:cxnSp macro="">
      <xdr:nvCxnSpPr>
        <xdr:cNvPr id="469" name="直線コネクタ 468"/>
        <xdr:cNvCxnSpPr/>
      </xdr:nvCxnSpPr>
      <xdr:spPr>
        <a:xfrm>
          <a:off x="6972300" y="166325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130175</xdr:rowOff>
    </xdr:to>
    <xdr:sp macro="" textlink="">
      <xdr:nvSpPr>
        <xdr:cNvPr id="470" name="フローチャート: 判断 469"/>
        <xdr:cNvSpPr/>
      </xdr:nvSpPr>
      <xdr:spPr>
        <a:xfrm>
          <a:off x="7810500" y="16659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121285</xdr:rowOff>
    </xdr:from>
    <xdr:ext cx="530225" cy="254635"/>
    <xdr:sp macro="" textlink="">
      <xdr:nvSpPr>
        <xdr:cNvPr id="471" name="テキスト ボックス 470"/>
        <xdr:cNvSpPr txBox="1"/>
      </xdr:nvSpPr>
      <xdr:spPr>
        <a:xfrm>
          <a:off x="7593965" y="16751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72390</xdr:rowOff>
    </xdr:from>
    <xdr:to xmlns:xdr="http://schemas.openxmlformats.org/drawingml/2006/spreadsheetDrawing">
      <xdr:col>36</xdr:col>
      <xdr:colOff>165100</xdr:colOff>
      <xdr:row>98</xdr:row>
      <xdr:rowOff>2540</xdr:rowOff>
    </xdr:to>
    <xdr:sp macro="" textlink="">
      <xdr:nvSpPr>
        <xdr:cNvPr id="472" name="フローチャート: 判断 471"/>
        <xdr:cNvSpPr/>
      </xdr:nvSpPr>
      <xdr:spPr>
        <a:xfrm>
          <a:off x="69215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165100</xdr:rowOff>
    </xdr:from>
    <xdr:ext cx="530225" cy="259080"/>
    <xdr:sp macro="" textlink="">
      <xdr:nvSpPr>
        <xdr:cNvPr id="473" name="テキスト ボックス 472"/>
        <xdr:cNvSpPr txBox="1"/>
      </xdr:nvSpPr>
      <xdr:spPr>
        <a:xfrm>
          <a:off x="6704965" y="16795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52070</xdr:rowOff>
    </xdr:from>
    <xdr:to xmlns:xdr="http://schemas.openxmlformats.org/drawingml/2006/spreadsheetDrawing">
      <xdr:col>55</xdr:col>
      <xdr:colOff>50800</xdr:colOff>
      <xdr:row>97</xdr:row>
      <xdr:rowOff>153670</xdr:rowOff>
    </xdr:to>
    <xdr:sp macro="" textlink="">
      <xdr:nvSpPr>
        <xdr:cNvPr id="479" name="楕円 478"/>
        <xdr:cNvSpPr/>
      </xdr:nvSpPr>
      <xdr:spPr>
        <a:xfrm>
          <a:off x="104267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30480</xdr:rowOff>
    </xdr:from>
    <xdr:ext cx="534670" cy="254635"/>
    <xdr:sp macro="" textlink="">
      <xdr:nvSpPr>
        <xdr:cNvPr id="480" name="普通建設事業費 （ うち更新整備　）該当値テキスト"/>
        <xdr:cNvSpPr txBox="1"/>
      </xdr:nvSpPr>
      <xdr:spPr>
        <a:xfrm>
          <a:off x="10528300" y="16661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24765</xdr:rowOff>
    </xdr:from>
    <xdr:to xmlns:xdr="http://schemas.openxmlformats.org/drawingml/2006/spreadsheetDrawing">
      <xdr:col>50</xdr:col>
      <xdr:colOff>165100</xdr:colOff>
      <xdr:row>97</xdr:row>
      <xdr:rowOff>126365</xdr:rowOff>
    </xdr:to>
    <xdr:sp macro="" textlink="">
      <xdr:nvSpPr>
        <xdr:cNvPr id="481" name="楕円 480"/>
        <xdr:cNvSpPr/>
      </xdr:nvSpPr>
      <xdr:spPr>
        <a:xfrm>
          <a:off x="9588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117475</xdr:rowOff>
    </xdr:from>
    <xdr:ext cx="530225" cy="259080"/>
    <xdr:sp macro="" textlink="">
      <xdr:nvSpPr>
        <xdr:cNvPr id="482" name="テキスト ボックス 481"/>
        <xdr:cNvSpPr txBox="1"/>
      </xdr:nvSpPr>
      <xdr:spPr>
        <a:xfrm>
          <a:off x="9371965" y="1674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48260</xdr:rowOff>
    </xdr:from>
    <xdr:to xmlns:xdr="http://schemas.openxmlformats.org/drawingml/2006/spreadsheetDrawing">
      <xdr:col>46</xdr:col>
      <xdr:colOff>38100</xdr:colOff>
      <xdr:row>96</xdr:row>
      <xdr:rowOff>149860</xdr:rowOff>
    </xdr:to>
    <xdr:sp macro="" textlink="">
      <xdr:nvSpPr>
        <xdr:cNvPr id="483" name="楕円 482"/>
        <xdr:cNvSpPr/>
      </xdr:nvSpPr>
      <xdr:spPr>
        <a:xfrm>
          <a:off x="86995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166370</xdr:rowOff>
    </xdr:from>
    <xdr:ext cx="530225" cy="254635"/>
    <xdr:sp macro="" textlink="">
      <xdr:nvSpPr>
        <xdr:cNvPr id="484" name="テキスト ボックス 483"/>
        <xdr:cNvSpPr txBox="1"/>
      </xdr:nvSpPr>
      <xdr:spPr>
        <a:xfrm>
          <a:off x="8482965" y="16282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24765</xdr:rowOff>
    </xdr:from>
    <xdr:to xmlns:xdr="http://schemas.openxmlformats.org/drawingml/2006/spreadsheetDrawing">
      <xdr:col>41</xdr:col>
      <xdr:colOff>101600</xdr:colOff>
      <xdr:row>97</xdr:row>
      <xdr:rowOff>126365</xdr:rowOff>
    </xdr:to>
    <xdr:sp macro="" textlink="">
      <xdr:nvSpPr>
        <xdr:cNvPr id="485" name="楕円 484"/>
        <xdr:cNvSpPr/>
      </xdr:nvSpPr>
      <xdr:spPr>
        <a:xfrm>
          <a:off x="781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143510</xdr:rowOff>
    </xdr:from>
    <xdr:ext cx="530225" cy="254635"/>
    <xdr:sp macro="" textlink="">
      <xdr:nvSpPr>
        <xdr:cNvPr id="486" name="テキスト ボックス 485"/>
        <xdr:cNvSpPr txBox="1"/>
      </xdr:nvSpPr>
      <xdr:spPr>
        <a:xfrm>
          <a:off x="7593965" y="16431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122555</xdr:rowOff>
    </xdr:from>
    <xdr:to xmlns:xdr="http://schemas.openxmlformats.org/drawingml/2006/spreadsheetDrawing">
      <xdr:col>36</xdr:col>
      <xdr:colOff>165100</xdr:colOff>
      <xdr:row>97</xdr:row>
      <xdr:rowOff>52705</xdr:rowOff>
    </xdr:to>
    <xdr:sp macro="" textlink="">
      <xdr:nvSpPr>
        <xdr:cNvPr id="487" name="楕円 486"/>
        <xdr:cNvSpPr/>
      </xdr:nvSpPr>
      <xdr:spPr>
        <a:xfrm>
          <a:off x="6921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69215</xdr:rowOff>
    </xdr:from>
    <xdr:ext cx="530225" cy="259080"/>
    <xdr:sp macro="" textlink="">
      <xdr:nvSpPr>
        <xdr:cNvPr id="488" name="テキスト ボックス 487"/>
        <xdr:cNvSpPr txBox="1"/>
      </xdr:nvSpPr>
      <xdr:spPr>
        <a:xfrm>
          <a:off x="6704965" y="16356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7" name="テキスト ボックス 49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9080"/>
    <xdr:sp macro="" textlink="">
      <xdr:nvSpPr>
        <xdr:cNvPr id="500" name="テキスト ボックス 499"/>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1185" cy="254635"/>
    <xdr:sp macro="" textlink="">
      <xdr:nvSpPr>
        <xdr:cNvPr id="504" name="テキスト ボックス 503"/>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1185" cy="259080"/>
    <xdr:sp macro="" textlink="">
      <xdr:nvSpPr>
        <xdr:cNvPr id="506" name="テキスト ボックス 505"/>
        <xdr:cNvSpPr txBox="1"/>
      </xdr:nvSpPr>
      <xdr:spPr>
        <a:xfrm>
          <a:off x="11850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1185" cy="259080"/>
    <xdr:sp macro="" textlink="">
      <xdr:nvSpPr>
        <xdr:cNvPr id="508" name="テキスト ボックス 507"/>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10" name="テキスト ボックス 50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98425</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45085</xdr:rowOff>
    </xdr:from>
    <xdr:ext cx="598805" cy="258445"/>
    <xdr:sp macro="" textlink="">
      <xdr:nvSpPr>
        <xdr:cNvPr id="515"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98425</xdr:rowOff>
    </xdr:from>
    <xdr:to xmlns:xdr="http://schemas.openxmlformats.org/drawingml/2006/spreadsheetDrawing">
      <xdr:col>86</xdr:col>
      <xdr:colOff>25400</xdr:colOff>
      <xdr:row>31</xdr:row>
      <xdr:rowOff>98425</xdr:rowOff>
    </xdr:to>
    <xdr:cxnSp macro="">
      <xdr:nvCxnSpPr>
        <xdr:cNvPr id="516" name="直線コネクタ 515"/>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10160</xdr:rowOff>
    </xdr:from>
    <xdr:to xmlns:xdr="http://schemas.openxmlformats.org/drawingml/2006/spreadsheetDrawing">
      <xdr:col>85</xdr:col>
      <xdr:colOff>127000</xdr:colOff>
      <xdr:row>38</xdr:row>
      <xdr:rowOff>69850</xdr:rowOff>
    </xdr:to>
    <xdr:cxnSp macro="">
      <xdr:nvCxnSpPr>
        <xdr:cNvPr id="517" name="直線コネクタ 516"/>
        <xdr:cNvCxnSpPr/>
      </xdr:nvCxnSpPr>
      <xdr:spPr>
        <a:xfrm flipV="1">
          <a:off x="15481300" y="65252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43815</xdr:rowOff>
    </xdr:from>
    <xdr:ext cx="534670" cy="254635"/>
    <xdr:sp macro="" textlink="">
      <xdr:nvSpPr>
        <xdr:cNvPr id="518" name="災害復旧事業費平均値テキスト"/>
        <xdr:cNvSpPr txBox="1"/>
      </xdr:nvSpPr>
      <xdr:spPr>
        <a:xfrm>
          <a:off x="16370300" y="65589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65405</xdr:rowOff>
    </xdr:from>
    <xdr:to xmlns:xdr="http://schemas.openxmlformats.org/drawingml/2006/spreadsheetDrawing">
      <xdr:col>85</xdr:col>
      <xdr:colOff>177800</xdr:colOff>
      <xdr:row>38</xdr:row>
      <xdr:rowOff>167005</xdr:rowOff>
    </xdr:to>
    <xdr:sp macro="" textlink="">
      <xdr:nvSpPr>
        <xdr:cNvPr id="519" name="フローチャート: 判断 518"/>
        <xdr:cNvSpPr/>
      </xdr:nvSpPr>
      <xdr:spPr>
        <a:xfrm>
          <a:off x="16268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69850</xdr:rowOff>
    </xdr:from>
    <xdr:to xmlns:xdr="http://schemas.openxmlformats.org/drawingml/2006/spreadsheetDrawing">
      <xdr:col>81</xdr:col>
      <xdr:colOff>50800</xdr:colOff>
      <xdr:row>39</xdr:row>
      <xdr:rowOff>27305</xdr:rowOff>
    </xdr:to>
    <xdr:cxnSp macro="">
      <xdr:nvCxnSpPr>
        <xdr:cNvPr id="520" name="直線コネクタ 519"/>
        <xdr:cNvCxnSpPr/>
      </xdr:nvCxnSpPr>
      <xdr:spPr>
        <a:xfrm flipV="1">
          <a:off x="14592300" y="65849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62230</xdr:rowOff>
    </xdr:from>
    <xdr:to xmlns:xdr="http://schemas.openxmlformats.org/drawingml/2006/spreadsheetDrawing">
      <xdr:col>81</xdr:col>
      <xdr:colOff>101600</xdr:colOff>
      <xdr:row>38</xdr:row>
      <xdr:rowOff>163830</xdr:rowOff>
    </xdr:to>
    <xdr:sp macro="" textlink="">
      <xdr:nvSpPr>
        <xdr:cNvPr id="521" name="フローチャート: 判断 520"/>
        <xdr:cNvSpPr/>
      </xdr:nvSpPr>
      <xdr:spPr>
        <a:xfrm>
          <a:off x="15430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0225" cy="254635"/>
    <xdr:sp macro="" textlink="">
      <xdr:nvSpPr>
        <xdr:cNvPr id="522" name="テキスト ボックス 521"/>
        <xdr:cNvSpPr txBox="1"/>
      </xdr:nvSpPr>
      <xdr:spPr>
        <a:xfrm>
          <a:off x="15213965" y="6670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27305</xdr:rowOff>
    </xdr:from>
    <xdr:to xmlns:xdr="http://schemas.openxmlformats.org/drawingml/2006/spreadsheetDrawing">
      <xdr:col>76</xdr:col>
      <xdr:colOff>114300</xdr:colOff>
      <xdr:row>39</xdr:row>
      <xdr:rowOff>30480</xdr:rowOff>
    </xdr:to>
    <xdr:cxnSp macro="">
      <xdr:nvCxnSpPr>
        <xdr:cNvPr id="523" name="直線コネクタ 522"/>
        <xdr:cNvCxnSpPr/>
      </xdr:nvCxnSpPr>
      <xdr:spPr>
        <a:xfrm flipV="1">
          <a:off x="13703300" y="6713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4" name="フローチャート: 判断 523"/>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5455" cy="254635"/>
    <xdr:sp macro="" textlink="">
      <xdr:nvSpPr>
        <xdr:cNvPr id="525" name="テキスト ボックス 524"/>
        <xdr:cNvSpPr txBox="1"/>
      </xdr:nvSpPr>
      <xdr:spPr>
        <a:xfrm>
          <a:off x="14357350" y="6397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177800</xdr:colOff>
      <xdr:row>39</xdr:row>
      <xdr:rowOff>43815</xdr:rowOff>
    </xdr:to>
    <xdr:cxnSp macro="">
      <xdr:nvCxnSpPr>
        <xdr:cNvPr id="526" name="直線コネクタ 525"/>
        <xdr:cNvCxnSpPr/>
      </xdr:nvCxnSpPr>
      <xdr:spPr>
        <a:xfrm flipV="1">
          <a:off x="12814300" y="6717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130810</xdr:rowOff>
    </xdr:from>
    <xdr:to xmlns:xdr="http://schemas.openxmlformats.org/drawingml/2006/spreadsheetDrawing">
      <xdr:col>72</xdr:col>
      <xdr:colOff>38100</xdr:colOff>
      <xdr:row>39</xdr:row>
      <xdr:rowOff>60960</xdr:rowOff>
    </xdr:to>
    <xdr:sp macro="" textlink="">
      <xdr:nvSpPr>
        <xdr:cNvPr id="527" name="フローチャート: 判断 526"/>
        <xdr:cNvSpPr/>
      </xdr:nvSpPr>
      <xdr:spPr>
        <a:xfrm>
          <a:off x="1365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77470</xdr:rowOff>
    </xdr:from>
    <xdr:ext cx="465455" cy="254635"/>
    <xdr:sp macro="" textlink="">
      <xdr:nvSpPr>
        <xdr:cNvPr id="528" name="テキスト ボックス 527"/>
        <xdr:cNvSpPr txBox="1"/>
      </xdr:nvSpPr>
      <xdr:spPr>
        <a:xfrm>
          <a:off x="13468350" y="64211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132715</xdr:rowOff>
    </xdr:from>
    <xdr:to xmlns:xdr="http://schemas.openxmlformats.org/drawingml/2006/spreadsheetDrawing">
      <xdr:col>67</xdr:col>
      <xdr:colOff>101600</xdr:colOff>
      <xdr:row>39</xdr:row>
      <xdr:rowOff>63500</xdr:rowOff>
    </xdr:to>
    <xdr:sp macro="" textlink="">
      <xdr:nvSpPr>
        <xdr:cNvPr id="529" name="フローチャート: 判断 528"/>
        <xdr:cNvSpPr/>
      </xdr:nvSpPr>
      <xdr:spPr>
        <a:xfrm>
          <a:off x="1276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79375</xdr:rowOff>
    </xdr:from>
    <xdr:ext cx="465455" cy="258445"/>
    <xdr:sp macro="" textlink="">
      <xdr:nvSpPr>
        <xdr:cNvPr id="530" name="テキスト ボックス 529"/>
        <xdr:cNvSpPr txBox="1"/>
      </xdr:nvSpPr>
      <xdr:spPr>
        <a:xfrm>
          <a:off x="12579350" y="64230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130810</xdr:rowOff>
    </xdr:from>
    <xdr:to xmlns:xdr="http://schemas.openxmlformats.org/drawingml/2006/spreadsheetDrawing">
      <xdr:col>85</xdr:col>
      <xdr:colOff>177800</xdr:colOff>
      <xdr:row>38</xdr:row>
      <xdr:rowOff>60960</xdr:rowOff>
    </xdr:to>
    <xdr:sp macro="" textlink="">
      <xdr:nvSpPr>
        <xdr:cNvPr id="536" name="楕円 535"/>
        <xdr:cNvSpPr/>
      </xdr:nvSpPr>
      <xdr:spPr>
        <a:xfrm>
          <a:off x="16268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153670</xdr:rowOff>
    </xdr:from>
    <xdr:ext cx="534670" cy="259080"/>
    <xdr:sp macro="" textlink="">
      <xdr:nvSpPr>
        <xdr:cNvPr id="537" name="災害復旧事業費該当値テキスト"/>
        <xdr:cNvSpPr txBox="1"/>
      </xdr:nvSpPr>
      <xdr:spPr>
        <a:xfrm>
          <a:off x="16370300" y="632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19050</xdr:rowOff>
    </xdr:from>
    <xdr:to xmlns:xdr="http://schemas.openxmlformats.org/drawingml/2006/spreadsheetDrawing">
      <xdr:col>81</xdr:col>
      <xdr:colOff>101600</xdr:colOff>
      <xdr:row>38</xdr:row>
      <xdr:rowOff>120650</xdr:rowOff>
    </xdr:to>
    <xdr:sp macro="" textlink="">
      <xdr:nvSpPr>
        <xdr:cNvPr id="538" name="楕円 537"/>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137160</xdr:rowOff>
    </xdr:from>
    <xdr:ext cx="530225" cy="259080"/>
    <xdr:sp macro="" textlink="">
      <xdr:nvSpPr>
        <xdr:cNvPr id="539" name="テキスト ボックス 538"/>
        <xdr:cNvSpPr txBox="1"/>
      </xdr:nvSpPr>
      <xdr:spPr>
        <a:xfrm>
          <a:off x="15213965" y="6309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165100</xdr:colOff>
      <xdr:row>39</xdr:row>
      <xdr:rowOff>78105</xdr:rowOff>
    </xdr:to>
    <xdr:sp macro="" textlink="">
      <xdr:nvSpPr>
        <xdr:cNvPr id="540" name="楕円 539"/>
        <xdr:cNvSpPr/>
      </xdr:nvSpPr>
      <xdr:spPr>
        <a:xfrm>
          <a:off x="1454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69215</xdr:rowOff>
    </xdr:from>
    <xdr:ext cx="465455" cy="259080"/>
    <xdr:sp macro="" textlink="">
      <xdr:nvSpPr>
        <xdr:cNvPr id="541" name="テキスト ボックス 540"/>
        <xdr:cNvSpPr txBox="1"/>
      </xdr:nvSpPr>
      <xdr:spPr>
        <a:xfrm>
          <a:off x="14357350" y="67557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42" name="楕円 541"/>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5455" cy="259080"/>
    <xdr:sp macro="" textlink="">
      <xdr:nvSpPr>
        <xdr:cNvPr id="543" name="テキスト ボックス 542"/>
        <xdr:cNvSpPr txBox="1"/>
      </xdr:nvSpPr>
      <xdr:spPr>
        <a:xfrm>
          <a:off x="13468350" y="6758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44" name="楕円 543"/>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4635"/>
    <xdr:sp macro="" textlink="">
      <xdr:nvSpPr>
        <xdr:cNvPr id="545" name="テキスト ボックス 544"/>
        <xdr:cNvSpPr txBox="1"/>
      </xdr:nvSpPr>
      <xdr:spPr>
        <a:xfrm>
          <a:off x="12657455" y="6772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4" name="テキスト ボックス 55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4475" cy="254635"/>
    <xdr:sp macro="" textlink="">
      <xdr:nvSpPr>
        <xdr:cNvPr id="557" name="テキスト ボックス 556"/>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59" name="テキスト ボックス 558"/>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9080"/>
    <xdr:sp macro="" textlink="">
      <xdr:nvSpPr>
        <xdr:cNvPr id="571" name="テキスト ボックス 570"/>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110" cy="259080"/>
    <xdr:sp macro="" textlink="">
      <xdr:nvSpPr>
        <xdr:cNvPr id="574" name="テキスト ボックス 573"/>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110" cy="259080"/>
    <xdr:sp macro="" textlink="">
      <xdr:nvSpPr>
        <xdr:cNvPr id="577" name="テキスト ボックス 576"/>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9080"/>
    <xdr:sp macro="" textlink="">
      <xdr:nvSpPr>
        <xdr:cNvPr id="579" name="テキスト ボックス 578"/>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9080"/>
    <xdr:sp macro="" textlink="">
      <xdr:nvSpPr>
        <xdr:cNvPr id="588" name="テキスト ボックス 587"/>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110" cy="259080"/>
    <xdr:sp macro="" textlink="">
      <xdr:nvSpPr>
        <xdr:cNvPr id="590" name="テキスト ボックス 589"/>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110" cy="259080"/>
    <xdr:sp macro="" textlink="">
      <xdr:nvSpPr>
        <xdr:cNvPr id="592" name="テキスト ボックス 591"/>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9080"/>
    <xdr:sp macro="" textlink="">
      <xdr:nvSpPr>
        <xdr:cNvPr id="594" name="テキスト ボックス 593"/>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03" name="テキスト ボックス 60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4475" cy="254635"/>
    <xdr:sp macro="" textlink="">
      <xdr:nvSpPr>
        <xdr:cNvPr id="605" name="テキスト ボックス 604"/>
        <xdr:cNvSpPr txBox="1"/>
      </xdr:nvSpPr>
      <xdr:spPr>
        <a:xfrm>
          <a:off x="12197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7" name="テキスト ボックス 60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635"/>
    <xdr:sp macro="" textlink="">
      <xdr:nvSpPr>
        <xdr:cNvPr id="611" name="テキスト ボックス 610"/>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1185" cy="259080"/>
    <xdr:sp macro="" textlink="">
      <xdr:nvSpPr>
        <xdr:cNvPr id="613" name="テキスト ボックス 612"/>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15" name="テキスト ボックス 61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17" name="テキスト ボックス 61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158115</xdr:rowOff>
    </xdr:from>
    <xdr:to xmlns:xdr="http://schemas.openxmlformats.org/drawingml/2006/spreadsheetDrawing">
      <xdr:col>85</xdr:col>
      <xdr:colOff>126365</xdr:colOff>
      <xdr:row>79</xdr:row>
      <xdr:rowOff>102235</xdr:rowOff>
    </xdr:to>
    <xdr:cxnSp macro="">
      <xdr:nvCxnSpPr>
        <xdr:cNvPr id="619" name="直線コネクタ 618"/>
        <xdr:cNvCxnSpPr/>
      </xdr:nvCxnSpPr>
      <xdr:spPr>
        <a:xfrm flipV="1">
          <a:off x="16317595" y="12331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106045</xdr:rowOff>
    </xdr:from>
    <xdr:ext cx="534670" cy="259080"/>
    <xdr:sp macro="" textlink="">
      <xdr:nvSpPr>
        <xdr:cNvPr id="620" name="公債費最小値テキスト"/>
        <xdr:cNvSpPr txBox="1"/>
      </xdr:nvSpPr>
      <xdr:spPr>
        <a:xfrm>
          <a:off x="16370300" y="13650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102235</xdr:rowOff>
    </xdr:from>
    <xdr:to xmlns:xdr="http://schemas.openxmlformats.org/drawingml/2006/spreadsheetDrawing">
      <xdr:col>86</xdr:col>
      <xdr:colOff>25400</xdr:colOff>
      <xdr:row>79</xdr:row>
      <xdr:rowOff>102235</xdr:rowOff>
    </xdr:to>
    <xdr:cxnSp macro="">
      <xdr:nvCxnSpPr>
        <xdr:cNvPr id="621" name="直線コネクタ 620"/>
        <xdr:cNvCxnSpPr/>
      </xdr:nvCxnSpPr>
      <xdr:spPr>
        <a:xfrm>
          <a:off x="16230600" y="1364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104775</xdr:rowOff>
    </xdr:from>
    <xdr:ext cx="598805" cy="259080"/>
    <xdr:sp macro="" textlink="">
      <xdr:nvSpPr>
        <xdr:cNvPr id="622" name="公債費最大値テキスト"/>
        <xdr:cNvSpPr txBox="1"/>
      </xdr:nvSpPr>
      <xdr:spPr>
        <a:xfrm>
          <a:off x="16370300" y="12106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158115</xdr:rowOff>
    </xdr:from>
    <xdr:to xmlns:xdr="http://schemas.openxmlformats.org/drawingml/2006/spreadsheetDrawing">
      <xdr:col>86</xdr:col>
      <xdr:colOff>25400</xdr:colOff>
      <xdr:row>71</xdr:row>
      <xdr:rowOff>158115</xdr:rowOff>
    </xdr:to>
    <xdr:cxnSp macro="">
      <xdr:nvCxnSpPr>
        <xdr:cNvPr id="623" name="直線コネクタ 622"/>
        <xdr:cNvCxnSpPr/>
      </xdr:nvCxnSpPr>
      <xdr:spPr>
        <a:xfrm>
          <a:off x="16230600" y="1233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36195</xdr:rowOff>
    </xdr:from>
    <xdr:to xmlns:xdr="http://schemas.openxmlformats.org/drawingml/2006/spreadsheetDrawing">
      <xdr:col>85</xdr:col>
      <xdr:colOff>127000</xdr:colOff>
      <xdr:row>75</xdr:row>
      <xdr:rowOff>635</xdr:rowOff>
    </xdr:to>
    <xdr:cxnSp macro="">
      <xdr:nvCxnSpPr>
        <xdr:cNvPr id="624" name="直線コネクタ 623"/>
        <xdr:cNvCxnSpPr/>
      </xdr:nvCxnSpPr>
      <xdr:spPr>
        <a:xfrm>
          <a:off x="15481300" y="1272349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88900</xdr:rowOff>
    </xdr:from>
    <xdr:ext cx="534670" cy="254635"/>
    <xdr:sp macro="" textlink="">
      <xdr:nvSpPr>
        <xdr:cNvPr id="625" name="公債費平均値テキスト"/>
        <xdr:cNvSpPr txBox="1"/>
      </xdr:nvSpPr>
      <xdr:spPr>
        <a:xfrm>
          <a:off x="16370300" y="129476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110490</xdr:rowOff>
    </xdr:from>
    <xdr:to xmlns:xdr="http://schemas.openxmlformats.org/drawingml/2006/spreadsheetDrawing">
      <xdr:col>85</xdr:col>
      <xdr:colOff>177800</xdr:colOff>
      <xdr:row>76</xdr:row>
      <xdr:rowOff>40640</xdr:rowOff>
    </xdr:to>
    <xdr:sp macro="" textlink="">
      <xdr:nvSpPr>
        <xdr:cNvPr id="626" name="フローチャート: 判断 625"/>
        <xdr:cNvSpPr/>
      </xdr:nvSpPr>
      <xdr:spPr>
        <a:xfrm>
          <a:off x="16268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36195</xdr:rowOff>
    </xdr:from>
    <xdr:to xmlns:xdr="http://schemas.openxmlformats.org/drawingml/2006/spreadsheetDrawing">
      <xdr:col>81</xdr:col>
      <xdr:colOff>50800</xdr:colOff>
      <xdr:row>75</xdr:row>
      <xdr:rowOff>33655</xdr:rowOff>
    </xdr:to>
    <xdr:cxnSp macro="">
      <xdr:nvCxnSpPr>
        <xdr:cNvPr id="627" name="直線コネクタ 626"/>
        <xdr:cNvCxnSpPr/>
      </xdr:nvCxnSpPr>
      <xdr:spPr>
        <a:xfrm flipV="1">
          <a:off x="14592300" y="1272349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135255</xdr:rowOff>
    </xdr:from>
    <xdr:to xmlns:xdr="http://schemas.openxmlformats.org/drawingml/2006/spreadsheetDrawing">
      <xdr:col>81</xdr:col>
      <xdr:colOff>101600</xdr:colOff>
      <xdr:row>76</xdr:row>
      <xdr:rowOff>65405</xdr:rowOff>
    </xdr:to>
    <xdr:sp macro="" textlink="">
      <xdr:nvSpPr>
        <xdr:cNvPr id="628" name="フローチャート: 判断 627"/>
        <xdr:cNvSpPr/>
      </xdr:nvSpPr>
      <xdr:spPr>
        <a:xfrm>
          <a:off x="15430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56515</xdr:rowOff>
    </xdr:from>
    <xdr:ext cx="530225" cy="258445"/>
    <xdr:sp macro="" textlink="">
      <xdr:nvSpPr>
        <xdr:cNvPr id="629" name="テキスト ボックス 628"/>
        <xdr:cNvSpPr txBox="1"/>
      </xdr:nvSpPr>
      <xdr:spPr>
        <a:xfrm>
          <a:off x="15213965" y="13086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33655</xdr:rowOff>
    </xdr:from>
    <xdr:to xmlns:xdr="http://schemas.openxmlformats.org/drawingml/2006/spreadsheetDrawing">
      <xdr:col>76</xdr:col>
      <xdr:colOff>114300</xdr:colOff>
      <xdr:row>75</xdr:row>
      <xdr:rowOff>59690</xdr:rowOff>
    </xdr:to>
    <xdr:cxnSp macro="">
      <xdr:nvCxnSpPr>
        <xdr:cNvPr id="630" name="直線コネクタ 629"/>
        <xdr:cNvCxnSpPr/>
      </xdr:nvCxnSpPr>
      <xdr:spPr>
        <a:xfrm flipV="1">
          <a:off x="13703300" y="12892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99060</xdr:rowOff>
    </xdr:from>
    <xdr:to xmlns:xdr="http://schemas.openxmlformats.org/drawingml/2006/spreadsheetDrawing">
      <xdr:col>76</xdr:col>
      <xdr:colOff>165100</xdr:colOff>
      <xdr:row>76</xdr:row>
      <xdr:rowOff>29210</xdr:rowOff>
    </xdr:to>
    <xdr:sp macro="" textlink="">
      <xdr:nvSpPr>
        <xdr:cNvPr id="631" name="フローチャート: 判断 630"/>
        <xdr:cNvSpPr/>
      </xdr:nvSpPr>
      <xdr:spPr>
        <a:xfrm>
          <a:off x="1454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20320</xdr:rowOff>
    </xdr:from>
    <xdr:ext cx="530225" cy="254635"/>
    <xdr:sp macro="" textlink="">
      <xdr:nvSpPr>
        <xdr:cNvPr id="632" name="テキスト ボックス 631"/>
        <xdr:cNvSpPr txBox="1"/>
      </xdr:nvSpPr>
      <xdr:spPr>
        <a:xfrm>
          <a:off x="14324965" y="13050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59690</xdr:rowOff>
    </xdr:from>
    <xdr:to xmlns:xdr="http://schemas.openxmlformats.org/drawingml/2006/spreadsheetDrawing">
      <xdr:col>71</xdr:col>
      <xdr:colOff>177800</xdr:colOff>
      <xdr:row>75</xdr:row>
      <xdr:rowOff>93345</xdr:rowOff>
    </xdr:to>
    <xdr:cxnSp macro="">
      <xdr:nvCxnSpPr>
        <xdr:cNvPr id="633" name="直線コネクタ 632"/>
        <xdr:cNvCxnSpPr/>
      </xdr:nvCxnSpPr>
      <xdr:spPr>
        <a:xfrm flipV="1">
          <a:off x="12814300" y="129184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88900</xdr:rowOff>
    </xdr:from>
    <xdr:to xmlns:xdr="http://schemas.openxmlformats.org/drawingml/2006/spreadsheetDrawing">
      <xdr:col>72</xdr:col>
      <xdr:colOff>38100</xdr:colOff>
      <xdr:row>76</xdr:row>
      <xdr:rowOff>19050</xdr:rowOff>
    </xdr:to>
    <xdr:sp macro="" textlink="">
      <xdr:nvSpPr>
        <xdr:cNvPr id="634" name="フローチャート: 判断 633"/>
        <xdr:cNvSpPr/>
      </xdr:nvSpPr>
      <xdr:spPr>
        <a:xfrm>
          <a:off x="136525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30225" cy="259080"/>
    <xdr:sp macro="" textlink="">
      <xdr:nvSpPr>
        <xdr:cNvPr id="635" name="テキスト ボックス 634"/>
        <xdr:cNvSpPr txBox="1"/>
      </xdr:nvSpPr>
      <xdr:spPr>
        <a:xfrm>
          <a:off x="13435965" y="13040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45085</xdr:rowOff>
    </xdr:from>
    <xdr:to xmlns:xdr="http://schemas.openxmlformats.org/drawingml/2006/spreadsheetDrawing">
      <xdr:col>67</xdr:col>
      <xdr:colOff>101600</xdr:colOff>
      <xdr:row>75</xdr:row>
      <xdr:rowOff>146685</xdr:rowOff>
    </xdr:to>
    <xdr:sp macro="" textlink="">
      <xdr:nvSpPr>
        <xdr:cNvPr id="636" name="フローチャート: 判断 635"/>
        <xdr:cNvSpPr/>
      </xdr:nvSpPr>
      <xdr:spPr>
        <a:xfrm>
          <a:off x="1276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137795</xdr:rowOff>
    </xdr:from>
    <xdr:ext cx="530225" cy="259080"/>
    <xdr:sp macro="" textlink="">
      <xdr:nvSpPr>
        <xdr:cNvPr id="637" name="テキスト ボックス 636"/>
        <xdr:cNvSpPr txBox="1"/>
      </xdr:nvSpPr>
      <xdr:spPr>
        <a:xfrm>
          <a:off x="12546965" y="12996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121285</xdr:rowOff>
    </xdr:from>
    <xdr:to xmlns:xdr="http://schemas.openxmlformats.org/drawingml/2006/spreadsheetDrawing">
      <xdr:col>85</xdr:col>
      <xdr:colOff>177800</xdr:colOff>
      <xdr:row>75</xdr:row>
      <xdr:rowOff>52070</xdr:rowOff>
    </xdr:to>
    <xdr:sp macro="" textlink="">
      <xdr:nvSpPr>
        <xdr:cNvPr id="643" name="楕円 642"/>
        <xdr:cNvSpPr/>
      </xdr:nvSpPr>
      <xdr:spPr>
        <a:xfrm>
          <a:off x="16268700" y="12808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144145</xdr:rowOff>
    </xdr:from>
    <xdr:ext cx="534670" cy="254635"/>
    <xdr:sp macro="" textlink="">
      <xdr:nvSpPr>
        <xdr:cNvPr id="644" name="公債費該当値テキスト"/>
        <xdr:cNvSpPr txBox="1"/>
      </xdr:nvSpPr>
      <xdr:spPr>
        <a:xfrm>
          <a:off x="16370300" y="126599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156845</xdr:rowOff>
    </xdr:from>
    <xdr:to xmlns:xdr="http://schemas.openxmlformats.org/drawingml/2006/spreadsheetDrawing">
      <xdr:col>81</xdr:col>
      <xdr:colOff>101600</xdr:colOff>
      <xdr:row>74</xdr:row>
      <xdr:rowOff>86995</xdr:rowOff>
    </xdr:to>
    <xdr:sp macro="" textlink="">
      <xdr:nvSpPr>
        <xdr:cNvPr id="645" name="楕円 644"/>
        <xdr:cNvSpPr/>
      </xdr:nvSpPr>
      <xdr:spPr>
        <a:xfrm>
          <a:off x="15430500" y="12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103505</xdr:rowOff>
    </xdr:from>
    <xdr:ext cx="530225" cy="259080"/>
    <xdr:sp macro="" textlink="">
      <xdr:nvSpPr>
        <xdr:cNvPr id="646" name="テキスト ボックス 645"/>
        <xdr:cNvSpPr txBox="1"/>
      </xdr:nvSpPr>
      <xdr:spPr>
        <a:xfrm>
          <a:off x="15213965" y="12447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154940</xdr:rowOff>
    </xdr:from>
    <xdr:to xmlns:xdr="http://schemas.openxmlformats.org/drawingml/2006/spreadsheetDrawing">
      <xdr:col>76</xdr:col>
      <xdr:colOff>165100</xdr:colOff>
      <xdr:row>75</xdr:row>
      <xdr:rowOff>84455</xdr:rowOff>
    </xdr:to>
    <xdr:sp macro="" textlink="">
      <xdr:nvSpPr>
        <xdr:cNvPr id="647" name="楕円 646"/>
        <xdr:cNvSpPr/>
      </xdr:nvSpPr>
      <xdr:spPr>
        <a:xfrm>
          <a:off x="145415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100965</xdr:rowOff>
    </xdr:from>
    <xdr:ext cx="530225" cy="254635"/>
    <xdr:sp macro="" textlink="">
      <xdr:nvSpPr>
        <xdr:cNvPr id="648" name="テキスト ボックス 647"/>
        <xdr:cNvSpPr txBox="1"/>
      </xdr:nvSpPr>
      <xdr:spPr>
        <a:xfrm>
          <a:off x="14324965" y="12616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8890</xdr:rowOff>
    </xdr:from>
    <xdr:to xmlns:xdr="http://schemas.openxmlformats.org/drawingml/2006/spreadsheetDrawing">
      <xdr:col>72</xdr:col>
      <xdr:colOff>38100</xdr:colOff>
      <xdr:row>75</xdr:row>
      <xdr:rowOff>110490</xdr:rowOff>
    </xdr:to>
    <xdr:sp macro="" textlink="">
      <xdr:nvSpPr>
        <xdr:cNvPr id="649" name="楕円 648"/>
        <xdr:cNvSpPr/>
      </xdr:nvSpPr>
      <xdr:spPr>
        <a:xfrm>
          <a:off x="13652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127000</xdr:rowOff>
    </xdr:from>
    <xdr:ext cx="530225" cy="259080"/>
    <xdr:sp macro="" textlink="">
      <xdr:nvSpPr>
        <xdr:cNvPr id="650" name="テキスト ボックス 649"/>
        <xdr:cNvSpPr txBox="1"/>
      </xdr:nvSpPr>
      <xdr:spPr>
        <a:xfrm>
          <a:off x="13435965" y="12642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42545</xdr:rowOff>
    </xdr:from>
    <xdr:to xmlns:xdr="http://schemas.openxmlformats.org/drawingml/2006/spreadsheetDrawing">
      <xdr:col>67</xdr:col>
      <xdr:colOff>101600</xdr:colOff>
      <xdr:row>75</xdr:row>
      <xdr:rowOff>144145</xdr:rowOff>
    </xdr:to>
    <xdr:sp macro="" textlink="">
      <xdr:nvSpPr>
        <xdr:cNvPr id="651" name="楕円 650"/>
        <xdr:cNvSpPr/>
      </xdr:nvSpPr>
      <xdr:spPr>
        <a:xfrm>
          <a:off x="12763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160655</xdr:rowOff>
    </xdr:from>
    <xdr:ext cx="530225" cy="259080"/>
    <xdr:sp macro="" textlink="">
      <xdr:nvSpPr>
        <xdr:cNvPr id="652" name="テキスト ボックス 651"/>
        <xdr:cNvSpPr txBox="1"/>
      </xdr:nvSpPr>
      <xdr:spPr>
        <a:xfrm>
          <a:off x="12546965" y="12676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61" name="テキスト ボックス 66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4475" cy="254635"/>
    <xdr:sp macro="" textlink="">
      <xdr:nvSpPr>
        <xdr:cNvPr id="664" name="テキスト ボックス 663"/>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4635"/>
    <xdr:sp macro="" textlink="">
      <xdr:nvSpPr>
        <xdr:cNvPr id="666" name="テキスト ボックス 665"/>
        <xdr:cNvSpPr txBox="1"/>
      </xdr:nvSpPr>
      <xdr:spPr>
        <a:xfrm>
          <a:off x="11914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185" cy="254635"/>
    <xdr:sp macro="" textlink="">
      <xdr:nvSpPr>
        <xdr:cNvPr id="668" name="テキスト ボックス 667"/>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185" cy="254635"/>
    <xdr:sp macro="" textlink="">
      <xdr:nvSpPr>
        <xdr:cNvPr id="670" name="テキスト ボックス 669"/>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72" name="テキスト ボックス 67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102870</xdr:rowOff>
    </xdr:from>
    <xdr:to xmlns:xdr="http://schemas.openxmlformats.org/drawingml/2006/spreadsheetDrawing">
      <xdr:col>85</xdr:col>
      <xdr:colOff>126365</xdr:colOff>
      <xdr:row>98</xdr:row>
      <xdr:rowOff>107315</xdr:rowOff>
    </xdr:to>
    <xdr:cxnSp macro="">
      <xdr:nvCxnSpPr>
        <xdr:cNvPr id="674" name="直線コネクタ 673"/>
        <xdr:cNvCxnSpPr/>
      </xdr:nvCxnSpPr>
      <xdr:spPr>
        <a:xfrm flipV="1">
          <a:off x="16317595" y="1553337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111125</xdr:rowOff>
    </xdr:from>
    <xdr:ext cx="469900" cy="254635"/>
    <xdr:sp macro="" textlink="">
      <xdr:nvSpPr>
        <xdr:cNvPr id="675" name="積立金最小値テキスト"/>
        <xdr:cNvSpPr txBox="1"/>
      </xdr:nvSpPr>
      <xdr:spPr>
        <a:xfrm>
          <a:off x="16370300" y="169132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107315</xdr:rowOff>
    </xdr:from>
    <xdr:to xmlns:xdr="http://schemas.openxmlformats.org/drawingml/2006/spreadsheetDrawing">
      <xdr:col>86</xdr:col>
      <xdr:colOff>25400</xdr:colOff>
      <xdr:row>98</xdr:row>
      <xdr:rowOff>107315</xdr:rowOff>
    </xdr:to>
    <xdr:cxnSp macro="">
      <xdr:nvCxnSpPr>
        <xdr:cNvPr id="676" name="直線コネクタ 675"/>
        <xdr:cNvCxnSpPr/>
      </xdr:nvCxnSpPr>
      <xdr:spPr>
        <a:xfrm>
          <a:off x="16230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49530</xdr:rowOff>
    </xdr:from>
    <xdr:ext cx="598805" cy="259080"/>
    <xdr:sp macro="" textlink="">
      <xdr:nvSpPr>
        <xdr:cNvPr id="677" name="積立金最大値テキスト"/>
        <xdr:cNvSpPr txBox="1"/>
      </xdr:nvSpPr>
      <xdr:spPr>
        <a:xfrm>
          <a:off x="16370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102870</xdr:rowOff>
    </xdr:from>
    <xdr:to xmlns:xdr="http://schemas.openxmlformats.org/drawingml/2006/spreadsheetDrawing">
      <xdr:col>86</xdr:col>
      <xdr:colOff>25400</xdr:colOff>
      <xdr:row>90</xdr:row>
      <xdr:rowOff>102870</xdr:rowOff>
    </xdr:to>
    <xdr:cxnSp macro="">
      <xdr:nvCxnSpPr>
        <xdr:cNvPr id="678" name="直線コネクタ 677"/>
        <xdr:cNvCxnSpPr/>
      </xdr:nvCxnSpPr>
      <xdr:spPr>
        <a:xfrm>
          <a:off x="16230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18415</xdr:rowOff>
    </xdr:from>
    <xdr:to xmlns:xdr="http://schemas.openxmlformats.org/drawingml/2006/spreadsheetDrawing">
      <xdr:col>85</xdr:col>
      <xdr:colOff>127000</xdr:colOff>
      <xdr:row>97</xdr:row>
      <xdr:rowOff>26670</xdr:rowOff>
    </xdr:to>
    <xdr:cxnSp macro="">
      <xdr:nvCxnSpPr>
        <xdr:cNvPr id="679" name="直線コネクタ 678"/>
        <xdr:cNvCxnSpPr/>
      </xdr:nvCxnSpPr>
      <xdr:spPr>
        <a:xfrm>
          <a:off x="15481300" y="166490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140970</xdr:rowOff>
    </xdr:from>
    <xdr:ext cx="534670" cy="259080"/>
    <xdr:sp macro="" textlink="">
      <xdr:nvSpPr>
        <xdr:cNvPr id="680" name="積立金平均値テキスト"/>
        <xdr:cNvSpPr txBox="1"/>
      </xdr:nvSpPr>
      <xdr:spPr>
        <a:xfrm>
          <a:off x="16370300" y="1642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118110</xdr:rowOff>
    </xdr:from>
    <xdr:to xmlns:xdr="http://schemas.openxmlformats.org/drawingml/2006/spreadsheetDrawing">
      <xdr:col>85</xdr:col>
      <xdr:colOff>177800</xdr:colOff>
      <xdr:row>97</xdr:row>
      <xdr:rowOff>48260</xdr:rowOff>
    </xdr:to>
    <xdr:sp macro="" textlink="">
      <xdr:nvSpPr>
        <xdr:cNvPr id="681" name="フローチャート: 判断 680"/>
        <xdr:cNvSpPr/>
      </xdr:nvSpPr>
      <xdr:spPr>
        <a:xfrm>
          <a:off x="16268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124460</xdr:rowOff>
    </xdr:from>
    <xdr:to xmlns:xdr="http://schemas.openxmlformats.org/drawingml/2006/spreadsheetDrawing">
      <xdr:col>81</xdr:col>
      <xdr:colOff>50800</xdr:colOff>
      <xdr:row>97</xdr:row>
      <xdr:rowOff>18415</xdr:rowOff>
    </xdr:to>
    <xdr:cxnSp macro="">
      <xdr:nvCxnSpPr>
        <xdr:cNvPr id="682" name="直線コネクタ 681"/>
        <xdr:cNvCxnSpPr/>
      </xdr:nvCxnSpPr>
      <xdr:spPr>
        <a:xfrm>
          <a:off x="14592300" y="165836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32385</xdr:rowOff>
    </xdr:from>
    <xdr:to xmlns:xdr="http://schemas.openxmlformats.org/drawingml/2006/spreadsheetDrawing">
      <xdr:col>81</xdr:col>
      <xdr:colOff>101600</xdr:colOff>
      <xdr:row>96</xdr:row>
      <xdr:rowOff>133985</xdr:rowOff>
    </xdr:to>
    <xdr:sp macro="" textlink="">
      <xdr:nvSpPr>
        <xdr:cNvPr id="683" name="フローチャート: 判断 682"/>
        <xdr:cNvSpPr/>
      </xdr:nvSpPr>
      <xdr:spPr>
        <a:xfrm>
          <a:off x="15430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150495</xdr:rowOff>
    </xdr:from>
    <xdr:ext cx="530225" cy="259080"/>
    <xdr:sp macro="" textlink="">
      <xdr:nvSpPr>
        <xdr:cNvPr id="684" name="テキスト ボックス 683"/>
        <xdr:cNvSpPr txBox="1"/>
      </xdr:nvSpPr>
      <xdr:spPr>
        <a:xfrm>
          <a:off x="15213965" y="16266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36830</xdr:rowOff>
    </xdr:from>
    <xdr:to xmlns:xdr="http://schemas.openxmlformats.org/drawingml/2006/spreadsheetDrawing">
      <xdr:col>76</xdr:col>
      <xdr:colOff>114300</xdr:colOff>
      <xdr:row>96</xdr:row>
      <xdr:rowOff>124460</xdr:rowOff>
    </xdr:to>
    <xdr:cxnSp macro="">
      <xdr:nvCxnSpPr>
        <xdr:cNvPr id="685" name="直線コネクタ 684"/>
        <xdr:cNvCxnSpPr/>
      </xdr:nvCxnSpPr>
      <xdr:spPr>
        <a:xfrm>
          <a:off x="13703300" y="164960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128905</xdr:rowOff>
    </xdr:from>
    <xdr:to xmlns:xdr="http://schemas.openxmlformats.org/drawingml/2006/spreadsheetDrawing">
      <xdr:col>76</xdr:col>
      <xdr:colOff>165100</xdr:colOff>
      <xdr:row>97</xdr:row>
      <xdr:rowOff>59055</xdr:rowOff>
    </xdr:to>
    <xdr:sp macro="" textlink="">
      <xdr:nvSpPr>
        <xdr:cNvPr id="686" name="フローチャート: 判断 685"/>
        <xdr:cNvSpPr/>
      </xdr:nvSpPr>
      <xdr:spPr>
        <a:xfrm>
          <a:off x="14541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50165</xdr:rowOff>
    </xdr:from>
    <xdr:ext cx="530225" cy="259080"/>
    <xdr:sp macro="" textlink="">
      <xdr:nvSpPr>
        <xdr:cNvPr id="687" name="テキスト ボックス 686"/>
        <xdr:cNvSpPr txBox="1"/>
      </xdr:nvSpPr>
      <xdr:spPr>
        <a:xfrm>
          <a:off x="14324965" y="16680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36830</xdr:rowOff>
    </xdr:from>
    <xdr:to xmlns:xdr="http://schemas.openxmlformats.org/drawingml/2006/spreadsheetDrawing">
      <xdr:col>71</xdr:col>
      <xdr:colOff>177800</xdr:colOff>
      <xdr:row>96</xdr:row>
      <xdr:rowOff>91440</xdr:rowOff>
    </xdr:to>
    <xdr:cxnSp macro="">
      <xdr:nvCxnSpPr>
        <xdr:cNvPr id="688" name="直線コネクタ 687"/>
        <xdr:cNvCxnSpPr/>
      </xdr:nvCxnSpPr>
      <xdr:spPr>
        <a:xfrm flipV="1">
          <a:off x="12814300" y="164960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132080</xdr:rowOff>
    </xdr:from>
    <xdr:to xmlns:xdr="http://schemas.openxmlformats.org/drawingml/2006/spreadsheetDrawing">
      <xdr:col>72</xdr:col>
      <xdr:colOff>38100</xdr:colOff>
      <xdr:row>97</xdr:row>
      <xdr:rowOff>62230</xdr:rowOff>
    </xdr:to>
    <xdr:sp macro="" textlink="">
      <xdr:nvSpPr>
        <xdr:cNvPr id="689" name="フローチャート: 判断 688"/>
        <xdr:cNvSpPr/>
      </xdr:nvSpPr>
      <xdr:spPr>
        <a:xfrm>
          <a:off x="13652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53340</xdr:rowOff>
    </xdr:from>
    <xdr:ext cx="530225" cy="254635"/>
    <xdr:sp macro="" textlink="">
      <xdr:nvSpPr>
        <xdr:cNvPr id="690" name="テキスト ボックス 689"/>
        <xdr:cNvSpPr txBox="1"/>
      </xdr:nvSpPr>
      <xdr:spPr>
        <a:xfrm>
          <a:off x="13435965" y="16683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147955</xdr:rowOff>
    </xdr:from>
    <xdr:to xmlns:xdr="http://schemas.openxmlformats.org/drawingml/2006/spreadsheetDrawing">
      <xdr:col>67</xdr:col>
      <xdr:colOff>101600</xdr:colOff>
      <xdr:row>97</xdr:row>
      <xdr:rowOff>78105</xdr:rowOff>
    </xdr:to>
    <xdr:sp macro="" textlink="">
      <xdr:nvSpPr>
        <xdr:cNvPr id="691" name="フローチャート: 判断 690"/>
        <xdr:cNvSpPr/>
      </xdr:nvSpPr>
      <xdr:spPr>
        <a:xfrm>
          <a:off x="12763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69215</xdr:rowOff>
    </xdr:from>
    <xdr:ext cx="530225" cy="259080"/>
    <xdr:sp macro="" textlink="">
      <xdr:nvSpPr>
        <xdr:cNvPr id="692" name="テキスト ボックス 691"/>
        <xdr:cNvSpPr txBox="1"/>
      </xdr:nvSpPr>
      <xdr:spPr>
        <a:xfrm>
          <a:off x="12546965" y="166998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147320</xdr:rowOff>
    </xdr:from>
    <xdr:to xmlns:xdr="http://schemas.openxmlformats.org/drawingml/2006/spreadsheetDrawing">
      <xdr:col>85</xdr:col>
      <xdr:colOff>177800</xdr:colOff>
      <xdr:row>97</xdr:row>
      <xdr:rowOff>77470</xdr:rowOff>
    </xdr:to>
    <xdr:sp macro="" textlink="">
      <xdr:nvSpPr>
        <xdr:cNvPr id="698" name="楕円 697"/>
        <xdr:cNvSpPr/>
      </xdr:nvSpPr>
      <xdr:spPr>
        <a:xfrm>
          <a:off x="162687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125730</xdr:rowOff>
    </xdr:from>
    <xdr:ext cx="534670" cy="259080"/>
    <xdr:sp macro="" textlink="">
      <xdr:nvSpPr>
        <xdr:cNvPr id="699" name="積立金該当値テキスト"/>
        <xdr:cNvSpPr txBox="1"/>
      </xdr:nvSpPr>
      <xdr:spPr>
        <a:xfrm>
          <a:off x="16370300"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139065</xdr:rowOff>
    </xdr:from>
    <xdr:to xmlns:xdr="http://schemas.openxmlformats.org/drawingml/2006/spreadsheetDrawing">
      <xdr:col>81</xdr:col>
      <xdr:colOff>101600</xdr:colOff>
      <xdr:row>97</xdr:row>
      <xdr:rowOff>69215</xdr:rowOff>
    </xdr:to>
    <xdr:sp macro="" textlink="">
      <xdr:nvSpPr>
        <xdr:cNvPr id="700" name="楕円 699"/>
        <xdr:cNvSpPr/>
      </xdr:nvSpPr>
      <xdr:spPr>
        <a:xfrm>
          <a:off x="15430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30225" cy="259080"/>
    <xdr:sp macro="" textlink="">
      <xdr:nvSpPr>
        <xdr:cNvPr id="701" name="テキスト ボックス 700"/>
        <xdr:cNvSpPr txBox="1"/>
      </xdr:nvSpPr>
      <xdr:spPr>
        <a:xfrm>
          <a:off x="15213965" y="16690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73660</xdr:rowOff>
    </xdr:from>
    <xdr:to xmlns:xdr="http://schemas.openxmlformats.org/drawingml/2006/spreadsheetDrawing">
      <xdr:col>76</xdr:col>
      <xdr:colOff>165100</xdr:colOff>
      <xdr:row>97</xdr:row>
      <xdr:rowOff>3810</xdr:rowOff>
    </xdr:to>
    <xdr:sp macro="" textlink="">
      <xdr:nvSpPr>
        <xdr:cNvPr id="702" name="楕円 701"/>
        <xdr:cNvSpPr/>
      </xdr:nvSpPr>
      <xdr:spPr>
        <a:xfrm>
          <a:off x="14541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20320</xdr:rowOff>
    </xdr:from>
    <xdr:ext cx="530225" cy="254635"/>
    <xdr:sp macro="" textlink="">
      <xdr:nvSpPr>
        <xdr:cNvPr id="703" name="テキスト ボックス 702"/>
        <xdr:cNvSpPr txBox="1"/>
      </xdr:nvSpPr>
      <xdr:spPr>
        <a:xfrm>
          <a:off x="14324965" y="16308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157480</xdr:rowOff>
    </xdr:from>
    <xdr:to xmlns:xdr="http://schemas.openxmlformats.org/drawingml/2006/spreadsheetDrawing">
      <xdr:col>72</xdr:col>
      <xdr:colOff>38100</xdr:colOff>
      <xdr:row>96</xdr:row>
      <xdr:rowOff>87630</xdr:rowOff>
    </xdr:to>
    <xdr:sp macro="" textlink="">
      <xdr:nvSpPr>
        <xdr:cNvPr id="704" name="楕円 703"/>
        <xdr:cNvSpPr/>
      </xdr:nvSpPr>
      <xdr:spPr>
        <a:xfrm>
          <a:off x="13652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104775</xdr:rowOff>
    </xdr:from>
    <xdr:ext cx="530225" cy="259080"/>
    <xdr:sp macro="" textlink="">
      <xdr:nvSpPr>
        <xdr:cNvPr id="705" name="テキスト ボックス 704"/>
        <xdr:cNvSpPr txBox="1"/>
      </xdr:nvSpPr>
      <xdr:spPr>
        <a:xfrm>
          <a:off x="13435965" y="16221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40640</xdr:rowOff>
    </xdr:from>
    <xdr:to xmlns:xdr="http://schemas.openxmlformats.org/drawingml/2006/spreadsheetDrawing">
      <xdr:col>67</xdr:col>
      <xdr:colOff>101600</xdr:colOff>
      <xdr:row>96</xdr:row>
      <xdr:rowOff>142240</xdr:rowOff>
    </xdr:to>
    <xdr:sp macro="" textlink="">
      <xdr:nvSpPr>
        <xdr:cNvPr id="706" name="楕円 705"/>
        <xdr:cNvSpPr/>
      </xdr:nvSpPr>
      <xdr:spPr>
        <a:xfrm>
          <a:off x="12763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158750</xdr:rowOff>
    </xdr:from>
    <xdr:ext cx="530225" cy="259080"/>
    <xdr:sp macro="" textlink="">
      <xdr:nvSpPr>
        <xdr:cNvPr id="707" name="テキスト ボックス 706"/>
        <xdr:cNvSpPr txBox="1"/>
      </xdr:nvSpPr>
      <xdr:spPr>
        <a:xfrm>
          <a:off x="12546965" y="16275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16" name="テキスト ボックス 715"/>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8" name="直線コネクタ 71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4475" cy="254635"/>
    <xdr:sp macro="" textlink="">
      <xdr:nvSpPr>
        <xdr:cNvPr id="719" name="テキスト ボックス 718"/>
        <xdr:cNvSpPr txBox="1"/>
      </xdr:nvSpPr>
      <xdr:spPr>
        <a:xfrm>
          <a:off x="18039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21" name="テキスト ボックス 720"/>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2" name="直線コネクタ 72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4635"/>
    <xdr:sp macro="" textlink="">
      <xdr:nvSpPr>
        <xdr:cNvPr id="723" name="テキスト ボックス 722"/>
        <xdr:cNvSpPr txBox="1"/>
      </xdr:nvSpPr>
      <xdr:spPr>
        <a:xfrm>
          <a:off x="17756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25" name="テキスト ボックス 72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151130</xdr:rowOff>
    </xdr:from>
    <xdr:to xmlns:xdr="http://schemas.openxmlformats.org/drawingml/2006/spreadsheetDrawing">
      <xdr:col>116</xdr:col>
      <xdr:colOff>62865</xdr:colOff>
      <xdr:row>38</xdr:row>
      <xdr:rowOff>25400</xdr:rowOff>
    </xdr:to>
    <xdr:cxnSp macro="">
      <xdr:nvCxnSpPr>
        <xdr:cNvPr id="727" name="直線コネクタ 726"/>
        <xdr:cNvCxnSpPr/>
      </xdr:nvCxnSpPr>
      <xdr:spPr>
        <a:xfrm flipV="1">
          <a:off x="22159595" y="529463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4635"/>
    <xdr:sp macro="" textlink="">
      <xdr:nvSpPr>
        <xdr:cNvPr id="728" name="投資及び出資金最小値テキスト"/>
        <xdr:cNvSpPr txBox="1"/>
      </xdr:nvSpPr>
      <xdr:spPr>
        <a:xfrm>
          <a:off x="22212300" y="6544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9" name="直線コネクタ 72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97790</xdr:rowOff>
    </xdr:from>
    <xdr:ext cx="534670" cy="254635"/>
    <xdr:sp macro="" textlink="">
      <xdr:nvSpPr>
        <xdr:cNvPr id="730" name="投資及び出資金最大値テキスト"/>
        <xdr:cNvSpPr txBox="1"/>
      </xdr:nvSpPr>
      <xdr:spPr>
        <a:xfrm>
          <a:off x="22212300" y="50698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151130</xdr:rowOff>
    </xdr:from>
    <xdr:to xmlns:xdr="http://schemas.openxmlformats.org/drawingml/2006/spreadsheetDrawing">
      <xdr:col>116</xdr:col>
      <xdr:colOff>152400</xdr:colOff>
      <xdr:row>30</xdr:row>
      <xdr:rowOff>151130</xdr:rowOff>
    </xdr:to>
    <xdr:cxnSp macro="">
      <xdr:nvCxnSpPr>
        <xdr:cNvPr id="731" name="直線コネクタ 730"/>
        <xdr:cNvCxnSpPr/>
      </xdr:nvCxnSpPr>
      <xdr:spPr>
        <a:xfrm>
          <a:off x="22072600" y="529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32" name="直線コネクタ 731"/>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77470</xdr:rowOff>
    </xdr:from>
    <xdr:ext cx="469900" cy="254635"/>
    <xdr:sp macro="" textlink="">
      <xdr:nvSpPr>
        <xdr:cNvPr id="733" name="投資及び出資金平均値テキスト"/>
        <xdr:cNvSpPr txBox="1"/>
      </xdr:nvSpPr>
      <xdr:spPr>
        <a:xfrm>
          <a:off x="22212300" y="60782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54610</xdr:rowOff>
    </xdr:from>
    <xdr:to xmlns:xdr="http://schemas.openxmlformats.org/drawingml/2006/spreadsheetDrawing">
      <xdr:col>116</xdr:col>
      <xdr:colOff>114300</xdr:colOff>
      <xdr:row>36</xdr:row>
      <xdr:rowOff>156210</xdr:rowOff>
    </xdr:to>
    <xdr:sp macro="" textlink="">
      <xdr:nvSpPr>
        <xdr:cNvPr id="734" name="フローチャート: 判断 733"/>
        <xdr:cNvSpPr/>
      </xdr:nvSpPr>
      <xdr:spPr>
        <a:xfrm>
          <a:off x="22110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5" name="直線コネクタ 734"/>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118745</xdr:rowOff>
    </xdr:from>
    <xdr:to xmlns:xdr="http://schemas.openxmlformats.org/drawingml/2006/spreadsheetDrawing">
      <xdr:col>112</xdr:col>
      <xdr:colOff>38100</xdr:colOff>
      <xdr:row>37</xdr:row>
      <xdr:rowOff>48895</xdr:rowOff>
    </xdr:to>
    <xdr:sp macro="" textlink="">
      <xdr:nvSpPr>
        <xdr:cNvPr id="736" name="フローチャート: 判断 735"/>
        <xdr:cNvSpPr/>
      </xdr:nvSpPr>
      <xdr:spPr>
        <a:xfrm>
          <a:off x="2127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65405</xdr:rowOff>
    </xdr:from>
    <xdr:ext cx="465455" cy="254635"/>
    <xdr:sp macro="" textlink="">
      <xdr:nvSpPr>
        <xdr:cNvPr id="737" name="テキスト ボックス 736"/>
        <xdr:cNvSpPr txBox="1"/>
      </xdr:nvSpPr>
      <xdr:spPr>
        <a:xfrm>
          <a:off x="21088350" y="60661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8" name="直線コネクタ 737"/>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150495</xdr:rowOff>
    </xdr:from>
    <xdr:to xmlns:xdr="http://schemas.openxmlformats.org/drawingml/2006/spreadsheetDrawing">
      <xdr:col>107</xdr:col>
      <xdr:colOff>101600</xdr:colOff>
      <xdr:row>37</xdr:row>
      <xdr:rowOff>80645</xdr:rowOff>
    </xdr:to>
    <xdr:sp macro="" textlink="">
      <xdr:nvSpPr>
        <xdr:cNvPr id="739" name="フローチャート: 判断 738"/>
        <xdr:cNvSpPr/>
      </xdr:nvSpPr>
      <xdr:spPr>
        <a:xfrm>
          <a:off x="203835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97790</xdr:rowOff>
    </xdr:from>
    <xdr:ext cx="465455" cy="254635"/>
    <xdr:sp macro="" textlink="">
      <xdr:nvSpPr>
        <xdr:cNvPr id="740" name="テキスト ボックス 739"/>
        <xdr:cNvSpPr txBox="1"/>
      </xdr:nvSpPr>
      <xdr:spPr>
        <a:xfrm>
          <a:off x="20199350" y="60985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41" name="直線コネクタ 740"/>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16510</xdr:rowOff>
    </xdr:from>
    <xdr:to xmlns:xdr="http://schemas.openxmlformats.org/drawingml/2006/spreadsheetDrawing">
      <xdr:col>102</xdr:col>
      <xdr:colOff>165100</xdr:colOff>
      <xdr:row>37</xdr:row>
      <xdr:rowOff>118110</xdr:rowOff>
    </xdr:to>
    <xdr:sp macro="" textlink="">
      <xdr:nvSpPr>
        <xdr:cNvPr id="742" name="フローチャート: 判断 741"/>
        <xdr:cNvSpPr/>
      </xdr:nvSpPr>
      <xdr:spPr>
        <a:xfrm>
          <a:off x="19494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134620</xdr:rowOff>
    </xdr:from>
    <xdr:ext cx="465455" cy="254635"/>
    <xdr:sp macro="" textlink="">
      <xdr:nvSpPr>
        <xdr:cNvPr id="743" name="テキスト ボックス 742"/>
        <xdr:cNvSpPr txBox="1"/>
      </xdr:nvSpPr>
      <xdr:spPr>
        <a:xfrm>
          <a:off x="19310350" y="61353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30480</xdr:rowOff>
    </xdr:from>
    <xdr:to xmlns:xdr="http://schemas.openxmlformats.org/drawingml/2006/spreadsheetDrawing">
      <xdr:col>98</xdr:col>
      <xdr:colOff>38100</xdr:colOff>
      <xdr:row>37</xdr:row>
      <xdr:rowOff>132080</xdr:rowOff>
    </xdr:to>
    <xdr:sp macro="" textlink="">
      <xdr:nvSpPr>
        <xdr:cNvPr id="744" name="フローチャート: 判断 743"/>
        <xdr:cNvSpPr/>
      </xdr:nvSpPr>
      <xdr:spPr>
        <a:xfrm>
          <a:off x="18605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148590</xdr:rowOff>
    </xdr:from>
    <xdr:ext cx="465455" cy="259080"/>
    <xdr:sp macro="" textlink="">
      <xdr:nvSpPr>
        <xdr:cNvPr id="745" name="テキスト ボックス 744"/>
        <xdr:cNvSpPr txBox="1"/>
      </xdr:nvSpPr>
      <xdr:spPr>
        <a:xfrm>
          <a:off x="18421350" y="6149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1" name="楕円 75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2"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3" name="楕円 75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5110" cy="259080"/>
    <xdr:sp macro="" textlink="">
      <xdr:nvSpPr>
        <xdr:cNvPr id="754" name="テキスト ボックス 753"/>
        <xdr:cNvSpPr txBox="1"/>
      </xdr:nvSpPr>
      <xdr:spPr>
        <a:xfrm>
          <a:off x="21198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5" name="楕円 75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5110" cy="259080"/>
    <xdr:sp macro="" textlink="">
      <xdr:nvSpPr>
        <xdr:cNvPr id="756" name="テキスト ボックス 755"/>
        <xdr:cNvSpPr txBox="1"/>
      </xdr:nvSpPr>
      <xdr:spPr>
        <a:xfrm>
          <a:off x="20309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7" name="楕円 75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5110" cy="259080"/>
    <xdr:sp macro="" textlink="">
      <xdr:nvSpPr>
        <xdr:cNvPr id="758" name="テキスト ボックス 757"/>
        <xdr:cNvSpPr txBox="1"/>
      </xdr:nvSpPr>
      <xdr:spPr>
        <a:xfrm>
          <a:off x="19420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9" name="楕円 75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5110" cy="259080"/>
    <xdr:sp macro="" textlink="">
      <xdr:nvSpPr>
        <xdr:cNvPr id="760" name="テキスト ボックス 759"/>
        <xdr:cNvSpPr txBox="1"/>
      </xdr:nvSpPr>
      <xdr:spPr>
        <a:xfrm>
          <a:off x="18531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69" name="テキスト ボックス 76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772" name="テキスト ボックス 771"/>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915" cy="259080"/>
    <xdr:sp macro="" textlink="">
      <xdr:nvSpPr>
        <xdr:cNvPr id="774" name="テキスト ボックス 773"/>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635"/>
    <xdr:sp macro="" textlink="">
      <xdr:nvSpPr>
        <xdr:cNvPr id="776" name="テキスト ボックス 775"/>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8" name="テキスト ボックス 77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0" name="テキスト ボックス 77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82" name="テキスト ボックス 78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92075</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83602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39370</xdr:rowOff>
    </xdr:from>
    <xdr:ext cx="534670" cy="259080"/>
    <xdr:sp macro="" textlink="">
      <xdr:nvSpPr>
        <xdr:cNvPr id="787" name="貸付金最大値テキスト"/>
        <xdr:cNvSpPr txBox="1"/>
      </xdr:nvSpPr>
      <xdr:spPr>
        <a:xfrm>
          <a:off x="22212300" y="8611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92075</xdr:rowOff>
    </xdr:from>
    <xdr:to xmlns:xdr="http://schemas.openxmlformats.org/drawingml/2006/spreadsheetDrawing">
      <xdr:col>116</xdr:col>
      <xdr:colOff>152400</xdr:colOff>
      <xdr:row>51</xdr:row>
      <xdr:rowOff>92075</xdr:rowOff>
    </xdr:to>
    <xdr:cxnSp macro="">
      <xdr:nvCxnSpPr>
        <xdr:cNvPr id="788" name="直線コネクタ 787"/>
        <xdr:cNvCxnSpPr/>
      </xdr:nvCxnSpPr>
      <xdr:spPr>
        <a:xfrm>
          <a:off x="22072600" y="883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165100</xdr:rowOff>
    </xdr:from>
    <xdr:to xmlns:xdr="http://schemas.openxmlformats.org/drawingml/2006/spreadsheetDrawing">
      <xdr:col>116</xdr:col>
      <xdr:colOff>63500</xdr:colOff>
      <xdr:row>58</xdr:row>
      <xdr:rowOff>166370</xdr:rowOff>
    </xdr:to>
    <xdr:cxnSp macro="">
      <xdr:nvCxnSpPr>
        <xdr:cNvPr id="789" name="直線コネクタ 788"/>
        <xdr:cNvCxnSpPr/>
      </xdr:nvCxnSpPr>
      <xdr:spPr>
        <a:xfrm>
          <a:off x="21323300" y="101092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116205</xdr:rowOff>
    </xdr:from>
    <xdr:ext cx="469900" cy="259080"/>
    <xdr:sp macro="" textlink="">
      <xdr:nvSpPr>
        <xdr:cNvPr id="790" name="貸付金平均値テキスト"/>
        <xdr:cNvSpPr txBox="1"/>
      </xdr:nvSpPr>
      <xdr:spPr>
        <a:xfrm>
          <a:off x="22212300" y="9717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93345</xdr:rowOff>
    </xdr:from>
    <xdr:to xmlns:xdr="http://schemas.openxmlformats.org/drawingml/2006/spreadsheetDrawing">
      <xdr:col>116</xdr:col>
      <xdr:colOff>114300</xdr:colOff>
      <xdr:row>58</xdr:row>
      <xdr:rowOff>23495</xdr:rowOff>
    </xdr:to>
    <xdr:sp macro="" textlink="">
      <xdr:nvSpPr>
        <xdr:cNvPr id="791" name="フローチャート: 判断 790"/>
        <xdr:cNvSpPr/>
      </xdr:nvSpPr>
      <xdr:spPr>
        <a:xfrm>
          <a:off x="22110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165100</xdr:rowOff>
    </xdr:from>
    <xdr:to xmlns:xdr="http://schemas.openxmlformats.org/drawingml/2006/spreadsheetDrawing">
      <xdr:col>111</xdr:col>
      <xdr:colOff>177800</xdr:colOff>
      <xdr:row>58</xdr:row>
      <xdr:rowOff>166370</xdr:rowOff>
    </xdr:to>
    <xdr:cxnSp macro="">
      <xdr:nvCxnSpPr>
        <xdr:cNvPr id="792" name="直線コネクタ 791"/>
        <xdr:cNvCxnSpPr/>
      </xdr:nvCxnSpPr>
      <xdr:spPr>
        <a:xfrm flipV="1">
          <a:off x="20434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141605</xdr:rowOff>
    </xdr:from>
    <xdr:to xmlns:xdr="http://schemas.openxmlformats.org/drawingml/2006/spreadsheetDrawing">
      <xdr:col>112</xdr:col>
      <xdr:colOff>38100</xdr:colOff>
      <xdr:row>58</xdr:row>
      <xdr:rowOff>71755</xdr:rowOff>
    </xdr:to>
    <xdr:sp macro="" textlink="">
      <xdr:nvSpPr>
        <xdr:cNvPr id="793" name="フローチャート: 判断 792"/>
        <xdr:cNvSpPr/>
      </xdr:nvSpPr>
      <xdr:spPr>
        <a:xfrm>
          <a:off x="21272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88265</xdr:rowOff>
    </xdr:from>
    <xdr:ext cx="465455" cy="254635"/>
    <xdr:sp macro="" textlink="">
      <xdr:nvSpPr>
        <xdr:cNvPr id="794" name="テキスト ボックス 793"/>
        <xdr:cNvSpPr txBox="1"/>
      </xdr:nvSpPr>
      <xdr:spPr>
        <a:xfrm>
          <a:off x="21088350" y="9689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160655</xdr:rowOff>
    </xdr:from>
    <xdr:to xmlns:xdr="http://schemas.openxmlformats.org/drawingml/2006/spreadsheetDrawing">
      <xdr:col>107</xdr:col>
      <xdr:colOff>50800</xdr:colOff>
      <xdr:row>58</xdr:row>
      <xdr:rowOff>166370</xdr:rowOff>
    </xdr:to>
    <xdr:cxnSp macro="">
      <xdr:nvCxnSpPr>
        <xdr:cNvPr id="795" name="直線コネクタ 794"/>
        <xdr:cNvCxnSpPr/>
      </xdr:nvCxnSpPr>
      <xdr:spPr>
        <a:xfrm>
          <a:off x="19545300" y="10104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83820</xdr:rowOff>
    </xdr:from>
    <xdr:to xmlns:xdr="http://schemas.openxmlformats.org/drawingml/2006/spreadsheetDrawing">
      <xdr:col>107</xdr:col>
      <xdr:colOff>101600</xdr:colOff>
      <xdr:row>58</xdr:row>
      <xdr:rowOff>13970</xdr:rowOff>
    </xdr:to>
    <xdr:sp macro="" textlink="">
      <xdr:nvSpPr>
        <xdr:cNvPr id="796" name="フローチャート: 判断 795"/>
        <xdr:cNvSpPr/>
      </xdr:nvSpPr>
      <xdr:spPr>
        <a:xfrm>
          <a:off x="20383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30480</xdr:rowOff>
    </xdr:from>
    <xdr:ext cx="465455" cy="254635"/>
    <xdr:sp macro="" textlink="">
      <xdr:nvSpPr>
        <xdr:cNvPr id="797" name="テキスト ボックス 796"/>
        <xdr:cNvSpPr txBox="1"/>
      </xdr:nvSpPr>
      <xdr:spPr>
        <a:xfrm>
          <a:off x="20199350" y="96316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153670</xdr:rowOff>
    </xdr:from>
    <xdr:to xmlns:xdr="http://schemas.openxmlformats.org/drawingml/2006/spreadsheetDrawing">
      <xdr:col>102</xdr:col>
      <xdr:colOff>114300</xdr:colOff>
      <xdr:row>58</xdr:row>
      <xdr:rowOff>160655</xdr:rowOff>
    </xdr:to>
    <xdr:cxnSp macro="">
      <xdr:nvCxnSpPr>
        <xdr:cNvPr id="798" name="直線コネクタ 797"/>
        <xdr:cNvCxnSpPr/>
      </xdr:nvCxnSpPr>
      <xdr:spPr>
        <a:xfrm>
          <a:off x="18656300" y="100977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50165</xdr:rowOff>
    </xdr:from>
    <xdr:to xmlns:xdr="http://schemas.openxmlformats.org/drawingml/2006/spreadsheetDrawing">
      <xdr:col>102</xdr:col>
      <xdr:colOff>165100</xdr:colOff>
      <xdr:row>57</xdr:row>
      <xdr:rowOff>151765</xdr:rowOff>
    </xdr:to>
    <xdr:sp macro="" textlink="">
      <xdr:nvSpPr>
        <xdr:cNvPr id="799" name="フローチャート: 判断 798"/>
        <xdr:cNvSpPr/>
      </xdr:nvSpPr>
      <xdr:spPr>
        <a:xfrm>
          <a:off x="19494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168275</xdr:rowOff>
    </xdr:from>
    <xdr:ext cx="465455" cy="254635"/>
    <xdr:sp macro="" textlink="">
      <xdr:nvSpPr>
        <xdr:cNvPr id="800" name="テキスト ボックス 799"/>
        <xdr:cNvSpPr txBox="1"/>
      </xdr:nvSpPr>
      <xdr:spPr>
        <a:xfrm>
          <a:off x="19310350" y="95980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93980</xdr:rowOff>
    </xdr:from>
    <xdr:to xmlns:xdr="http://schemas.openxmlformats.org/drawingml/2006/spreadsheetDrawing">
      <xdr:col>98</xdr:col>
      <xdr:colOff>38100</xdr:colOff>
      <xdr:row>58</xdr:row>
      <xdr:rowOff>24130</xdr:rowOff>
    </xdr:to>
    <xdr:sp macro="" textlink="">
      <xdr:nvSpPr>
        <xdr:cNvPr id="801" name="フローチャート: 判断 800"/>
        <xdr:cNvSpPr/>
      </xdr:nvSpPr>
      <xdr:spPr>
        <a:xfrm>
          <a:off x="18605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40640</xdr:rowOff>
    </xdr:from>
    <xdr:ext cx="465455" cy="254635"/>
    <xdr:sp macro="" textlink="">
      <xdr:nvSpPr>
        <xdr:cNvPr id="802" name="テキスト ボックス 801"/>
        <xdr:cNvSpPr txBox="1"/>
      </xdr:nvSpPr>
      <xdr:spPr>
        <a:xfrm>
          <a:off x="18421350" y="9641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114935</xdr:rowOff>
    </xdr:from>
    <xdr:to xmlns:xdr="http://schemas.openxmlformats.org/drawingml/2006/spreadsheetDrawing">
      <xdr:col>116</xdr:col>
      <xdr:colOff>114300</xdr:colOff>
      <xdr:row>59</xdr:row>
      <xdr:rowOff>45085</xdr:rowOff>
    </xdr:to>
    <xdr:sp macro="" textlink="">
      <xdr:nvSpPr>
        <xdr:cNvPr id="808" name="楕円 807"/>
        <xdr:cNvSpPr/>
      </xdr:nvSpPr>
      <xdr:spPr>
        <a:xfrm>
          <a:off x="22110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29845</xdr:rowOff>
    </xdr:from>
    <xdr:ext cx="378460" cy="254635"/>
    <xdr:sp macro="" textlink="">
      <xdr:nvSpPr>
        <xdr:cNvPr id="809" name="貸付金該当値テキスト"/>
        <xdr:cNvSpPr txBox="1"/>
      </xdr:nvSpPr>
      <xdr:spPr>
        <a:xfrm>
          <a:off x="22212300" y="99739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114300</xdr:rowOff>
    </xdr:from>
    <xdr:to xmlns:xdr="http://schemas.openxmlformats.org/drawingml/2006/spreadsheetDrawing">
      <xdr:col>112</xdr:col>
      <xdr:colOff>38100</xdr:colOff>
      <xdr:row>59</xdr:row>
      <xdr:rowOff>44450</xdr:rowOff>
    </xdr:to>
    <xdr:sp macro="" textlink="">
      <xdr:nvSpPr>
        <xdr:cNvPr id="810" name="楕円 809"/>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35560</xdr:rowOff>
    </xdr:from>
    <xdr:ext cx="378460" cy="259080"/>
    <xdr:sp macro="" textlink="">
      <xdr:nvSpPr>
        <xdr:cNvPr id="811" name="テキスト ボックス 810"/>
        <xdr:cNvSpPr txBox="1"/>
      </xdr:nvSpPr>
      <xdr:spPr>
        <a:xfrm>
          <a:off x="21134070" y="10151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114935</xdr:rowOff>
    </xdr:from>
    <xdr:to xmlns:xdr="http://schemas.openxmlformats.org/drawingml/2006/spreadsheetDrawing">
      <xdr:col>107</xdr:col>
      <xdr:colOff>101600</xdr:colOff>
      <xdr:row>59</xdr:row>
      <xdr:rowOff>45085</xdr:rowOff>
    </xdr:to>
    <xdr:sp macro="" textlink="">
      <xdr:nvSpPr>
        <xdr:cNvPr id="812" name="楕円 811"/>
        <xdr:cNvSpPr/>
      </xdr:nvSpPr>
      <xdr:spPr>
        <a:xfrm>
          <a:off x="20383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36195</xdr:rowOff>
    </xdr:from>
    <xdr:ext cx="378460" cy="259080"/>
    <xdr:sp macro="" textlink="">
      <xdr:nvSpPr>
        <xdr:cNvPr id="813" name="テキスト ボックス 812"/>
        <xdr:cNvSpPr txBox="1"/>
      </xdr:nvSpPr>
      <xdr:spPr>
        <a:xfrm>
          <a:off x="20245070" y="10151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109855</xdr:rowOff>
    </xdr:from>
    <xdr:to xmlns:xdr="http://schemas.openxmlformats.org/drawingml/2006/spreadsheetDrawing">
      <xdr:col>102</xdr:col>
      <xdr:colOff>165100</xdr:colOff>
      <xdr:row>59</xdr:row>
      <xdr:rowOff>40640</xdr:rowOff>
    </xdr:to>
    <xdr:sp macro="" textlink="">
      <xdr:nvSpPr>
        <xdr:cNvPr id="814" name="楕円 813"/>
        <xdr:cNvSpPr/>
      </xdr:nvSpPr>
      <xdr:spPr>
        <a:xfrm>
          <a:off x="19494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31115</xdr:rowOff>
    </xdr:from>
    <xdr:ext cx="378460" cy="254635"/>
    <xdr:sp macro="" textlink="">
      <xdr:nvSpPr>
        <xdr:cNvPr id="815" name="テキスト ボックス 814"/>
        <xdr:cNvSpPr txBox="1"/>
      </xdr:nvSpPr>
      <xdr:spPr>
        <a:xfrm>
          <a:off x="19356070" y="101466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102870</xdr:rowOff>
    </xdr:from>
    <xdr:to xmlns:xdr="http://schemas.openxmlformats.org/drawingml/2006/spreadsheetDrawing">
      <xdr:col>98</xdr:col>
      <xdr:colOff>38100</xdr:colOff>
      <xdr:row>59</xdr:row>
      <xdr:rowOff>33020</xdr:rowOff>
    </xdr:to>
    <xdr:sp macro="" textlink="">
      <xdr:nvSpPr>
        <xdr:cNvPr id="816" name="楕円 815"/>
        <xdr:cNvSpPr/>
      </xdr:nvSpPr>
      <xdr:spPr>
        <a:xfrm>
          <a:off x="18605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24130</xdr:rowOff>
    </xdr:from>
    <xdr:ext cx="378460" cy="259080"/>
    <xdr:sp macro="" textlink="">
      <xdr:nvSpPr>
        <xdr:cNvPr id="817" name="テキスト ボックス 816"/>
        <xdr:cNvSpPr txBox="1"/>
      </xdr:nvSpPr>
      <xdr:spPr>
        <a:xfrm>
          <a:off x="18467070" y="10139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26" name="テキスト ボックス 825"/>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4635"/>
    <xdr:sp macro="" textlink="">
      <xdr:nvSpPr>
        <xdr:cNvPr id="828" name="テキスト ボックス 827"/>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635"/>
    <xdr:sp macro="" textlink="">
      <xdr:nvSpPr>
        <xdr:cNvPr id="834" name="テキスト ボックス 833"/>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1185" cy="259080"/>
    <xdr:sp macro="" textlink="">
      <xdr:nvSpPr>
        <xdr:cNvPr id="836" name="テキスト ボックス 835"/>
        <xdr:cNvSpPr txBox="1"/>
      </xdr:nvSpPr>
      <xdr:spPr>
        <a:xfrm>
          <a:off x="17692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1185" cy="259080"/>
    <xdr:sp macro="" textlink="">
      <xdr:nvSpPr>
        <xdr:cNvPr id="838" name="テキスト ボックス 837"/>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40" name="テキスト ボックス 839"/>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53975</xdr:rowOff>
    </xdr:from>
    <xdr:to xmlns:xdr="http://schemas.openxmlformats.org/drawingml/2006/spreadsheetDrawing">
      <xdr:col>116</xdr:col>
      <xdr:colOff>62865</xdr:colOff>
      <xdr:row>79</xdr:row>
      <xdr:rowOff>46990</xdr:rowOff>
    </xdr:to>
    <xdr:cxnSp macro="">
      <xdr:nvCxnSpPr>
        <xdr:cNvPr id="842" name="直線コネクタ 841"/>
        <xdr:cNvCxnSpPr/>
      </xdr:nvCxnSpPr>
      <xdr:spPr>
        <a:xfrm flipV="1">
          <a:off x="22159595" y="1205547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50800</xdr:rowOff>
    </xdr:from>
    <xdr:ext cx="534670" cy="259080"/>
    <xdr:sp macro="" textlink="">
      <xdr:nvSpPr>
        <xdr:cNvPr id="843" name="繰出金最小値テキスト"/>
        <xdr:cNvSpPr txBox="1"/>
      </xdr:nvSpPr>
      <xdr:spPr>
        <a:xfrm>
          <a:off x="22212300" y="1359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46990</xdr:rowOff>
    </xdr:from>
    <xdr:to xmlns:xdr="http://schemas.openxmlformats.org/drawingml/2006/spreadsheetDrawing">
      <xdr:col>116</xdr:col>
      <xdr:colOff>152400</xdr:colOff>
      <xdr:row>79</xdr:row>
      <xdr:rowOff>46990</xdr:rowOff>
    </xdr:to>
    <xdr:cxnSp macro="">
      <xdr:nvCxnSpPr>
        <xdr:cNvPr id="844" name="直線コネクタ 843"/>
        <xdr:cNvCxnSpPr/>
      </xdr:nvCxnSpPr>
      <xdr:spPr>
        <a:xfrm>
          <a:off x="22072600" y="1359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xdr:rowOff>
    </xdr:from>
    <xdr:ext cx="598805" cy="259080"/>
    <xdr:sp macro="" textlink="">
      <xdr:nvSpPr>
        <xdr:cNvPr id="845" name="繰出金最大値テキスト"/>
        <xdr:cNvSpPr txBox="1"/>
      </xdr:nvSpPr>
      <xdr:spPr>
        <a:xfrm>
          <a:off x="22212300" y="11830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53975</xdr:rowOff>
    </xdr:from>
    <xdr:to xmlns:xdr="http://schemas.openxmlformats.org/drawingml/2006/spreadsheetDrawing">
      <xdr:col>116</xdr:col>
      <xdr:colOff>152400</xdr:colOff>
      <xdr:row>70</xdr:row>
      <xdr:rowOff>53975</xdr:rowOff>
    </xdr:to>
    <xdr:cxnSp macro="">
      <xdr:nvCxnSpPr>
        <xdr:cNvPr id="846" name="直線コネクタ 845"/>
        <xdr:cNvCxnSpPr/>
      </xdr:nvCxnSpPr>
      <xdr:spPr>
        <a:xfrm>
          <a:off x="22072600" y="1205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53975</xdr:rowOff>
    </xdr:from>
    <xdr:to xmlns:xdr="http://schemas.openxmlformats.org/drawingml/2006/spreadsheetDrawing">
      <xdr:col>116</xdr:col>
      <xdr:colOff>63500</xdr:colOff>
      <xdr:row>75</xdr:row>
      <xdr:rowOff>104140</xdr:rowOff>
    </xdr:to>
    <xdr:cxnSp macro="">
      <xdr:nvCxnSpPr>
        <xdr:cNvPr id="847" name="直線コネクタ 846"/>
        <xdr:cNvCxnSpPr/>
      </xdr:nvCxnSpPr>
      <xdr:spPr>
        <a:xfrm flipV="1">
          <a:off x="21323300" y="1291272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100965</xdr:rowOff>
    </xdr:from>
    <xdr:ext cx="534670" cy="254635"/>
    <xdr:sp macro="" textlink="">
      <xdr:nvSpPr>
        <xdr:cNvPr id="848" name="繰出金平均値テキスト"/>
        <xdr:cNvSpPr txBox="1"/>
      </xdr:nvSpPr>
      <xdr:spPr>
        <a:xfrm>
          <a:off x="22212300" y="129597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122555</xdr:rowOff>
    </xdr:from>
    <xdr:to xmlns:xdr="http://schemas.openxmlformats.org/drawingml/2006/spreadsheetDrawing">
      <xdr:col>116</xdr:col>
      <xdr:colOff>114300</xdr:colOff>
      <xdr:row>76</xdr:row>
      <xdr:rowOff>52705</xdr:rowOff>
    </xdr:to>
    <xdr:sp macro="" textlink="">
      <xdr:nvSpPr>
        <xdr:cNvPr id="849" name="フローチャート: 判断 848"/>
        <xdr:cNvSpPr/>
      </xdr:nvSpPr>
      <xdr:spPr>
        <a:xfrm>
          <a:off x="22110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104140</xdr:rowOff>
    </xdr:from>
    <xdr:to xmlns:xdr="http://schemas.openxmlformats.org/drawingml/2006/spreadsheetDrawing">
      <xdr:col>111</xdr:col>
      <xdr:colOff>177800</xdr:colOff>
      <xdr:row>75</xdr:row>
      <xdr:rowOff>124460</xdr:rowOff>
    </xdr:to>
    <xdr:cxnSp macro="">
      <xdr:nvCxnSpPr>
        <xdr:cNvPr id="850" name="直線コネクタ 849"/>
        <xdr:cNvCxnSpPr/>
      </xdr:nvCxnSpPr>
      <xdr:spPr>
        <a:xfrm flipV="1">
          <a:off x="20434300" y="12962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152400</xdr:rowOff>
    </xdr:from>
    <xdr:to xmlns:xdr="http://schemas.openxmlformats.org/drawingml/2006/spreadsheetDrawing">
      <xdr:col>112</xdr:col>
      <xdr:colOff>38100</xdr:colOff>
      <xdr:row>76</xdr:row>
      <xdr:rowOff>82550</xdr:rowOff>
    </xdr:to>
    <xdr:sp macro="" textlink="">
      <xdr:nvSpPr>
        <xdr:cNvPr id="851" name="フローチャート: 判断 850"/>
        <xdr:cNvSpPr/>
      </xdr:nvSpPr>
      <xdr:spPr>
        <a:xfrm>
          <a:off x="21272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73660</xdr:rowOff>
    </xdr:from>
    <xdr:ext cx="530225" cy="259080"/>
    <xdr:sp macro="" textlink="">
      <xdr:nvSpPr>
        <xdr:cNvPr id="852" name="テキスト ボックス 851"/>
        <xdr:cNvSpPr txBox="1"/>
      </xdr:nvSpPr>
      <xdr:spPr>
        <a:xfrm>
          <a:off x="21055965" y="13103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89535</xdr:rowOff>
    </xdr:from>
    <xdr:to xmlns:xdr="http://schemas.openxmlformats.org/drawingml/2006/spreadsheetDrawing">
      <xdr:col>107</xdr:col>
      <xdr:colOff>50800</xdr:colOff>
      <xdr:row>75</xdr:row>
      <xdr:rowOff>124460</xdr:rowOff>
    </xdr:to>
    <xdr:cxnSp macro="">
      <xdr:nvCxnSpPr>
        <xdr:cNvPr id="853" name="直線コネクタ 852"/>
        <xdr:cNvCxnSpPr/>
      </xdr:nvCxnSpPr>
      <xdr:spPr>
        <a:xfrm>
          <a:off x="19545300" y="129482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168275</xdr:rowOff>
    </xdr:from>
    <xdr:to xmlns:xdr="http://schemas.openxmlformats.org/drawingml/2006/spreadsheetDrawing">
      <xdr:col>107</xdr:col>
      <xdr:colOff>101600</xdr:colOff>
      <xdr:row>76</xdr:row>
      <xdr:rowOff>98425</xdr:rowOff>
    </xdr:to>
    <xdr:sp macro="" textlink="">
      <xdr:nvSpPr>
        <xdr:cNvPr id="854" name="フローチャート: 判断 853"/>
        <xdr:cNvSpPr/>
      </xdr:nvSpPr>
      <xdr:spPr>
        <a:xfrm>
          <a:off x="20383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90170</xdr:rowOff>
    </xdr:from>
    <xdr:ext cx="530225" cy="259080"/>
    <xdr:sp macro="" textlink="">
      <xdr:nvSpPr>
        <xdr:cNvPr id="855" name="テキスト ボックス 854"/>
        <xdr:cNvSpPr txBox="1"/>
      </xdr:nvSpPr>
      <xdr:spPr>
        <a:xfrm>
          <a:off x="20166965" y="1312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30480</xdr:rowOff>
    </xdr:from>
    <xdr:to xmlns:xdr="http://schemas.openxmlformats.org/drawingml/2006/spreadsheetDrawing">
      <xdr:col>102</xdr:col>
      <xdr:colOff>114300</xdr:colOff>
      <xdr:row>75</xdr:row>
      <xdr:rowOff>89535</xdr:rowOff>
    </xdr:to>
    <xdr:cxnSp macro="">
      <xdr:nvCxnSpPr>
        <xdr:cNvPr id="856" name="直線コネクタ 855"/>
        <xdr:cNvCxnSpPr/>
      </xdr:nvCxnSpPr>
      <xdr:spPr>
        <a:xfrm>
          <a:off x="18656300" y="128892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104140</xdr:rowOff>
    </xdr:from>
    <xdr:to xmlns:xdr="http://schemas.openxmlformats.org/drawingml/2006/spreadsheetDrawing">
      <xdr:col>102</xdr:col>
      <xdr:colOff>165100</xdr:colOff>
      <xdr:row>76</xdr:row>
      <xdr:rowOff>34290</xdr:rowOff>
    </xdr:to>
    <xdr:sp macro="" textlink="">
      <xdr:nvSpPr>
        <xdr:cNvPr id="857" name="フローチャート: 判断 856"/>
        <xdr:cNvSpPr/>
      </xdr:nvSpPr>
      <xdr:spPr>
        <a:xfrm>
          <a:off x="19494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25400</xdr:rowOff>
    </xdr:from>
    <xdr:ext cx="530225" cy="259080"/>
    <xdr:sp macro="" textlink="">
      <xdr:nvSpPr>
        <xdr:cNvPr id="858" name="テキスト ボックス 857"/>
        <xdr:cNvSpPr txBox="1"/>
      </xdr:nvSpPr>
      <xdr:spPr>
        <a:xfrm>
          <a:off x="19277965" y="13055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63500</xdr:rowOff>
    </xdr:from>
    <xdr:to xmlns:xdr="http://schemas.openxmlformats.org/drawingml/2006/spreadsheetDrawing">
      <xdr:col>98</xdr:col>
      <xdr:colOff>38100</xdr:colOff>
      <xdr:row>75</xdr:row>
      <xdr:rowOff>164465</xdr:rowOff>
    </xdr:to>
    <xdr:sp macro="" textlink="">
      <xdr:nvSpPr>
        <xdr:cNvPr id="859" name="フローチャート: 判断 858"/>
        <xdr:cNvSpPr/>
      </xdr:nvSpPr>
      <xdr:spPr>
        <a:xfrm>
          <a:off x="18605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155575</xdr:rowOff>
    </xdr:from>
    <xdr:ext cx="530225" cy="254635"/>
    <xdr:sp macro="" textlink="">
      <xdr:nvSpPr>
        <xdr:cNvPr id="860" name="テキスト ボックス 859"/>
        <xdr:cNvSpPr txBox="1"/>
      </xdr:nvSpPr>
      <xdr:spPr>
        <a:xfrm>
          <a:off x="18388965" y="13014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3175</xdr:rowOff>
    </xdr:from>
    <xdr:to xmlns:xdr="http://schemas.openxmlformats.org/drawingml/2006/spreadsheetDrawing">
      <xdr:col>116</xdr:col>
      <xdr:colOff>114300</xdr:colOff>
      <xdr:row>75</xdr:row>
      <xdr:rowOff>104775</xdr:rowOff>
    </xdr:to>
    <xdr:sp macro="" textlink="">
      <xdr:nvSpPr>
        <xdr:cNvPr id="866" name="楕円 865"/>
        <xdr:cNvSpPr/>
      </xdr:nvSpPr>
      <xdr:spPr>
        <a:xfrm>
          <a:off x="221107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26035</xdr:rowOff>
    </xdr:from>
    <xdr:ext cx="534670" cy="259080"/>
    <xdr:sp macro="" textlink="">
      <xdr:nvSpPr>
        <xdr:cNvPr id="867" name="繰出金該当値テキスト"/>
        <xdr:cNvSpPr txBox="1"/>
      </xdr:nvSpPr>
      <xdr:spPr>
        <a:xfrm>
          <a:off x="22212300" y="12713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53340</xdr:rowOff>
    </xdr:from>
    <xdr:to xmlns:xdr="http://schemas.openxmlformats.org/drawingml/2006/spreadsheetDrawing">
      <xdr:col>112</xdr:col>
      <xdr:colOff>38100</xdr:colOff>
      <xdr:row>75</xdr:row>
      <xdr:rowOff>154940</xdr:rowOff>
    </xdr:to>
    <xdr:sp macro="" textlink="">
      <xdr:nvSpPr>
        <xdr:cNvPr id="868" name="楕円 867"/>
        <xdr:cNvSpPr/>
      </xdr:nvSpPr>
      <xdr:spPr>
        <a:xfrm>
          <a:off x="2127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0</xdr:rowOff>
    </xdr:from>
    <xdr:ext cx="530225" cy="259080"/>
    <xdr:sp macro="" textlink="">
      <xdr:nvSpPr>
        <xdr:cNvPr id="869" name="テキスト ボックス 868"/>
        <xdr:cNvSpPr txBox="1"/>
      </xdr:nvSpPr>
      <xdr:spPr>
        <a:xfrm>
          <a:off x="21055965" y="12687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70" name="楕円 869"/>
        <xdr:cNvSpPr/>
      </xdr:nvSpPr>
      <xdr:spPr>
        <a:xfrm>
          <a:off x="20383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20320</xdr:rowOff>
    </xdr:from>
    <xdr:ext cx="530225" cy="254635"/>
    <xdr:sp macro="" textlink="">
      <xdr:nvSpPr>
        <xdr:cNvPr id="871" name="テキスト ボックス 870"/>
        <xdr:cNvSpPr txBox="1"/>
      </xdr:nvSpPr>
      <xdr:spPr>
        <a:xfrm>
          <a:off x="20166965" y="1270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72" name="楕円 871"/>
        <xdr:cNvSpPr/>
      </xdr:nvSpPr>
      <xdr:spPr>
        <a:xfrm>
          <a:off x="19494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156845</xdr:rowOff>
    </xdr:from>
    <xdr:ext cx="530225" cy="254635"/>
    <xdr:sp macro="" textlink="">
      <xdr:nvSpPr>
        <xdr:cNvPr id="873" name="テキスト ボックス 872"/>
        <xdr:cNvSpPr txBox="1"/>
      </xdr:nvSpPr>
      <xdr:spPr>
        <a:xfrm>
          <a:off x="19277965" y="12672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151130</xdr:rowOff>
    </xdr:from>
    <xdr:to xmlns:xdr="http://schemas.openxmlformats.org/drawingml/2006/spreadsheetDrawing">
      <xdr:col>98</xdr:col>
      <xdr:colOff>38100</xdr:colOff>
      <xdr:row>75</xdr:row>
      <xdr:rowOff>81280</xdr:rowOff>
    </xdr:to>
    <xdr:sp macro="" textlink="">
      <xdr:nvSpPr>
        <xdr:cNvPr id="874" name="楕円 873"/>
        <xdr:cNvSpPr/>
      </xdr:nvSpPr>
      <xdr:spPr>
        <a:xfrm>
          <a:off x="18605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97790</xdr:rowOff>
    </xdr:from>
    <xdr:ext cx="530225" cy="254635"/>
    <xdr:sp macro="" textlink="">
      <xdr:nvSpPr>
        <xdr:cNvPr id="875" name="テキスト ボックス 874"/>
        <xdr:cNvSpPr txBox="1"/>
      </xdr:nvSpPr>
      <xdr:spPr>
        <a:xfrm>
          <a:off x="18388965" y="126136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84" name="テキスト ボックス 883"/>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887" name="テキスト ボックス 886"/>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4635"/>
    <xdr:sp macro="" textlink="">
      <xdr:nvSpPr>
        <xdr:cNvPr id="889" name="テキスト ボックス 888"/>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01" name="テキスト ボックス 900"/>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04" name="テキスト ボックス 903"/>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07" name="テキスト ボックス 906"/>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09" name="テキスト ボックス 908"/>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18" name="テキスト ボックス 917"/>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20" name="テキスト ボックス 919"/>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22" name="テキスト ボックス 921"/>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24" name="テキスト ボックス 923"/>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本町は、類似団体平均よりも扶助費、災害復旧費、公債費、繰出金の区分で住民一人あたりのコストが高い水準となっています。</a:t>
          </a:r>
        </a:p>
        <a:p>
          <a:r>
            <a:rPr kumimoji="1" lang="ja-JP" altLang="en-US" sz="1300">
              <a:latin typeface="ＭＳ Ｐゴシック"/>
              <a:ea typeface="ＭＳ Ｐゴシック"/>
            </a:rPr>
            <a:t>　扶助費については、前年度に比べ</a:t>
          </a:r>
          <a:r>
            <a:rPr kumimoji="1" lang="en-US" altLang="ja-JP" sz="1300">
              <a:latin typeface="ＭＳ Ｐゴシック"/>
              <a:ea typeface="ＭＳ Ｐゴシック"/>
            </a:rPr>
            <a:t>12</a:t>
          </a:r>
          <a:r>
            <a:rPr kumimoji="1" lang="ja-JP" altLang="en-US" sz="1300">
              <a:latin typeface="ＭＳ Ｐゴシック"/>
              <a:ea typeface="ＭＳ Ｐゴシック"/>
            </a:rPr>
            <a:t>千円増加しており、類似団体平均と比べても19千円高い水準となっています。これは、本町が独自に取り組む第２子以降の保育料無償化などの子育て支援策などに取り組んでいることが大きな要因となっています。また、近年の自立支援給付費が増加傾向にあるため、増加しています。</a:t>
          </a:r>
        </a:p>
        <a:p>
          <a:r>
            <a:rPr kumimoji="1" lang="ja-JP" altLang="en-US" sz="1300">
              <a:latin typeface="ＭＳ Ｐゴシック"/>
              <a:ea typeface="ＭＳ Ｐゴシック"/>
            </a:rPr>
            <a:t>　災害復旧事業費については、平成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年台風第</a:t>
          </a:r>
          <a:r>
            <a:rPr kumimoji="1" lang="en-US" altLang="ja-JP" sz="1300">
              <a:latin typeface="ＭＳ Ｐゴシック"/>
              <a:ea typeface="ＭＳ Ｐゴシック"/>
            </a:rPr>
            <a:t>24</a:t>
          </a:r>
          <a:r>
            <a:rPr kumimoji="1" lang="ja-JP" altLang="en-US" sz="1300">
              <a:latin typeface="ＭＳ Ｐゴシック"/>
              <a:ea typeface="ＭＳ Ｐゴシック"/>
            </a:rPr>
            <a:t>号により大きな被害を受け、その復旧事業を繰越事業実施したことにより災害復旧事業費が増加しています。</a:t>
          </a:r>
        </a:p>
        <a:p>
          <a:r>
            <a:rPr kumimoji="1" lang="ja-JP" altLang="en-US" sz="1300">
              <a:latin typeface="ＭＳ Ｐゴシック"/>
              <a:ea typeface="ＭＳ Ｐゴシック"/>
            </a:rPr>
            <a:t>　公債費については、前年度から一人あたり11千円減少しました。これは、昨年度の繰上償還を行った効果によるもので、後年度の負担軽減を図るため、引き続き繰上償還を実施し、高利な地方債の償還を積極的に検討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2915" cy="259080"/>
    <xdr:sp macro="" textlink="">
      <xdr:nvSpPr>
        <xdr:cNvPr id="52" name="テキスト ボックス 51"/>
        <xdr:cNvSpPr txBox="1"/>
      </xdr:nvSpPr>
      <xdr:spPr>
        <a:xfrm>
          <a:off x="294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915" cy="254635"/>
    <xdr:sp macro="" textlink="">
      <xdr:nvSpPr>
        <xdr:cNvPr id="54" name="テキスト ボックス 53"/>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37</xdr:row>
      <xdr:rowOff>134620</xdr:rowOff>
    </xdr:to>
    <xdr:cxnSp macro="">
      <xdr:nvCxnSpPr>
        <xdr:cNvPr id="56" name="直線コネクタ 55"/>
        <xdr:cNvCxnSpPr/>
      </xdr:nvCxnSpPr>
      <xdr:spPr>
        <a:xfrm flipV="1">
          <a:off x="4633595" y="5344160"/>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138430</xdr:rowOff>
    </xdr:from>
    <xdr:ext cx="469900" cy="259080"/>
    <xdr:sp macro="" textlink="">
      <xdr:nvSpPr>
        <xdr:cNvPr id="57" name="議会費最小値テキスト"/>
        <xdr:cNvSpPr txBox="1"/>
      </xdr:nvSpPr>
      <xdr:spPr>
        <a:xfrm>
          <a:off x="4686300" y="648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134620</xdr:rowOff>
    </xdr:from>
    <xdr:to xmlns:xdr="http://schemas.openxmlformats.org/drawingml/2006/spreadsheetDrawing">
      <xdr:col>24</xdr:col>
      <xdr:colOff>152400</xdr:colOff>
      <xdr:row>37</xdr:row>
      <xdr:rowOff>134620</xdr:rowOff>
    </xdr:to>
    <xdr:cxnSp macro="">
      <xdr:nvCxnSpPr>
        <xdr:cNvPr id="58" name="直線コネクタ 57"/>
        <xdr:cNvCxnSpPr/>
      </xdr:nvCxnSpPr>
      <xdr:spPr>
        <a:xfrm>
          <a:off x="4546600" y="647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146685</xdr:rowOff>
    </xdr:from>
    <xdr:ext cx="469900" cy="254635"/>
    <xdr:sp macro="" textlink="">
      <xdr:nvSpPr>
        <xdr:cNvPr id="59" name="議会費最大値テキスト"/>
        <xdr:cNvSpPr txBox="1"/>
      </xdr:nvSpPr>
      <xdr:spPr>
        <a:xfrm>
          <a:off x="4686300" y="51187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0" name="直線コネクタ 59"/>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9525</xdr:rowOff>
    </xdr:from>
    <xdr:to xmlns:xdr="http://schemas.openxmlformats.org/drawingml/2006/spreadsheetDrawing">
      <xdr:col>24</xdr:col>
      <xdr:colOff>63500</xdr:colOff>
      <xdr:row>35</xdr:row>
      <xdr:rowOff>56515</xdr:rowOff>
    </xdr:to>
    <xdr:cxnSp macro="">
      <xdr:nvCxnSpPr>
        <xdr:cNvPr id="61" name="直線コネクタ 60"/>
        <xdr:cNvCxnSpPr/>
      </xdr:nvCxnSpPr>
      <xdr:spPr>
        <a:xfrm>
          <a:off x="3797300" y="601027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120650</xdr:rowOff>
    </xdr:from>
    <xdr:ext cx="469900" cy="254635"/>
    <xdr:sp macro="" textlink="">
      <xdr:nvSpPr>
        <xdr:cNvPr id="62" name="議会費平均値テキスト"/>
        <xdr:cNvSpPr txBox="1"/>
      </xdr:nvSpPr>
      <xdr:spPr>
        <a:xfrm>
          <a:off x="4686300" y="57785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63" name="フローチャート: 判断 62"/>
        <xdr:cNvSpPr/>
      </xdr:nvSpPr>
      <xdr:spPr>
        <a:xfrm>
          <a:off x="45847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9525</xdr:rowOff>
    </xdr:from>
    <xdr:to xmlns:xdr="http://schemas.openxmlformats.org/drawingml/2006/spreadsheetDrawing">
      <xdr:col>19</xdr:col>
      <xdr:colOff>177800</xdr:colOff>
      <xdr:row>36</xdr:row>
      <xdr:rowOff>54610</xdr:rowOff>
    </xdr:to>
    <xdr:cxnSp macro="">
      <xdr:nvCxnSpPr>
        <xdr:cNvPr id="64" name="直線コネクタ 63"/>
        <xdr:cNvCxnSpPr/>
      </xdr:nvCxnSpPr>
      <xdr:spPr>
        <a:xfrm flipV="1">
          <a:off x="2908300" y="601027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91440</xdr:rowOff>
    </xdr:from>
    <xdr:to xmlns:xdr="http://schemas.openxmlformats.org/drawingml/2006/spreadsheetDrawing">
      <xdr:col>20</xdr:col>
      <xdr:colOff>38100</xdr:colOff>
      <xdr:row>35</xdr:row>
      <xdr:rowOff>21590</xdr:rowOff>
    </xdr:to>
    <xdr:sp macro="" textlink="">
      <xdr:nvSpPr>
        <xdr:cNvPr id="65" name="フローチャート: 判断 64"/>
        <xdr:cNvSpPr/>
      </xdr:nvSpPr>
      <xdr:spPr>
        <a:xfrm>
          <a:off x="37465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38100</xdr:rowOff>
    </xdr:from>
    <xdr:ext cx="465455" cy="259080"/>
    <xdr:sp macro="" textlink="">
      <xdr:nvSpPr>
        <xdr:cNvPr id="66" name="テキスト ボックス 65"/>
        <xdr:cNvSpPr txBox="1"/>
      </xdr:nvSpPr>
      <xdr:spPr>
        <a:xfrm>
          <a:off x="3562350" y="5695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67310</xdr:rowOff>
    </xdr:from>
    <xdr:to xmlns:xdr="http://schemas.openxmlformats.org/drawingml/2006/spreadsheetDrawing">
      <xdr:col>15</xdr:col>
      <xdr:colOff>50800</xdr:colOff>
      <xdr:row>36</xdr:row>
      <xdr:rowOff>54610</xdr:rowOff>
    </xdr:to>
    <xdr:cxnSp macro="">
      <xdr:nvCxnSpPr>
        <xdr:cNvPr id="67" name="直線コネクタ 66"/>
        <xdr:cNvCxnSpPr/>
      </xdr:nvCxnSpPr>
      <xdr:spPr>
        <a:xfrm>
          <a:off x="2019300" y="60680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127635</xdr:rowOff>
    </xdr:from>
    <xdr:to xmlns:xdr="http://schemas.openxmlformats.org/drawingml/2006/spreadsheetDrawing">
      <xdr:col>15</xdr:col>
      <xdr:colOff>101600</xdr:colOff>
      <xdr:row>35</xdr:row>
      <xdr:rowOff>57785</xdr:rowOff>
    </xdr:to>
    <xdr:sp macro="" textlink="">
      <xdr:nvSpPr>
        <xdr:cNvPr id="68" name="フローチャート: 判断 67"/>
        <xdr:cNvSpPr/>
      </xdr:nvSpPr>
      <xdr:spPr>
        <a:xfrm>
          <a:off x="2857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74930</xdr:rowOff>
    </xdr:from>
    <xdr:ext cx="465455" cy="254635"/>
    <xdr:sp macro="" textlink="">
      <xdr:nvSpPr>
        <xdr:cNvPr id="69" name="テキスト ボックス 68"/>
        <xdr:cNvSpPr txBox="1"/>
      </xdr:nvSpPr>
      <xdr:spPr>
        <a:xfrm>
          <a:off x="2673350" y="57327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140970</xdr:rowOff>
    </xdr:from>
    <xdr:to xmlns:xdr="http://schemas.openxmlformats.org/drawingml/2006/spreadsheetDrawing">
      <xdr:col>10</xdr:col>
      <xdr:colOff>114300</xdr:colOff>
      <xdr:row>35</xdr:row>
      <xdr:rowOff>67310</xdr:rowOff>
    </xdr:to>
    <xdr:cxnSp macro="">
      <xdr:nvCxnSpPr>
        <xdr:cNvPr id="70" name="直線コネクタ 69"/>
        <xdr:cNvCxnSpPr/>
      </xdr:nvCxnSpPr>
      <xdr:spPr>
        <a:xfrm>
          <a:off x="1130300" y="59702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127635</xdr:rowOff>
    </xdr:from>
    <xdr:to xmlns:xdr="http://schemas.openxmlformats.org/drawingml/2006/spreadsheetDrawing">
      <xdr:col>10</xdr:col>
      <xdr:colOff>165100</xdr:colOff>
      <xdr:row>35</xdr:row>
      <xdr:rowOff>57785</xdr:rowOff>
    </xdr:to>
    <xdr:sp macro="" textlink="">
      <xdr:nvSpPr>
        <xdr:cNvPr id="71" name="フローチャート: 判断 70"/>
        <xdr:cNvSpPr/>
      </xdr:nvSpPr>
      <xdr:spPr>
        <a:xfrm>
          <a:off x="1968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74930</xdr:rowOff>
    </xdr:from>
    <xdr:ext cx="465455" cy="254635"/>
    <xdr:sp macro="" textlink="">
      <xdr:nvSpPr>
        <xdr:cNvPr id="72" name="テキスト ボックス 71"/>
        <xdr:cNvSpPr txBox="1"/>
      </xdr:nvSpPr>
      <xdr:spPr>
        <a:xfrm>
          <a:off x="1784350" y="57327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xdr:rowOff>
    </xdr:from>
    <xdr:to xmlns:xdr="http://schemas.openxmlformats.org/drawingml/2006/spreadsheetDrawing">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118745</xdr:rowOff>
    </xdr:from>
    <xdr:ext cx="465455" cy="259080"/>
    <xdr:sp macro="" textlink="">
      <xdr:nvSpPr>
        <xdr:cNvPr id="74" name="テキスト ボックス 73"/>
        <xdr:cNvSpPr txBox="1"/>
      </xdr:nvSpPr>
      <xdr:spPr>
        <a:xfrm>
          <a:off x="895350" y="5605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xdr:rowOff>
    </xdr:from>
    <xdr:to xmlns:xdr="http://schemas.openxmlformats.org/drawingml/2006/spreadsheetDrawing">
      <xdr:col>24</xdr:col>
      <xdr:colOff>114300</xdr:colOff>
      <xdr:row>35</xdr:row>
      <xdr:rowOff>107315</xdr:rowOff>
    </xdr:to>
    <xdr:sp macro="" textlink="">
      <xdr:nvSpPr>
        <xdr:cNvPr id="80" name="楕円 79"/>
        <xdr:cNvSpPr/>
      </xdr:nvSpPr>
      <xdr:spPr>
        <a:xfrm>
          <a:off x="45847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155575</xdr:rowOff>
    </xdr:from>
    <xdr:ext cx="469900" cy="254635"/>
    <xdr:sp macro="" textlink="">
      <xdr:nvSpPr>
        <xdr:cNvPr id="81" name="議会費該当値テキスト"/>
        <xdr:cNvSpPr txBox="1"/>
      </xdr:nvSpPr>
      <xdr:spPr>
        <a:xfrm>
          <a:off x="4686300" y="59848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130175</xdr:rowOff>
    </xdr:from>
    <xdr:to xmlns:xdr="http://schemas.openxmlformats.org/drawingml/2006/spreadsheetDrawing">
      <xdr:col>20</xdr:col>
      <xdr:colOff>38100</xdr:colOff>
      <xdr:row>35</xdr:row>
      <xdr:rowOff>60325</xdr:rowOff>
    </xdr:to>
    <xdr:sp macro="" textlink="">
      <xdr:nvSpPr>
        <xdr:cNvPr id="82" name="楕円 81"/>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52070</xdr:rowOff>
    </xdr:from>
    <xdr:ext cx="465455" cy="254635"/>
    <xdr:sp macro="" textlink="">
      <xdr:nvSpPr>
        <xdr:cNvPr id="83" name="テキスト ボックス 82"/>
        <xdr:cNvSpPr txBox="1"/>
      </xdr:nvSpPr>
      <xdr:spPr>
        <a:xfrm>
          <a:off x="3562350" y="6052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3810</xdr:rowOff>
    </xdr:from>
    <xdr:to xmlns:xdr="http://schemas.openxmlformats.org/drawingml/2006/spreadsheetDrawing">
      <xdr:col>15</xdr:col>
      <xdr:colOff>101600</xdr:colOff>
      <xdr:row>36</xdr:row>
      <xdr:rowOff>105410</xdr:rowOff>
    </xdr:to>
    <xdr:sp macro="" textlink="">
      <xdr:nvSpPr>
        <xdr:cNvPr id="84" name="楕円 83"/>
        <xdr:cNvSpPr/>
      </xdr:nvSpPr>
      <xdr:spPr>
        <a:xfrm>
          <a:off x="285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96520</xdr:rowOff>
    </xdr:from>
    <xdr:ext cx="465455" cy="259080"/>
    <xdr:sp macro="" textlink="">
      <xdr:nvSpPr>
        <xdr:cNvPr id="85" name="テキスト ボックス 84"/>
        <xdr:cNvSpPr txBox="1"/>
      </xdr:nvSpPr>
      <xdr:spPr>
        <a:xfrm>
          <a:off x="2673350" y="6268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16510</xdr:rowOff>
    </xdr:from>
    <xdr:to xmlns:xdr="http://schemas.openxmlformats.org/drawingml/2006/spreadsheetDrawing">
      <xdr:col>10</xdr:col>
      <xdr:colOff>165100</xdr:colOff>
      <xdr:row>35</xdr:row>
      <xdr:rowOff>118110</xdr:rowOff>
    </xdr:to>
    <xdr:sp macro="" textlink="">
      <xdr:nvSpPr>
        <xdr:cNvPr id="86" name="楕円 8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109220</xdr:rowOff>
    </xdr:from>
    <xdr:ext cx="465455" cy="254635"/>
    <xdr:sp macro="" textlink="">
      <xdr:nvSpPr>
        <xdr:cNvPr id="87" name="テキスト ボックス 86"/>
        <xdr:cNvSpPr txBox="1"/>
      </xdr:nvSpPr>
      <xdr:spPr>
        <a:xfrm>
          <a:off x="1784350" y="61099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90170</xdr:rowOff>
    </xdr:from>
    <xdr:to xmlns:xdr="http://schemas.openxmlformats.org/drawingml/2006/spreadsheetDrawing">
      <xdr:col>6</xdr:col>
      <xdr:colOff>38100</xdr:colOff>
      <xdr:row>35</xdr:row>
      <xdr:rowOff>20320</xdr:rowOff>
    </xdr:to>
    <xdr:sp macro="" textlink="">
      <xdr:nvSpPr>
        <xdr:cNvPr id="88" name="楕円 87"/>
        <xdr:cNvSpPr/>
      </xdr:nvSpPr>
      <xdr:spPr>
        <a:xfrm>
          <a:off x="1079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11430</xdr:rowOff>
    </xdr:from>
    <xdr:ext cx="465455" cy="259080"/>
    <xdr:sp macro="" textlink="">
      <xdr:nvSpPr>
        <xdr:cNvPr id="89" name="テキスト ボックス 88"/>
        <xdr:cNvSpPr txBox="1"/>
      </xdr:nvSpPr>
      <xdr:spPr>
        <a:xfrm>
          <a:off x="895350" y="6012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10160</xdr:rowOff>
    </xdr:from>
    <xdr:to xmlns:xdr="http://schemas.openxmlformats.org/drawingml/2006/spreadsheetDrawing">
      <xdr:col>24</xdr:col>
      <xdr:colOff>62865</xdr:colOff>
      <xdr:row>57</xdr:row>
      <xdr:rowOff>94615</xdr:rowOff>
    </xdr:to>
    <xdr:cxnSp macro="">
      <xdr:nvCxnSpPr>
        <xdr:cNvPr id="111" name="直線コネクタ 110"/>
        <xdr:cNvCxnSpPr/>
      </xdr:nvCxnSpPr>
      <xdr:spPr>
        <a:xfrm flipV="1">
          <a:off x="4633595" y="87541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98425</xdr:rowOff>
    </xdr:from>
    <xdr:ext cx="534670" cy="254635"/>
    <xdr:sp macro="" textlink="">
      <xdr:nvSpPr>
        <xdr:cNvPr id="112" name="総務費最小値テキスト"/>
        <xdr:cNvSpPr txBox="1"/>
      </xdr:nvSpPr>
      <xdr:spPr>
        <a:xfrm>
          <a:off x="4686300" y="9871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94615</xdr:rowOff>
    </xdr:from>
    <xdr:to xmlns:xdr="http://schemas.openxmlformats.org/drawingml/2006/spreadsheetDrawing">
      <xdr:col>24</xdr:col>
      <xdr:colOff>152400</xdr:colOff>
      <xdr:row>57</xdr:row>
      <xdr:rowOff>94615</xdr:rowOff>
    </xdr:to>
    <xdr:cxnSp macro="">
      <xdr:nvCxnSpPr>
        <xdr:cNvPr id="113" name="直線コネクタ 112"/>
        <xdr:cNvCxnSpPr/>
      </xdr:nvCxnSpPr>
      <xdr:spPr>
        <a:xfrm>
          <a:off x="4546600" y="986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128270</xdr:rowOff>
    </xdr:from>
    <xdr:ext cx="598805" cy="259080"/>
    <xdr:sp macro="" textlink="">
      <xdr:nvSpPr>
        <xdr:cNvPr id="114" name="総務費最大値テキスト"/>
        <xdr:cNvSpPr txBox="1"/>
      </xdr:nvSpPr>
      <xdr:spPr>
        <a:xfrm>
          <a:off x="4686300" y="8529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290,853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10160</xdr:rowOff>
    </xdr:from>
    <xdr:to xmlns:xdr="http://schemas.openxmlformats.org/drawingml/2006/spreadsheetDrawing">
      <xdr:col>24</xdr:col>
      <xdr:colOff>152400</xdr:colOff>
      <xdr:row>51</xdr:row>
      <xdr:rowOff>10160</xdr:rowOff>
    </xdr:to>
    <xdr:cxnSp macro="">
      <xdr:nvCxnSpPr>
        <xdr:cNvPr id="115" name="直線コネクタ 114"/>
        <xdr:cNvCxnSpPr/>
      </xdr:nvCxnSpPr>
      <xdr:spPr>
        <a:xfrm>
          <a:off x="4546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153035</xdr:rowOff>
    </xdr:from>
    <xdr:to xmlns:xdr="http://schemas.openxmlformats.org/drawingml/2006/spreadsheetDrawing">
      <xdr:col>24</xdr:col>
      <xdr:colOff>63500</xdr:colOff>
      <xdr:row>56</xdr:row>
      <xdr:rowOff>6985</xdr:rowOff>
    </xdr:to>
    <xdr:cxnSp macro="">
      <xdr:nvCxnSpPr>
        <xdr:cNvPr id="116" name="直線コネクタ 115"/>
        <xdr:cNvCxnSpPr/>
      </xdr:nvCxnSpPr>
      <xdr:spPr>
        <a:xfrm flipV="1">
          <a:off x="3797300" y="95827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120650</xdr:rowOff>
    </xdr:from>
    <xdr:ext cx="598805" cy="254635"/>
    <xdr:sp macro="" textlink="">
      <xdr:nvSpPr>
        <xdr:cNvPr id="117" name="総務費平均値テキスト"/>
        <xdr:cNvSpPr txBox="1"/>
      </xdr:nvSpPr>
      <xdr:spPr>
        <a:xfrm>
          <a:off x="4686300" y="93789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97790</xdr:rowOff>
    </xdr:from>
    <xdr:to xmlns:xdr="http://schemas.openxmlformats.org/drawingml/2006/spreadsheetDrawing">
      <xdr:col>24</xdr:col>
      <xdr:colOff>114300</xdr:colOff>
      <xdr:row>56</xdr:row>
      <xdr:rowOff>27940</xdr:rowOff>
    </xdr:to>
    <xdr:sp macro="" textlink="">
      <xdr:nvSpPr>
        <xdr:cNvPr id="118" name="フローチャート: 判断 117"/>
        <xdr:cNvSpPr/>
      </xdr:nvSpPr>
      <xdr:spPr>
        <a:xfrm>
          <a:off x="4584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27305</xdr:rowOff>
    </xdr:from>
    <xdr:to xmlns:xdr="http://schemas.openxmlformats.org/drawingml/2006/spreadsheetDrawing">
      <xdr:col>19</xdr:col>
      <xdr:colOff>177800</xdr:colOff>
      <xdr:row>56</xdr:row>
      <xdr:rowOff>6985</xdr:rowOff>
    </xdr:to>
    <xdr:cxnSp macro="">
      <xdr:nvCxnSpPr>
        <xdr:cNvPr id="119" name="直線コネクタ 118"/>
        <xdr:cNvCxnSpPr/>
      </xdr:nvCxnSpPr>
      <xdr:spPr>
        <a:xfrm>
          <a:off x="2908300" y="94570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138430</xdr:rowOff>
    </xdr:from>
    <xdr:to xmlns:xdr="http://schemas.openxmlformats.org/drawingml/2006/spreadsheetDrawing">
      <xdr:col>20</xdr:col>
      <xdr:colOff>38100</xdr:colOff>
      <xdr:row>56</xdr:row>
      <xdr:rowOff>68580</xdr:rowOff>
    </xdr:to>
    <xdr:sp macro="" textlink="">
      <xdr:nvSpPr>
        <xdr:cNvPr id="120" name="フローチャート: 判断 119"/>
        <xdr:cNvSpPr/>
      </xdr:nvSpPr>
      <xdr:spPr>
        <a:xfrm>
          <a:off x="3746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59690</xdr:rowOff>
    </xdr:from>
    <xdr:ext cx="594360" cy="259080"/>
    <xdr:sp macro="" textlink="">
      <xdr:nvSpPr>
        <xdr:cNvPr id="121" name="テキスト ボックス 120"/>
        <xdr:cNvSpPr txBox="1"/>
      </xdr:nvSpPr>
      <xdr:spPr>
        <a:xfrm>
          <a:off x="3497580" y="96608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27305</xdr:rowOff>
    </xdr:from>
    <xdr:to xmlns:xdr="http://schemas.openxmlformats.org/drawingml/2006/spreadsheetDrawing">
      <xdr:col>15</xdr:col>
      <xdr:colOff>50800</xdr:colOff>
      <xdr:row>55</xdr:row>
      <xdr:rowOff>68580</xdr:rowOff>
    </xdr:to>
    <xdr:cxnSp macro="">
      <xdr:nvCxnSpPr>
        <xdr:cNvPr id="122" name="直線コネクタ 121"/>
        <xdr:cNvCxnSpPr/>
      </xdr:nvCxnSpPr>
      <xdr:spPr>
        <a:xfrm flipV="1">
          <a:off x="2019300" y="94570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146685</xdr:rowOff>
    </xdr:from>
    <xdr:to xmlns:xdr="http://schemas.openxmlformats.org/drawingml/2006/spreadsheetDrawing">
      <xdr:col>15</xdr:col>
      <xdr:colOff>101600</xdr:colOff>
      <xdr:row>56</xdr:row>
      <xdr:rowOff>76835</xdr:rowOff>
    </xdr:to>
    <xdr:sp macro="" textlink="">
      <xdr:nvSpPr>
        <xdr:cNvPr id="123" name="フローチャート: 判断 122"/>
        <xdr:cNvSpPr/>
      </xdr:nvSpPr>
      <xdr:spPr>
        <a:xfrm>
          <a:off x="2857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67945</xdr:rowOff>
    </xdr:from>
    <xdr:ext cx="530225" cy="258445"/>
    <xdr:sp macro="" textlink="">
      <xdr:nvSpPr>
        <xdr:cNvPr id="124" name="テキスト ボックス 123"/>
        <xdr:cNvSpPr txBox="1"/>
      </xdr:nvSpPr>
      <xdr:spPr>
        <a:xfrm>
          <a:off x="2640965" y="96691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166370</xdr:rowOff>
    </xdr:from>
    <xdr:to xmlns:xdr="http://schemas.openxmlformats.org/drawingml/2006/spreadsheetDrawing">
      <xdr:col>10</xdr:col>
      <xdr:colOff>114300</xdr:colOff>
      <xdr:row>55</xdr:row>
      <xdr:rowOff>68580</xdr:rowOff>
    </xdr:to>
    <xdr:cxnSp macro="">
      <xdr:nvCxnSpPr>
        <xdr:cNvPr id="125" name="直線コネクタ 124"/>
        <xdr:cNvCxnSpPr/>
      </xdr:nvCxnSpPr>
      <xdr:spPr>
        <a:xfrm>
          <a:off x="1130300" y="94246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107950</xdr:rowOff>
    </xdr:from>
    <xdr:to xmlns:xdr="http://schemas.openxmlformats.org/drawingml/2006/spreadsheetDrawing">
      <xdr:col>10</xdr:col>
      <xdr:colOff>165100</xdr:colOff>
      <xdr:row>56</xdr:row>
      <xdr:rowOff>38100</xdr:rowOff>
    </xdr:to>
    <xdr:sp macro="" textlink="">
      <xdr:nvSpPr>
        <xdr:cNvPr id="126" name="フローチャート: 判断 125"/>
        <xdr:cNvSpPr/>
      </xdr:nvSpPr>
      <xdr:spPr>
        <a:xfrm>
          <a:off x="1968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29845</xdr:rowOff>
    </xdr:from>
    <xdr:ext cx="594360" cy="254635"/>
    <xdr:sp macro="" textlink="">
      <xdr:nvSpPr>
        <xdr:cNvPr id="127" name="テキスト ボックス 126"/>
        <xdr:cNvSpPr txBox="1"/>
      </xdr:nvSpPr>
      <xdr:spPr>
        <a:xfrm>
          <a:off x="1719580" y="96310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125095</xdr:rowOff>
    </xdr:from>
    <xdr:to xmlns:xdr="http://schemas.openxmlformats.org/drawingml/2006/spreadsheetDrawing">
      <xdr:col>6</xdr:col>
      <xdr:colOff>38100</xdr:colOff>
      <xdr:row>56</xdr:row>
      <xdr:rowOff>55245</xdr:rowOff>
    </xdr:to>
    <xdr:sp macro="" textlink="">
      <xdr:nvSpPr>
        <xdr:cNvPr id="128" name="フローチャート: 判断 127"/>
        <xdr:cNvSpPr/>
      </xdr:nvSpPr>
      <xdr:spPr>
        <a:xfrm>
          <a:off x="1079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46355</xdr:rowOff>
    </xdr:from>
    <xdr:ext cx="594360" cy="259080"/>
    <xdr:sp macro="" textlink="">
      <xdr:nvSpPr>
        <xdr:cNvPr id="129" name="テキスト ボックス 128"/>
        <xdr:cNvSpPr txBox="1"/>
      </xdr:nvSpPr>
      <xdr:spPr>
        <a:xfrm>
          <a:off x="830580" y="96475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102235</xdr:rowOff>
    </xdr:from>
    <xdr:to xmlns:xdr="http://schemas.openxmlformats.org/drawingml/2006/spreadsheetDrawing">
      <xdr:col>24</xdr:col>
      <xdr:colOff>114300</xdr:colOff>
      <xdr:row>56</xdr:row>
      <xdr:rowOff>32385</xdr:rowOff>
    </xdr:to>
    <xdr:sp macro="" textlink="">
      <xdr:nvSpPr>
        <xdr:cNvPr id="135" name="楕円 134"/>
        <xdr:cNvSpPr/>
      </xdr:nvSpPr>
      <xdr:spPr>
        <a:xfrm>
          <a:off x="45847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80645</xdr:rowOff>
    </xdr:from>
    <xdr:ext cx="598805" cy="259080"/>
    <xdr:sp macro="" textlink="">
      <xdr:nvSpPr>
        <xdr:cNvPr id="136" name="総務費該当値テキスト"/>
        <xdr:cNvSpPr txBox="1"/>
      </xdr:nvSpPr>
      <xdr:spPr>
        <a:xfrm>
          <a:off x="4686300" y="9510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127635</xdr:rowOff>
    </xdr:from>
    <xdr:to xmlns:xdr="http://schemas.openxmlformats.org/drawingml/2006/spreadsheetDrawing">
      <xdr:col>20</xdr:col>
      <xdr:colOff>38100</xdr:colOff>
      <xdr:row>56</xdr:row>
      <xdr:rowOff>57785</xdr:rowOff>
    </xdr:to>
    <xdr:sp macro="" textlink="">
      <xdr:nvSpPr>
        <xdr:cNvPr id="137" name="楕円 136"/>
        <xdr:cNvSpPr/>
      </xdr:nvSpPr>
      <xdr:spPr>
        <a:xfrm>
          <a:off x="37465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74930</xdr:rowOff>
    </xdr:from>
    <xdr:ext cx="594360" cy="254635"/>
    <xdr:sp macro="" textlink="">
      <xdr:nvSpPr>
        <xdr:cNvPr id="138" name="テキスト ボックス 137"/>
        <xdr:cNvSpPr txBox="1"/>
      </xdr:nvSpPr>
      <xdr:spPr>
        <a:xfrm>
          <a:off x="3497580" y="93332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147955</xdr:rowOff>
    </xdr:from>
    <xdr:to xmlns:xdr="http://schemas.openxmlformats.org/drawingml/2006/spreadsheetDrawing">
      <xdr:col>15</xdr:col>
      <xdr:colOff>101600</xdr:colOff>
      <xdr:row>55</xdr:row>
      <xdr:rowOff>78105</xdr:rowOff>
    </xdr:to>
    <xdr:sp macro="" textlink="">
      <xdr:nvSpPr>
        <xdr:cNvPr id="139" name="楕円 138"/>
        <xdr:cNvSpPr/>
      </xdr:nvSpPr>
      <xdr:spPr>
        <a:xfrm>
          <a:off x="2857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94615</xdr:rowOff>
    </xdr:from>
    <xdr:ext cx="594360" cy="259080"/>
    <xdr:sp macro="" textlink="">
      <xdr:nvSpPr>
        <xdr:cNvPr id="140" name="テキスト ボックス 139"/>
        <xdr:cNvSpPr txBox="1"/>
      </xdr:nvSpPr>
      <xdr:spPr>
        <a:xfrm>
          <a:off x="2608580" y="91814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17780</xdr:rowOff>
    </xdr:from>
    <xdr:to xmlns:xdr="http://schemas.openxmlformats.org/drawingml/2006/spreadsheetDrawing">
      <xdr:col>10</xdr:col>
      <xdr:colOff>165100</xdr:colOff>
      <xdr:row>55</xdr:row>
      <xdr:rowOff>119380</xdr:rowOff>
    </xdr:to>
    <xdr:sp macro="" textlink="">
      <xdr:nvSpPr>
        <xdr:cNvPr id="141" name="楕円 140"/>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135890</xdr:rowOff>
    </xdr:from>
    <xdr:ext cx="594360" cy="259080"/>
    <xdr:sp macro="" textlink="">
      <xdr:nvSpPr>
        <xdr:cNvPr id="142" name="テキスト ボックス 141"/>
        <xdr:cNvSpPr txBox="1"/>
      </xdr:nvSpPr>
      <xdr:spPr>
        <a:xfrm>
          <a:off x="1719580" y="92227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114935</xdr:rowOff>
    </xdr:from>
    <xdr:to xmlns:xdr="http://schemas.openxmlformats.org/drawingml/2006/spreadsheetDrawing">
      <xdr:col>6</xdr:col>
      <xdr:colOff>38100</xdr:colOff>
      <xdr:row>55</xdr:row>
      <xdr:rowOff>45085</xdr:rowOff>
    </xdr:to>
    <xdr:sp macro="" textlink="">
      <xdr:nvSpPr>
        <xdr:cNvPr id="143" name="楕円 142"/>
        <xdr:cNvSpPr/>
      </xdr:nvSpPr>
      <xdr:spPr>
        <a:xfrm>
          <a:off x="1079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61595</xdr:rowOff>
    </xdr:from>
    <xdr:ext cx="594360" cy="259080"/>
    <xdr:sp macro="" textlink="">
      <xdr:nvSpPr>
        <xdr:cNvPr id="144" name="テキスト ボックス 143"/>
        <xdr:cNvSpPr txBox="1"/>
      </xdr:nvSpPr>
      <xdr:spPr>
        <a:xfrm>
          <a:off x="830580" y="91484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5" name="テキスト ボックス 154"/>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185" cy="254635"/>
    <xdr:sp macro="" textlink="">
      <xdr:nvSpPr>
        <xdr:cNvPr id="159" name="テキスト ボックス 158"/>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185" cy="259080"/>
    <xdr:sp macro="" textlink="">
      <xdr:nvSpPr>
        <xdr:cNvPr id="161" name="テキスト ボックス 160"/>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185" cy="254635"/>
    <xdr:sp macro="" textlink="">
      <xdr:nvSpPr>
        <xdr:cNvPr id="163" name="テキスト ボックス 162"/>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185" cy="258445"/>
    <xdr:sp macro="" textlink="">
      <xdr:nvSpPr>
        <xdr:cNvPr id="165" name="テキスト ボックス 164"/>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185" cy="259080"/>
    <xdr:sp macro="" textlink="">
      <xdr:nvSpPr>
        <xdr:cNvPr id="167" name="テキスト ボックス 166"/>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78</xdr:row>
      <xdr:rowOff>27940</xdr:rowOff>
    </xdr:to>
    <xdr:cxnSp macro="">
      <xdr:nvCxnSpPr>
        <xdr:cNvPr id="171" name="直線コネクタ 170"/>
        <xdr:cNvCxnSpPr/>
      </xdr:nvCxnSpPr>
      <xdr:spPr>
        <a:xfrm flipV="1">
          <a:off x="4633595" y="121564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31750</xdr:rowOff>
    </xdr:from>
    <xdr:ext cx="598805" cy="254635"/>
    <xdr:sp macro="" textlink="">
      <xdr:nvSpPr>
        <xdr:cNvPr id="172" name="民生費最小値テキスト"/>
        <xdr:cNvSpPr txBox="1"/>
      </xdr:nvSpPr>
      <xdr:spPr>
        <a:xfrm>
          <a:off x="4686300" y="134048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27940</xdr:rowOff>
    </xdr:from>
    <xdr:to xmlns:xdr="http://schemas.openxmlformats.org/drawingml/2006/spreadsheetDrawing">
      <xdr:col>24</xdr:col>
      <xdr:colOff>152400</xdr:colOff>
      <xdr:row>78</xdr:row>
      <xdr:rowOff>27940</xdr:rowOff>
    </xdr:to>
    <xdr:cxnSp macro="">
      <xdr:nvCxnSpPr>
        <xdr:cNvPr id="173" name="直線コネクタ 172"/>
        <xdr:cNvCxnSpPr/>
      </xdr:nvCxnSpPr>
      <xdr:spPr>
        <a:xfrm>
          <a:off x="4546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100965</xdr:rowOff>
    </xdr:from>
    <xdr:ext cx="598805" cy="254635"/>
    <xdr:sp macro="" textlink="">
      <xdr:nvSpPr>
        <xdr:cNvPr id="174" name="民生費最大値テキスト"/>
        <xdr:cNvSpPr txBox="1"/>
      </xdr:nvSpPr>
      <xdr:spPr>
        <a:xfrm>
          <a:off x="4686300" y="119310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135255</xdr:rowOff>
    </xdr:from>
    <xdr:to xmlns:xdr="http://schemas.openxmlformats.org/drawingml/2006/spreadsheetDrawing">
      <xdr:col>24</xdr:col>
      <xdr:colOff>63500</xdr:colOff>
      <xdr:row>74</xdr:row>
      <xdr:rowOff>26035</xdr:rowOff>
    </xdr:to>
    <xdr:cxnSp macro="">
      <xdr:nvCxnSpPr>
        <xdr:cNvPr id="176" name="直線コネクタ 175"/>
        <xdr:cNvCxnSpPr/>
      </xdr:nvCxnSpPr>
      <xdr:spPr>
        <a:xfrm flipV="1">
          <a:off x="3797300" y="1265110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3175</xdr:rowOff>
    </xdr:from>
    <xdr:ext cx="598805" cy="259080"/>
    <xdr:sp macro="" textlink="">
      <xdr:nvSpPr>
        <xdr:cNvPr id="177" name="民生費平均値テキスト"/>
        <xdr:cNvSpPr txBox="1"/>
      </xdr:nvSpPr>
      <xdr:spPr>
        <a:xfrm>
          <a:off x="4686300" y="126904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24765</xdr:rowOff>
    </xdr:from>
    <xdr:to xmlns:xdr="http://schemas.openxmlformats.org/drawingml/2006/spreadsheetDrawing">
      <xdr:col>24</xdr:col>
      <xdr:colOff>114300</xdr:colOff>
      <xdr:row>74</xdr:row>
      <xdr:rowOff>126365</xdr:rowOff>
    </xdr:to>
    <xdr:sp macro="" textlink="">
      <xdr:nvSpPr>
        <xdr:cNvPr id="178" name="フローチャート: 判断 177"/>
        <xdr:cNvSpPr/>
      </xdr:nvSpPr>
      <xdr:spPr>
        <a:xfrm>
          <a:off x="45847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4445</xdr:rowOff>
    </xdr:from>
    <xdr:to xmlns:xdr="http://schemas.openxmlformats.org/drawingml/2006/spreadsheetDrawing">
      <xdr:col>19</xdr:col>
      <xdr:colOff>177800</xdr:colOff>
      <xdr:row>74</xdr:row>
      <xdr:rowOff>26035</xdr:rowOff>
    </xdr:to>
    <xdr:cxnSp macro="">
      <xdr:nvCxnSpPr>
        <xdr:cNvPr id="179" name="直線コネクタ 178"/>
        <xdr:cNvCxnSpPr/>
      </xdr:nvCxnSpPr>
      <xdr:spPr>
        <a:xfrm>
          <a:off x="2908300" y="12691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82550</xdr:rowOff>
    </xdr:from>
    <xdr:to xmlns:xdr="http://schemas.openxmlformats.org/drawingml/2006/spreadsheetDrawing">
      <xdr:col>20</xdr:col>
      <xdr:colOff>38100</xdr:colOff>
      <xdr:row>75</xdr:row>
      <xdr:rowOff>12700</xdr:rowOff>
    </xdr:to>
    <xdr:sp macro="" textlink="">
      <xdr:nvSpPr>
        <xdr:cNvPr id="180" name="フローチャート: 判断 179"/>
        <xdr:cNvSpPr/>
      </xdr:nvSpPr>
      <xdr:spPr>
        <a:xfrm>
          <a:off x="3746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3810</xdr:rowOff>
    </xdr:from>
    <xdr:ext cx="594360" cy="259080"/>
    <xdr:sp macro="" textlink="">
      <xdr:nvSpPr>
        <xdr:cNvPr id="181" name="テキスト ボックス 180"/>
        <xdr:cNvSpPr txBox="1"/>
      </xdr:nvSpPr>
      <xdr:spPr>
        <a:xfrm>
          <a:off x="3497580" y="128625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160020</xdr:rowOff>
    </xdr:from>
    <xdr:to xmlns:xdr="http://schemas.openxmlformats.org/drawingml/2006/spreadsheetDrawing">
      <xdr:col>15</xdr:col>
      <xdr:colOff>50800</xdr:colOff>
      <xdr:row>74</xdr:row>
      <xdr:rowOff>4445</xdr:rowOff>
    </xdr:to>
    <xdr:cxnSp macro="">
      <xdr:nvCxnSpPr>
        <xdr:cNvPr id="182" name="直線コネクタ 181"/>
        <xdr:cNvCxnSpPr/>
      </xdr:nvCxnSpPr>
      <xdr:spPr>
        <a:xfrm>
          <a:off x="2019300" y="126758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63500</xdr:rowOff>
    </xdr:from>
    <xdr:to xmlns:xdr="http://schemas.openxmlformats.org/drawingml/2006/spreadsheetDrawing">
      <xdr:col>15</xdr:col>
      <xdr:colOff>101600</xdr:colOff>
      <xdr:row>74</xdr:row>
      <xdr:rowOff>164465</xdr:rowOff>
    </xdr:to>
    <xdr:sp macro="" textlink="">
      <xdr:nvSpPr>
        <xdr:cNvPr id="183" name="フローチャート: 判断 182"/>
        <xdr:cNvSpPr/>
      </xdr:nvSpPr>
      <xdr:spPr>
        <a:xfrm>
          <a:off x="2857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155575</xdr:rowOff>
    </xdr:from>
    <xdr:ext cx="594360" cy="254635"/>
    <xdr:sp macro="" textlink="">
      <xdr:nvSpPr>
        <xdr:cNvPr id="184" name="テキスト ボックス 183"/>
        <xdr:cNvSpPr txBox="1"/>
      </xdr:nvSpPr>
      <xdr:spPr>
        <a:xfrm>
          <a:off x="2608580" y="12842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160020</xdr:rowOff>
    </xdr:from>
    <xdr:to xmlns:xdr="http://schemas.openxmlformats.org/drawingml/2006/spreadsheetDrawing">
      <xdr:col>10</xdr:col>
      <xdr:colOff>114300</xdr:colOff>
      <xdr:row>74</xdr:row>
      <xdr:rowOff>27305</xdr:rowOff>
    </xdr:to>
    <xdr:cxnSp macro="">
      <xdr:nvCxnSpPr>
        <xdr:cNvPr id="185" name="直線コネクタ 184"/>
        <xdr:cNvCxnSpPr/>
      </xdr:nvCxnSpPr>
      <xdr:spPr>
        <a:xfrm flipV="1">
          <a:off x="1130300" y="12675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70485</xdr:rowOff>
    </xdr:from>
    <xdr:to xmlns:xdr="http://schemas.openxmlformats.org/drawingml/2006/spreadsheetDrawing">
      <xdr:col>10</xdr:col>
      <xdr:colOff>165100</xdr:colOff>
      <xdr:row>75</xdr:row>
      <xdr:rowOff>635</xdr:rowOff>
    </xdr:to>
    <xdr:sp macro="" textlink="">
      <xdr:nvSpPr>
        <xdr:cNvPr id="186" name="フローチャート: 判断 185"/>
        <xdr:cNvSpPr/>
      </xdr:nvSpPr>
      <xdr:spPr>
        <a:xfrm>
          <a:off x="19685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163195</xdr:rowOff>
    </xdr:from>
    <xdr:ext cx="594360" cy="259080"/>
    <xdr:sp macro="" textlink="">
      <xdr:nvSpPr>
        <xdr:cNvPr id="187" name="テキスト ボックス 186"/>
        <xdr:cNvSpPr txBox="1"/>
      </xdr:nvSpPr>
      <xdr:spPr>
        <a:xfrm>
          <a:off x="1719580" y="128504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128270</xdr:rowOff>
    </xdr:from>
    <xdr:to xmlns:xdr="http://schemas.openxmlformats.org/drawingml/2006/spreadsheetDrawing">
      <xdr:col>6</xdr:col>
      <xdr:colOff>38100</xdr:colOff>
      <xdr:row>75</xdr:row>
      <xdr:rowOff>58420</xdr:rowOff>
    </xdr:to>
    <xdr:sp macro="" textlink="">
      <xdr:nvSpPr>
        <xdr:cNvPr id="188" name="フローチャート: 判断 187"/>
        <xdr:cNvSpPr/>
      </xdr:nvSpPr>
      <xdr:spPr>
        <a:xfrm>
          <a:off x="1079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49530</xdr:rowOff>
    </xdr:from>
    <xdr:ext cx="594360" cy="259080"/>
    <xdr:sp macro="" textlink="">
      <xdr:nvSpPr>
        <xdr:cNvPr id="189" name="テキスト ボックス 188"/>
        <xdr:cNvSpPr txBox="1"/>
      </xdr:nvSpPr>
      <xdr:spPr>
        <a:xfrm>
          <a:off x="830580" y="129082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84455</xdr:rowOff>
    </xdr:from>
    <xdr:to xmlns:xdr="http://schemas.openxmlformats.org/drawingml/2006/spreadsheetDrawing">
      <xdr:col>24</xdr:col>
      <xdr:colOff>114300</xdr:colOff>
      <xdr:row>74</xdr:row>
      <xdr:rowOff>14605</xdr:rowOff>
    </xdr:to>
    <xdr:sp macro="" textlink="">
      <xdr:nvSpPr>
        <xdr:cNvPr id="195" name="楕円 194"/>
        <xdr:cNvSpPr/>
      </xdr:nvSpPr>
      <xdr:spPr>
        <a:xfrm>
          <a:off x="4584700" y="12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107315</xdr:rowOff>
    </xdr:from>
    <xdr:ext cx="598805" cy="259080"/>
    <xdr:sp macro="" textlink="">
      <xdr:nvSpPr>
        <xdr:cNvPr id="196" name="民生費該当値テキスト"/>
        <xdr:cNvSpPr txBox="1"/>
      </xdr:nvSpPr>
      <xdr:spPr>
        <a:xfrm>
          <a:off x="4686300" y="12451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146685</xdr:rowOff>
    </xdr:from>
    <xdr:to xmlns:xdr="http://schemas.openxmlformats.org/drawingml/2006/spreadsheetDrawing">
      <xdr:col>20</xdr:col>
      <xdr:colOff>38100</xdr:colOff>
      <xdr:row>74</xdr:row>
      <xdr:rowOff>76835</xdr:rowOff>
    </xdr:to>
    <xdr:sp macro="" textlink="">
      <xdr:nvSpPr>
        <xdr:cNvPr id="197" name="楕円 196"/>
        <xdr:cNvSpPr/>
      </xdr:nvSpPr>
      <xdr:spPr>
        <a:xfrm>
          <a:off x="37465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93345</xdr:rowOff>
    </xdr:from>
    <xdr:ext cx="594360" cy="259080"/>
    <xdr:sp macro="" textlink="">
      <xdr:nvSpPr>
        <xdr:cNvPr id="198" name="テキスト ボックス 197"/>
        <xdr:cNvSpPr txBox="1"/>
      </xdr:nvSpPr>
      <xdr:spPr>
        <a:xfrm>
          <a:off x="3497580" y="124377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125095</xdr:rowOff>
    </xdr:from>
    <xdr:to xmlns:xdr="http://schemas.openxmlformats.org/drawingml/2006/spreadsheetDrawing">
      <xdr:col>15</xdr:col>
      <xdr:colOff>101600</xdr:colOff>
      <xdr:row>74</xdr:row>
      <xdr:rowOff>55245</xdr:rowOff>
    </xdr:to>
    <xdr:sp macro="" textlink="">
      <xdr:nvSpPr>
        <xdr:cNvPr id="199" name="楕円 198"/>
        <xdr:cNvSpPr/>
      </xdr:nvSpPr>
      <xdr:spPr>
        <a:xfrm>
          <a:off x="2857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71755</xdr:rowOff>
    </xdr:from>
    <xdr:ext cx="594360" cy="259080"/>
    <xdr:sp macro="" textlink="">
      <xdr:nvSpPr>
        <xdr:cNvPr id="200" name="テキスト ボックス 199"/>
        <xdr:cNvSpPr txBox="1"/>
      </xdr:nvSpPr>
      <xdr:spPr>
        <a:xfrm>
          <a:off x="2608580" y="124161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109220</xdr:rowOff>
    </xdr:from>
    <xdr:to xmlns:xdr="http://schemas.openxmlformats.org/drawingml/2006/spreadsheetDrawing">
      <xdr:col>10</xdr:col>
      <xdr:colOff>165100</xdr:colOff>
      <xdr:row>74</xdr:row>
      <xdr:rowOff>39370</xdr:rowOff>
    </xdr:to>
    <xdr:sp macro="" textlink="">
      <xdr:nvSpPr>
        <xdr:cNvPr id="201" name="楕円 200"/>
        <xdr:cNvSpPr/>
      </xdr:nvSpPr>
      <xdr:spPr>
        <a:xfrm>
          <a:off x="1968500" y="126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55880</xdr:rowOff>
    </xdr:from>
    <xdr:ext cx="594360" cy="259080"/>
    <xdr:sp macro="" textlink="">
      <xdr:nvSpPr>
        <xdr:cNvPr id="202" name="テキスト ボックス 201"/>
        <xdr:cNvSpPr txBox="1"/>
      </xdr:nvSpPr>
      <xdr:spPr>
        <a:xfrm>
          <a:off x="1719580" y="124002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147955</xdr:rowOff>
    </xdr:from>
    <xdr:to xmlns:xdr="http://schemas.openxmlformats.org/drawingml/2006/spreadsheetDrawing">
      <xdr:col>6</xdr:col>
      <xdr:colOff>38100</xdr:colOff>
      <xdr:row>74</xdr:row>
      <xdr:rowOff>78105</xdr:rowOff>
    </xdr:to>
    <xdr:sp macro="" textlink="">
      <xdr:nvSpPr>
        <xdr:cNvPr id="203" name="楕円 202"/>
        <xdr:cNvSpPr/>
      </xdr:nvSpPr>
      <xdr:spPr>
        <a:xfrm>
          <a:off x="1079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94615</xdr:rowOff>
    </xdr:from>
    <xdr:ext cx="594360" cy="259080"/>
    <xdr:sp macro="" textlink="">
      <xdr:nvSpPr>
        <xdr:cNvPr id="204" name="テキスト ボックス 203"/>
        <xdr:cNvSpPr txBox="1"/>
      </xdr:nvSpPr>
      <xdr:spPr>
        <a:xfrm>
          <a:off x="830580" y="124390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4475" cy="259080"/>
    <xdr:sp macro="" textlink="">
      <xdr:nvSpPr>
        <xdr:cNvPr id="216" name="テキスト ボックス 215"/>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185" cy="254635"/>
    <xdr:sp macro="" textlink="">
      <xdr:nvSpPr>
        <xdr:cNvPr id="220" name="テキスト ボックス 219"/>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2" name="テキスト ボックス 221"/>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4" name="テキスト ボックス 223"/>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6" name="テキスト ボックス 225"/>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75565</xdr:rowOff>
    </xdr:from>
    <xdr:to xmlns:xdr="http://schemas.openxmlformats.org/drawingml/2006/spreadsheetDrawing">
      <xdr:col>24</xdr:col>
      <xdr:colOff>62865</xdr:colOff>
      <xdr:row>98</xdr:row>
      <xdr:rowOff>40640</xdr:rowOff>
    </xdr:to>
    <xdr:cxnSp macro="">
      <xdr:nvCxnSpPr>
        <xdr:cNvPr id="228" name="直線コネクタ 227"/>
        <xdr:cNvCxnSpPr/>
      </xdr:nvCxnSpPr>
      <xdr:spPr>
        <a:xfrm flipV="1">
          <a:off x="4633595" y="1567751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43815</xdr:rowOff>
    </xdr:from>
    <xdr:ext cx="534670" cy="254635"/>
    <xdr:sp macro="" textlink="">
      <xdr:nvSpPr>
        <xdr:cNvPr id="229" name="衛生費最小値テキスト"/>
        <xdr:cNvSpPr txBox="1"/>
      </xdr:nvSpPr>
      <xdr:spPr>
        <a:xfrm>
          <a:off x="4686300" y="168459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40640</xdr:rowOff>
    </xdr:from>
    <xdr:to xmlns:xdr="http://schemas.openxmlformats.org/drawingml/2006/spreadsheetDrawing">
      <xdr:col>24</xdr:col>
      <xdr:colOff>152400</xdr:colOff>
      <xdr:row>98</xdr:row>
      <xdr:rowOff>40640</xdr:rowOff>
    </xdr:to>
    <xdr:cxnSp macro="">
      <xdr:nvCxnSpPr>
        <xdr:cNvPr id="230" name="直線コネクタ 229"/>
        <xdr:cNvCxnSpPr/>
      </xdr:nvCxnSpPr>
      <xdr:spPr>
        <a:xfrm>
          <a:off x="4546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22225</xdr:rowOff>
    </xdr:from>
    <xdr:ext cx="598805" cy="258445"/>
    <xdr:sp macro="" textlink="">
      <xdr:nvSpPr>
        <xdr:cNvPr id="231" name="衛生費最大値テキスト"/>
        <xdr:cNvSpPr txBox="1"/>
      </xdr:nvSpPr>
      <xdr:spPr>
        <a:xfrm>
          <a:off x="4686300" y="15452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75565</xdr:rowOff>
    </xdr:from>
    <xdr:to xmlns:xdr="http://schemas.openxmlformats.org/drawingml/2006/spreadsheetDrawing">
      <xdr:col>24</xdr:col>
      <xdr:colOff>152400</xdr:colOff>
      <xdr:row>91</xdr:row>
      <xdr:rowOff>75565</xdr:rowOff>
    </xdr:to>
    <xdr:cxnSp macro="">
      <xdr:nvCxnSpPr>
        <xdr:cNvPr id="232" name="直線コネクタ 231"/>
        <xdr:cNvCxnSpPr/>
      </xdr:nvCxnSpPr>
      <xdr:spPr>
        <a:xfrm>
          <a:off x="4546600" y="1567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35560</xdr:rowOff>
    </xdr:from>
    <xdr:to xmlns:xdr="http://schemas.openxmlformats.org/drawingml/2006/spreadsheetDrawing">
      <xdr:col>24</xdr:col>
      <xdr:colOff>63500</xdr:colOff>
      <xdr:row>98</xdr:row>
      <xdr:rowOff>40640</xdr:rowOff>
    </xdr:to>
    <xdr:cxnSp macro="">
      <xdr:nvCxnSpPr>
        <xdr:cNvPr id="233" name="直線コネクタ 232"/>
        <xdr:cNvCxnSpPr/>
      </xdr:nvCxnSpPr>
      <xdr:spPr>
        <a:xfrm>
          <a:off x="3797300" y="16837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34" name="衛生費平均値テキスト"/>
        <xdr:cNvSpPr txBox="1"/>
      </xdr:nvSpPr>
      <xdr:spPr>
        <a:xfrm>
          <a:off x="46863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5" name="フローチャート: 判断 234"/>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177800</xdr:colOff>
      <xdr:row>98</xdr:row>
      <xdr:rowOff>43815</xdr:rowOff>
    </xdr:to>
    <xdr:cxnSp macro="">
      <xdr:nvCxnSpPr>
        <xdr:cNvPr id="236" name="直線コネクタ 235"/>
        <xdr:cNvCxnSpPr/>
      </xdr:nvCxnSpPr>
      <xdr:spPr>
        <a:xfrm flipV="1">
          <a:off x="2908300" y="168376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98425</xdr:rowOff>
    </xdr:from>
    <xdr:to xmlns:xdr="http://schemas.openxmlformats.org/drawingml/2006/spreadsheetDrawing">
      <xdr:col>20</xdr:col>
      <xdr:colOff>38100</xdr:colOff>
      <xdr:row>97</xdr:row>
      <xdr:rowOff>29210</xdr:rowOff>
    </xdr:to>
    <xdr:sp macro="" textlink="">
      <xdr:nvSpPr>
        <xdr:cNvPr id="237" name="フローチャート: 判断 236"/>
        <xdr:cNvSpPr/>
      </xdr:nvSpPr>
      <xdr:spPr>
        <a:xfrm>
          <a:off x="3746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45085</xdr:rowOff>
    </xdr:from>
    <xdr:ext cx="530225" cy="258445"/>
    <xdr:sp macro="" textlink="">
      <xdr:nvSpPr>
        <xdr:cNvPr id="238" name="テキスト ボックス 237"/>
        <xdr:cNvSpPr txBox="1"/>
      </xdr:nvSpPr>
      <xdr:spPr>
        <a:xfrm>
          <a:off x="3529965" y="163328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43815</xdr:rowOff>
    </xdr:from>
    <xdr:to xmlns:xdr="http://schemas.openxmlformats.org/drawingml/2006/spreadsheetDrawing">
      <xdr:col>15</xdr:col>
      <xdr:colOff>50800</xdr:colOff>
      <xdr:row>98</xdr:row>
      <xdr:rowOff>52070</xdr:rowOff>
    </xdr:to>
    <xdr:cxnSp macro="">
      <xdr:nvCxnSpPr>
        <xdr:cNvPr id="239" name="直線コネクタ 238"/>
        <xdr:cNvCxnSpPr/>
      </xdr:nvCxnSpPr>
      <xdr:spPr>
        <a:xfrm flipV="1">
          <a:off x="2019300" y="16845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0" name="フローチャート: 判断 239"/>
        <xdr:cNvSpPr/>
      </xdr:nvSpPr>
      <xdr:spPr>
        <a:xfrm>
          <a:off x="2857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36830</xdr:rowOff>
    </xdr:from>
    <xdr:ext cx="530225" cy="259080"/>
    <xdr:sp macro="" textlink="">
      <xdr:nvSpPr>
        <xdr:cNvPr id="241" name="テキスト ボックス 240"/>
        <xdr:cNvSpPr txBox="1"/>
      </xdr:nvSpPr>
      <xdr:spPr>
        <a:xfrm>
          <a:off x="2640965" y="16324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52070</xdr:rowOff>
    </xdr:from>
    <xdr:to xmlns:xdr="http://schemas.openxmlformats.org/drawingml/2006/spreadsheetDrawing">
      <xdr:col>10</xdr:col>
      <xdr:colOff>114300</xdr:colOff>
      <xdr:row>98</xdr:row>
      <xdr:rowOff>68580</xdr:rowOff>
    </xdr:to>
    <xdr:cxnSp macro="">
      <xdr:nvCxnSpPr>
        <xdr:cNvPr id="242" name="直線コネクタ 241"/>
        <xdr:cNvCxnSpPr/>
      </xdr:nvCxnSpPr>
      <xdr:spPr>
        <a:xfrm flipV="1">
          <a:off x="1130300" y="16854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43" name="フローチャート: 判断 242"/>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27940</xdr:rowOff>
    </xdr:from>
    <xdr:ext cx="530225" cy="259080"/>
    <xdr:sp macro="" textlink="">
      <xdr:nvSpPr>
        <xdr:cNvPr id="244" name="テキスト ボックス 243"/>
        <xdr:cNvSpPr txBox="1"/>
      </xdr:nvSpPr>
      <xdr:spPr>
        <a:xfrm>
          <a:off x="1751965" y="16315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81280</xdr:rowOff>
    </xdr:from>
    <xdr:to xmlns:xdr="http://schemas.openxmlformats.org/drawingml/2006/spreadsheetDrawing">
      <xdr:col>6</xdr:col>
      <xdr:colOff>38100</xdr:colOff>
      <xdr:row>97</xdr:row>
      <xdr:rowOff>11430</xdr:rowOff>
    </xdr:to>
    <xdr:sp macro="" textlink="">
      <xdr:nvSpPr>
        <xdr:cNvPr id="245" name="フローチャート: 判断 244"/>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27940</xdr:rowOff>
    </xdr:from>
    <xdr:ext cx="530225" cy="259080"/>
    <xdr:sp macro="" textlink="">
      <xdr:nvSpPr>
        <xdr:cNvPr id="246" name="テキスト ボックス 245"/>
        <xdr:cNvSpPr txBox="1"/>
      </xdr:nvSpPr>
      <xdr:spPr>
        <a:xfrm>
          <a:off x="862965" y="16315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160655</xdr:rowOff>
    </xdr:from>
    <xdr:to xmlns:xdr="http://schemas.openxmlformats.org/drawingml/2006/spreadsheetDrawing">
      <xdr:col>24</xdr:col>
      <xdr:colOff>114300</xdr:colOff>
      <xdr:row>98</xdr:row>
      <xdr:rowOff>90805</xdr:rowOff>
    </xdr:to>
    <xdr:sp macro="" textlink="">
      <xdr:nvSpPr>
        <xdr:cNvPr id="252" name="楕円 251"/>
        <xdr:cNvSpPr/>
      </xdr:nvSpPr>
      <xdr:spPr>
        <a:xfrm>
          <a:off x="45847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75565</xdr:rowOff>
    </xdr:from>
    <xdr:ext cx="534670" cy="254635"/>
    <xdr:sp macro="" textlink="">
      <xdr:nvSpPr>
        <xdr:cNvPr id="253" name="衛生費該当値テキスト"/>
        <xdr:cNvSpPr txBox="1"/>
      </xdr:nvSpPr>
      <xdr:spPr>
        <a:xfrm>
          <a:off x="4686300" y="167062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156210</xdr:rowOff>
    </xdr:from>
    <xdr:to xmlns:xdr="http://schemas.openxmlformats.org/drawingml/2006/spreadsheetDrawing">
      <xdr:col>20</xdr:col>
      <xdr:colOff>38100</xdr:colOff>
      <xdr:row>98</xdr:row>
      <xdr:rowOff>86360</xdr:rowOff>
    </xdr:to>
    <xdr:sp macro="" textlink="">
      <xdr:nvSpPr>
        <xdr:cNvPr id="254" name="楕円 253"/>
        <xdr:cNvSpPr/>
      </xdr:nvSpPr>
      <xdr:spPr>
        <a:xfrm>
          <a:off x="3746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77470</xdr:rowOff>
    </xdr:from>
    <xdr:ext cx="530225" cy="254635"/>
    <xdr:sp macro="" textlink="">
      <xdr:nvSpPr>
        <xdr:cNvPr id="255" name="テキスト ボックス 254"/>
        <xdr:cNvSpPr txBox="1"/>
      </xdr:nvSpPr>
      <xdr:spPr>
        <a:xfrm>
          <a:off x="3529965" y="16879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164465</xdr:rowOff>
    </xdr:from>
    <xdr:to xmlns:xdr="http://schemas.openxmlformats.org/drawingml/2006/spreadsheetDrawing">
      <xdr:col>15</xdr:col>
      <xdr:colOff>101600</xdr:colOff>
      <xdr:row>98</xdr:row>
      <xdr:rowOff>94615</xdr:rowOff>
    </xdr:to>
    <xdr:sp macro="" textlink="">
      <xdr:nvSpPr>
        <xdr:cNvPr id="256" name="楕円 255"/>
        <xdr:cNvSpPr/>
      </xdr:nvSpPr>
      <xdr:spPr>
        <a:xfrm>
          <a:off x="2857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86360</xdr:rowOff>
    </xdr:from>
    <xdr:ext cx="530225" cy="254635"/>
    <xdr:sp macro="" textlink="">
      <xdr:nvSpPr>
        <xdr:cNvPr id="257" name="テキスト ボックス 256"/>
        <xdr:cNvSpPr txBox="1"/>
      </xdr:nvSpPr>
      <xdr:spPr>
        <a:xfrm>
          <a:off x="2640965" y="16888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635</xdr:rowOff>
    </xdr:from>
    <xdr:to xmlns:xdr="http://schemas.openxmlformats.org/drawingml/2006/spreadsheetDrawing">
      <xdr:col>10</xdr:col>
      <xdr:colOff>165100</xdr:colOff>
      <xdr:row>98</xdr:row>
      <xdr:rowOff>102235</xdr:rowOff>
    </xdr:to>
    <xdr:sp macro="" textlink="">
      <xdr:nvSpPr>
        <xdr:cNvPr id="258" name="楕円 257"/>
        <xdr:cNvSpPr/>
      </xdr:nvSpPr>
      <xdr:spPr>
        <a:xfrm>
          <a:off x="1968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93345</xdr:rowOff>
    </xdr:from>
    <xdr:ext cx="530225" cy="259080"/>
    <xdr:sp macro="" textlink="">
      <xdr:nvSpPr>
        <xdr:cNvPr id="259" name="テキスト ボックス 258"/>
        <xdr:cNvSpPr txBox="1"/>
      </xdr:nvSpPr>
      <xdr:spPr>
        <a:xfrm>
          <a:off x="1751965" y="16895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17780</xdr:rowOff>
    </xdr:from>
    <xdr:to xmlns:xdr="http://schemas.openxmlformats.org/drawingml/2006/spreadsheetDrawing">
      <xdr:col>6</xdr:col>
      <xdr:colOff>38100</xdr:colOff>
      <xdr:row>98</xdr:row>
      <xdr:rowOff>119380</xdr:rowOff>
    </xdr:to>
    <xdr:sp macro="" textlink="">
      <xdr:nvSpPr>
        <xdr:cNvPr id="260" name="楕円 259"/>
        <xdr:cNvSpPr/>
      </xdr:nvSpPr>
      <xdr:spPr>
        <a:xfrm>
          <a:off x="1079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110490</xdr:rowOff>
    </xdr:from>
    <xdr:ext cx="530225" cy="254635"/>
    <xdr:sp macro="" textlink="">
      <xdr:nvSpPr>
        <xdr:cNvPr id="261" name="テキスト ボックス 260"/>
        <xdr:cNvSpPr txBox="1"/>
      </xdr:nvSpPr>
      <xdr:spPr>
        <a:xfrm>
          <a:off x="862965" y="16912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0" name="テキスト ボックス 269"/>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9080"/>
    <xdr:sp macro="" textlink="">
      <xdr:nvSpPr>
        <xdr:cNvPr id="273" name="テキスト ボックス 272"/>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915" cy="259080"/>
    <xdr:sp macro="" textlink="">
      <xdr:nvSpPr>
        <xdr:cNvPr id="275" name="テキスト ボックス 274"/>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2915" cy="254635"/>
    <xdr:sp macro="" textlink="">
      <xdr:nvSpPr>
        <xdr:cNvPr id="277" name="テキスト ボックス 276"/>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2915" cy="259080"/>
    <xdr:sp macro="" textlink="">
      <xdr:nvSpPr>
        <xdr:cNvPr id="279" name="テキスト ボックス 278"/>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2915" cy="259080"/>
    <xdr:sp macro="" textlink="">
      <xdr:nvSpPr>
        <xdr:cNvPr id="281" name="テキスト ボックス 280"/>
        <xdr:cNvSpPr txBox="1"/>
      </xdr:nvSpPr>
      <xdr:spPr>
        <a:xfrm>
          <a:off x="6136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83" name="テキスト ボックス 282"/>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6350</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32130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124460</xdr:rowOff>
    </xdr:from>
    <xdr:ext cx="469900" cy="259080"/>
    <xdr:sp macro="" textlink="">
      <xdr:nvSpPr>
        <xdr:cNvPr id="288" name="労働費最大値テキスト"/>
        <xdr:cNvSpPr txBox="1"/>
      </xdr:nvSpPr>
      <xdr:spPr>
        <a:xfrm>
          <a:off x="10528300" y="50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6350</xdr:rowOff>
    </xdr:from>
    <xdr:to xmlns:xdr="http://schemas.openxmlformats.org/drawingml/2006/spreadsheetDrawing">
      <xdr:col>55</xdr:col>
      <xdr:colOff>88900</xdr:colOff>
      <xdr:row>31</xdr:row>
      <xdr:rowOff>6350</xdr:rowOff>
    </xdr:to>
    <xdr:cxnSp macro="">
      <xdr:nvCxnSpPr>
        <xdr:cNvPr id="289" name="直線コネクタ 288"/>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378460" cy="254635"/>
    <xdr:sp macro="" textlink="">
      <xdr:nvSpPr>
        <xdr:cNvPr id="291" name="労働費平均値テキスト"/>
        <xdr:cNvSpPr txBox="1"/>
      </xdr:nvSpPr>
      <xdr:spPr>
        <a:xfrm>
          <a:off x="10528300" y="638429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118745</xdr:rowOff>
    </xdr:to>
    <xdr:sp macro="" textlink="">
      <xdr:nvSpPr>
        <xdr:cNvPr id="292" name="フローチャート: 判断 291"/>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69215</xdr:rowOff>
    </xdr:from>
    <xdr:to xmlns:xdr="http://schemas.openxmlformats.org/drawingml/2006/spreadsheetDrawing">
      <xdr:col>50</xdr:col>
      <xdr:colOff>165100</xdr:colOff>
      <xdr:row>38</xdr:row>
      <xdr:rowOff>170815</xdr:rowOff>
    </xdr:to>
    <xdr:sp macro="" textlink="">
      <xdr:nvSpPr>
        <xdr:cNvPr id="294" name="フローチャート: 判断 293"/>
        <xdr:cNvSpPr/>
      </xdr:nvSpPr>
      <xdr:spPr>
        <a:xfrm>
          <a:off x="9588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15875</xdr:rowOff>
    </xdr:from>
    <xdr:ext cx="378460" cy="259080"/>
    <xdr:sp macro="" textlink="">
      <xdr:nvSpPr>
        <xdr:cNvPr id="295" name="テキスト ボックス 294"/>
        <xdr:cNvSpPr txBox="1"/>
      </xdr:nvSpPr>
      <xdr:spPr>
        <a:xfrm>
          <a:off x="9450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42545</xdr:rowOff>
    </xdr:from>
    <xdr:to xmlns:xdr="http://schemas.openxmlformats.org/drawingml/2006/spreadsheetDrawing">
      <xdr:col>46</xdr:col>
      <xdr:colOff>38100</xdr:colOff>
      <xdr:row>38</xdr:row>
      <xdr:rowOff>144145</xdr:rowOff>
    </xdr:to>
    <xdr:sp macro="" textlink="">
      <xdr:nvSpPr>
        <xdr:cNvPr id="297" name="フローチャート: 判断 296"/>
        <xdr:cNvSpPr/>
      </xdr:nvSpPr>
      <xdr:spPr>
        <a:xfrm>
          <a:off x="8699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160655</xdr:rowOff>
    </xdr:from>
    <xdr:ext cx="378460" cy="259080"/>
    <xdr:sp macro="" textlink="">
      <xdr:nvSpPr>
        <xdr:cNvPr id="298" name="テキスト ボックス 297"/>
        <xdr:cNvSpPr txBox="1"/>
      </xdr:nvSpPr>
      <xdr:spPr>
        <a:xfrm>
          <a:off x="8561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104775</xdr:rowOff>
    </xdr:from>
    <xdr:to xmlns:xdr="http://schemas.openxmlformats.org/drawingml/2006/spreadsheetDrawing">
      <xdr:col>41</xdr:col>
      <xdr:colOff>101600</xdr:colOff>
      <xdr:row>38</xdr:row>
      <xdr:rowOff>34925</xdr:rowOff>
    </xdr:to>
    <xdr:sp macro="" textlink="">
      <xdr:nvSpPr>
        <xdr:cNvPr id="300" name="フローチャート: 判断 299"/>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52070</xdr:rowOff>
    </xdr:from>
    <xdr:ext cx="378460" cy="254635"/>
    <xdr:sp macro="" textlink="">
      <xdr:nvSpPr>
        <xdr:cNvPr id="301" name="テキスト ボックス 300"/>
        <xdr:cNvSpPr txBox="1"/>
      </xdr:nvSpPr>
      <xdr:spPr>
        <a:xfrm>
          <a:off x="7672070" y="62242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30480</xdr:rowOff>
    </xdr:from>
    <xdr:to xmlns:xdr="http://schemas.openxmlformats.org/drawingml/2006/spreadsheetDrawing">
      <xdr:col>36</xdr:col>
      <xdr:colOff>165100</xdr:colOff>
      <xdr:row>37</xdr:row>
      <xdr:rowOff>132080</xdr:rowOff>
    </xdr:to>
    <xdr:sp macro="" textlink="">
      <xdr:nvSpPr>
        <xdr:cNvPr id="302" name="フローチャート: 判断 301"/>
        <xdr:cNvSpPr/>
      </xdr:nvSpPr>
      <xdr:spPr>
        <a:xfrm>
          <a:off x="6921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148590</xdr:rowOff>
    </xdr:from>
    <xdr:ext cx="378460" cy="259080"/>
    <xdr:sp macro="" textlink="">
      <xdr:nvSpPr>
        <xdr:cNvPr id="303" name="テキスト ボックス 302"/>
        <xdr:cNvSpPr txBox="1"/>
      </xdr:nvSpPr>
      <xdr:spPr>
        <a:xfrm>
          <a:off x="6783070" y="6149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5110" cy="254635"/>
    <xdr:sp macro="" textlink="">
      <xdr:nvSpPr>
        <xdr:cNvPr id="312" name="テキスト ボックス 311"/>
        <xdr:cNvSpPr txBox="1"/>
      </xdr:nvSpPr>
      <xdr:spPr>
        <a:xfrm>
          <a:off x="9514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5110" cy="254635"/>
    <xdr:sp macro="" textlink="">
      <xdr:nvSpPr>
        <xdr:cNvPr id="314" name="テキスト ボックス 313"/>
        <xdr:cNvSpPr txBox="1"/>
      </xdr:nvSpPr>
      <xdr:spPr>
        <a:xfrm>
          <a:off x="8625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5110" cy="254635"/>
    <xdr:sp macro="" textlink="">
      <xdr:nvSpPr>
        <xdr:cNvPr id="316" name="テキスト ボックス 315"/>
        <xdr:cNvSpPr txBox="1"/>
      </xdr:nvSpPr>
      <xdr:spPr>
        <a:xfrm>
          <a:off x="773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5110" cy="254635"/>
    <xdr:sp macro="" textlink="">
      <xdr:nvSpPr>
        <xdr:cNvPr id="318" name="テキスト ボックス 317"/>
        <xdr:cNvSpPr txBox="1"/>
      </xdr:nvSpPr>
      <xdr:spPr>
        <a:xfrm>
          <a:off x="684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4475" cy="259080"/>
    <xdr:sp macro="" textlink="">
      <xdr:nvSpPr>
        <xdr:cNvPr id="330" name="テキスト ボックス 329"/>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1185" cy="254635"/>
    <xdr:sp macro="" textlink="">
      <xdr:nvSpPr>
        <xdr:cNvPr id="332" name="テキスト ボックス 331"/>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1185" cy="259080"/>
    <xdr:sp macro="" textlink="">
      <xdr:nvSpPr>
        <xdr:cNvPr id="334" name="テキスト ボックス 333"/>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1185" cy="254635"/>
    <xdr:sp macro="" textlink="">
      <xdr:nvSpPr>
        <xdr:cNvPr id="336" name="テキスト ボックス 335"/>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1185" cy="258445"/>
    <xdr:sp macro="" textlink="">
      <xdr:nvSpPr>
        <xdr:cNvPr id="338" name="テキスト ボックス 337"/>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1185" cy="259080"/>
    <xdr:sp macro="" textlink="">
      <xdr:nvSpPr>
        <xdr:cNvPr id="340" name="テキスト ボックス 339"/>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45720</xdr:rowOff>
    </xdr:from>
    <xdr:to xmlns:xdr="http://schemas.openxmlformats.org/drawingml/2006/spreadsheetDrawing">
      <xdr:col>54</xdr:col>
      <xdr:colOff>189865</xdr:colOff>
      <xdr:row>59</xdr:row>
      <xdr:rowOff>29210</xdr:rowOff>
    </xdr:to>
    <xdr:cxnSp macro="">
      <xdr:nvCxnSpPr>
        <xdr:cNvPr id="344" name="直線コネクタ 343"/>
        <xdr:cNvCxnSpPr/>
      </xdr:nvCxnSpPr>
      <xdr:spPr>
        <a:xfrm flipV="1">
          <a:off x="10475595" y="861822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534670" cy="259080"/>
    <xdr:sp macro="" textlink="">
      <xdr:nvSpPr>
        <xdr:cNvPr id="345" name="農林水産業費最小値テキスト"/>
        <xdr:cNvSpPr txBox="1"/>
      </xdr:nvSpPr>
      <xdr:spPr>
        <a:xfrm>
          <a:off x="10528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6" name="直線コネクタ 345"/>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163830</xdr:rowOff>
    </xdr:from>
    <xdr:ext cx="598805" cy="259080"/>
    <xdr:sp macro="" textlink="">
      <xdr:nvSpPr>
        <xdr:cNvPr id="347" name="農林水産業費最大値テキスト"/>
        <xdr:cNvSpPr txBox="1"/>
      </xdr:nvSpPr>
      <xdr:spPr>
        <a:xfrm>
          <a:off x="10528300" y="839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45720</xdr:rowOff>
    </xdr:from>
    <xdr:to xmlns:xdr="http://schemas.openxmlformats.org/drawingml/2006/spreadsheetDrawing">
      <xdr:col>55</xdr:col>
      <xdr:colOff>88900</xdr:colOff>
      <xdr:row>50</xdr:row>
      <xdr:rowOff>45720</xdr:rowOff>
    </xdr:to>
    <xdr:cxnSp macro="">
      <xdr:nvCxnSpPr>
        <xdr:cNvPr id="348" name="直線コネクタ 347"/>
        <xdr:cNvCxnSpPr/>
      </xdr:nvCxnSpPr>
      <xdr:spPr>
        <a:xfrm>
          <a:off x="10388600" y="861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109220</xdr:rowOff>
    </xdr:from>
    <xdr:to xmlns:xdr="http://schemas.openxmlformats.org/drawingml/2006/spreadsheetDrawing">
      <xdr:col>55</xdr:col>
      <xdr:colOff>0</xdr:colOff>
      <xdr:row>58</xdr:row>
      <xdr:rowOff>114300</xdr:rowOff>
    </xdr:to>
    <xdr:cxnSp macro="">
      <xdr:nvCxnSpPr>
        <xdr:cNvPr id="349" name="直線コネクタ 348"/>
        <xdr:cNvCxnSpPr/>
      </xdr:nvCxnSpPr>
      <xdr:spPr>
        <a:xfrm>
          <a:off x="9639300" y="100533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167005</xdr:rowOff>
    </xdr:from>
    <xdr:ext cx="534670" cy="254635"/>
    <xdr:sp macro="" textlink="">
      <xdr:nvSpPr>
        <xdr:cNvPr id="350" name="農林水産業費平均値テキスト"/>
        <xdr:cNvSpPr txBox="1"/>
      </xdr:nvSpPr>
      <xdr:spPr>
        <a:xfrm>
          <a:off x="10528300" y="97682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51" name="フローチャート: 判断 350"/>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67945</xdr:rowOff>
    </xdr:from>
    <xdr:to xmlns:xdr="http://schemas.openxmlformats.org/drawingml/2006/spreadsheetDrawing">
      <xdr:col>50</xdr:col>
      <xdr:colOff>114300</xdr:colOff>
      <xdr:row>58</xdr:row>
      <xdr:rowOff>109220</xdr:rowOff>
    </xdr:to>
    <xdr:cxnSp macro="">
      <xdr:nvCxnSpPr>
        <xdr:cNvPr id="352" name="直線コネクタ 351"/>
        <xdr:cNvCxnSpPr/>
      </xdr:nvCxnSpPr>
      <xdr:spPr>
        <a:xfrm>
          <a:off x="8750300" y="100120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159385</xdr:rowOff>
    </xdr:from>
    <xdr:to xmlns:xdr="http://schemas.openxmlformats.org/drawingml/2006/spreadsheetDrawing">
      <xdr:col>50</xdr:col>
      <xdr:colOff>165100</xdr:colOff>
      <xdr:row>58</xdr:row>
      <xdr:rowOff>89535</xdr:rowOff>
    </xdr:to>
    <xdr:sp macro="" textlink="">
      <xdr:nvSpPr>
        <xdr:cNvPr id="353" name="フローチャート: 判断 352"/>
        <xdr:cNvSpPr/>
      </xdr:nvSpPr>
      <xdr:spPr>
        <a:xfrm>
          <a:off x="9588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106045</xdr:rowOff>
    </xdr:from>
    <xdr:ext cx="530225" cy="259080"/>
    <xdr:sp macro="" textlink="">
      <xdr:nvSpPr>
        <xdr:cNvPr id="354" name="テキスト ボックス 353"/>
        <xdr:cNvSpPr txBox="1"/>
      </xdr:nvSpPr>
      <xdr:spPr>
        <a:xfrm>
          <a:off x="9371965" y="9707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67945</xdr:rowOff>
    </xdr:from>
    <xdr:to xmlns:xdr="http://schemas.openxmlformats.org/drawingml/2006/spreadsheetDrawing">
      <xdr:col>45</xdr:col>
      <xdr:colOff>177800</xdr:colOff>
      <xdr:row>58</xdr:row>
      <xdr:rowOff>83185</xdr:rowOff>
    </xdr:to>
    <xdr:cxnSp macro="">
      <xdr:nvCxnSpPr>
        <xdr:cNvPr id="355" name="直線コネクタ 354"/>
        <xdr:cNvCxnSpPr/>
      </xdr:nvCxnSpPr>
      <xdr:spPr>
        <a:xfrm flipV="1">
          <a:off x="7861300" y="100120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161290</xdr:rowOff>
    </xdr:from>
    <xdr:to xmlns:xdr="http://schemas.openxmlformats.org/drawingml/2006/spreadsheetDrawing">
      <xdr:col>46</xdr:col>
      <xdr:colOff>38100</xdr:colOff>
      <xdr:row>58</xdr:row>
      <xdr:rowOff>91440</xdr:rowOff>
    </xdr:to>
    <xdr:sp macro="" textlink="">
      <xdr:nvSpPr>
        <xdr:cNvPr id="356" name="フローチャート: 判断 355"/>
        <xdr:cNvSpPr/>
      </xdr:nvSpPr>
      <xdr:spPr>
        <a:xfrm>
          <a:off x="8699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107950</xdr:rowOff>
    </xdr:from>
    <xdr:ext cx="530225" cy="259080"/>
    <xdr:sp macro="" textlink="">
      <xdr:nvSpPr>
        <xdr:cNvPr id="357" name="テキスト ボックス 356"/>
        <xdr:cNvSpPr txBox="1"/>
      </xdr:nvSpPr>
      <xdr:spPr>
        <a:xfrm>
          <a:off x="8482965" y="9709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83185</xdr:rowOff>
    </xdr:from>
    <xdr:to xmlns:xdr="http://schemas.openxmlformats.org/drawingml/2006/spreadsheetDrawing">
      <xdr:col>41</xdr:col>
      <xdr:colOff>50800</xdr:colOff>
      <xdr:row>58</xdr:row>
      <xdr:rowOff>95250</xdr:rowOff>
    </xdr:to>
    <xdr:cxnSp macro="">
      <xdr:nvCxnSpPr>
        <xdr:cNvPr id="358" name="直線コネクタ 357"/>
        <xdr:cNvCxnSpPr/>
      </xdr:nvCxnSpPr>
      <xdr:spPr>
        <a:xfrm flipV="1">
          <a:off x="6972300" y="100272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24765</xdr:rowOff>
    </xdr:from>
    <xdr:to xmlns:xdr="http://schemas.openxmlformats.org/drawingml/2006/spreadsheetDrawing">
      <xdr:col>41</xdr:col>
      <xdr:colOff>101600</xdr:colOff>
      <xdr:row>58</xdr:row>
      <xdr:rowOff>126365</xdr:rowOff>
    </xdr:to>
    <xdr:sp macro="" textlink="">
      <xdr:nvSpPr>
        <xdr:cNvPr id="359" name="フローチャート: 判断 358"/>
        <xdr:cNvSpPr/>
      </xdr:nvSpPr>
      <xdr:spPr>
        <a:xfrm>
          <a:off x="7810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0225" cy="254635"/>
    <xdr:sp macro="" textlink="">
      <xdr:nvSpPr>
        <xdr:cNvPr id="360" name="テキスト ボックス 359"/>
        <xdr:cNvSpPr txBox="1"/>
      </xdr:nvSpPr>
      <xdr:spPr>
        <a:xfrm>
          <a:off x="7593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17780</xdr:rowOff>
    </xdr:from>
    <xdr:to xmlns:xdr="http://schemas.openxmlformats.org/drawingml/2006/spreadsheetDrawing">
      <xdr:col>36</xdr:col>
      <xdr:colOff>165100</xdr:colOff>
      <xdr:row>58</xdr:row>
      <xdr:rowOff>118745</xdr:rowOff>
    </xdr:to>
    <xdr:sp macro="" textlink="">
      <xdr:nvSpPr>
        <xdr:cNvPr id="361" name="フローチャート: 判断 360"/>
        <xdr:cNvSpPr/>
      </xdr:nvSpPr>
      <xdr:spPr>
        <a:xfrm>
          <a:off x="6921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135255</xdr:rowOff>
    </xdr:from>
    <xdr:ext cx="530225" cy="254635"/>
    <xdr:sp macro="" textlink="">
      <xdr:nvSpPr>
        <xdr:cNvPr id="362" name="テキスト ボックス 361"/>
        <xdr:cNvSpPr txBox="1"/>
      </xdr:nvSpPr>
      <xdr:spPr>
        <a:xfrm>
          <a:off x="6704965" y="97364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165100</xdr:rowOff>
    </xdr:to>
    <xdr:sp macro="" textlink="">
      <xdr:nvSpPr>
        <xdr:cNvPr id="368" name="楕円 367"/>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149860</xdr:rowOff>
    </xdr:from>
    <xdr:ext cx="534670" cy="259080"/>
    <xdr:sp macro="" textlink="">
      <xdr:nvSpPr>
        <xdr:cNvPr id="369" name="農林水産業費該当値テキスト"/>
        <xdr:cNvSpPr txBox="1"/>
      </xdr:nvSpPr>
      <xdr:spPr>
        <a:xfrm>
          <a:off x="10528300" y="9922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57785</xdr:rowOff>
    </xdr:from>
    <xdr:to xmlns:xdr="http://schemas.openxmlformats.org/drawingml/2006/spreadsheetDrawing">
      <xdr:col>50</xdr:col>
      <xdr:colOff>165100</xdr:colOff>
      <xdr:row>58</xdr:row>
      <xdr:rowOff>159385</xdr:rowOff>
    </xdr:to>
    <xdr:sp macro="" textlink="">
      <xdr:nvSpPr>
        <xdr:cNvPr id="370" name="楕円 369"/>
        <xdr:cNvSpPr/>
      </xdr:nvSpPr>
      <xdr:spPr>
        <a:xfrm>
          <a:off x="958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150495</xdr:rowOff>
    </xdr:from>
    <xdr:ext cx="530225" cy="259080"/>
    <xdr:sp macro="" textlink="">
      <xdr:nvSpPr>
        <xdr:cNvPr id="371" name="テキスト ボックス 370"/>
        <xdr:cNvSpPr txBox="1"/>
      </xdr:nvSpPr>
      <xdr:spPr>
        <a:xfrm>
          <a:off x="9371965" y="10094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118745</xdr:rowOff>
    </xdr:to>
    <xdr:sp macro="" textlink="">
      <xdr:nvSpPr>
        <xdr:cNvPr id="372" name="楕円 371"/>
        <xdr:cNvSpPr/>
      </xdr:nvSpPr>
      <xdr:spPr>
        <a:xfrm>
          <a:off x="8699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109855</xdr:rowOff>
    </xdr:from>
    <xdr:ext cx="530225" cy="254635"/>
    <xdr:sp macro="" textlink="">
      <xdr:nvSpPr>
        <xdr:cNvPr id="373" name="テキスト ボックス 372"/>
        <xdr:cNvSpPr txBox="1"/>
      </xdr:nvSpPr>
      <xdr:spPr>
        <a:xfrm>
          <a:off x="8482965" y="10053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74" name="楕円 373"/>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30225" cy="258445"/>
    <xdr:sp macro="" textlink="">
      <xdr:nvSpPr>
        <xdr:cNvPr id="375" name="テキスト ボックス 374"/>
        <xdr:cNvSpPr txBox="1"/>
      </xdr:nvSpPr>
      <xdr:spPr>
        <a:xfrm>
          <a:off x="7593965" y="10069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44450</xdr:rowOff>
    </xdr:from>
    <xdr:to xmlns:xdr="http://schemas.openxmlformats.org/drawingml/2006/spreadsheetDrawing">
      <xdr:col>36</xdr:col>
      <xdr:colOff>165100</xdr:colOff>
      <xdr:row>58</xdr:row>
      <xdr:rowOff>146050</xdr:rowOff>
    </xdr:to>
    <xdr:sp macro="" textlink="">
      <xdr:nvSpPr>
        <xdr:cNvPr id="376" name="楕円 375"/>
        <xdr:cNvSpPr/>
      </xdr:nvSpPr>
      <xdr:spPr>
        <a:xfrm>
          <a:off x="692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137160</xdr:rowOff>
    </xdr:from>
    <xdr:ext cx="530225" cy="259080"/>
    <xdr:sp macro="" textlink="">
      <xdr:nvSpPr>
        <xdr:cNvPr id="377" name="テキスト ボックス 376"/>
        <xdr:cNvSpPr txBox="1"/>
      </xdr:nvSpPr>
      <xdr:spPr>
        <a:xfrm>
          <a:off x="6704965" y="10081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89" name="テキスト ボックス 38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4635"/>
    <xdr:sp macro="" textlink="">
      <xdr:nvSpPr>
        <xdr:cNvPr id="393" name="テキスト ボックス 392"/>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397" name="テキスト ボックス 396"/>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166370</xdr:rowOff>
    </xdr:from>
    <xdr:to xmlns:xdr="http://schemas.openxmlformats.org/drawingml/2006/spreadsheetDrawing">
      <xdr:col>54</xdr:col>
      <xdr:colOff>189865</xdr:colOff>
      <xdr:row>79</xdr:row>
      <xdr:rowOff>14605</xdr:rowOff>
    </xdr:to>
    <xdr:cxnSp macro="">
      <xdr:nvCxnSpPr>
        <xdr:cNvPr id="401" name="直線コネクタ 400"/>
        <xdr:cNvCxnSpPr/>
      </xdr:nvCxnSpPr>
      <xdr:spPr>
        <a:xfrm flipV="1">
          <a:off x="10475595" y="1199642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18415</xdr:rowOff>
    </xdr:from>
    <xdr:ext cx="469900" cy="254635"/>
    <xdr:sp macro="" textlink="">
      <xdr:nvSpPr>
        <xdr:cNvPr id="402" name="商工費最小値テキスト"/>
        <xdr:cNvSpPr txBox="1"/>
      </xdr:nvSpPr>
      <xdr:spPr>
        <a:xfrm>
          <a:off x="10528300" y="135629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14605</xdr:rowOff>
    </xdr:from>
    <xdr:to xmlns:xdr="http://schemas.openxmlformats.org/drawingml/2006/spreadsheetDrawing">
      <xdr:col>55</xdr:col>
      <xdr:colOff>88900</xdr:colOff>
      <xdr:row>79</xdr:row>
      <xdr:rowOff>14605</xdr:rowOff>
    </xdr:to>
    <xdr:cxnSp macro="">
      <xdr:nvCxnSpPr>
        <xdr:cNvPr id="403" name="直線コネクタ 402"/>
        <xdr:cNvCxnSpPr/>
      </xdr:nvCxnSpPr>
      <xdr:spPr>
        <a:xfrm>
          <a:off x="10388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113030</xdr:rowOff>
    </xdr:from>
    <xdr:ext cx="598805" cy="259080"/>
    <xdr:sp macro="" textlink="">
      <xdr:nvSpPr>
        <xdr:cNvPr id="404" name="商工費最大値テキスト"/>
        <xdr:cNvSpPr txBox="1"/>
      </xdr:nvSpPr>
      <xdr:spPr>
        <a:xfrm>
          <a:off x="10528300" y="11771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125,379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166370</xdr:rowOff>
    </xdr:from>
    <xdr:to xmlns:xdr="http://schemas.openxmlformats.org/drawingml/2006/spreadsheetDrawing">
      <xdr:col>55</xdr:col>
      <xdr:colOff>88900</xdr:colOff>
      <xdr:row>69</xdr:row>
      <xdr:rowOff>166370</xdr:rowOff>
    </xdr:to>
    <xdr:cxnSp macro="">
      <xdr:nvCxnSpPr>
        <xdr:cNvPr id="405" name="直線コネクタ 404"/>
        <xdr:cNvCxnSpPr/>
      </xdr:nvCxnSpPr>
      <xdr:spPr>
        <a:xfrm>
          <a:off x="10388600" y="1199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80010</xdr:rowOff>
    </xdr:from>
    <xdr:to xmlns:xdr="http://schemas.openxmlformats.org/drawingml/2006/spreadsheetDrawing">
      <xdr:col>55</xdr:col>
      <xdr:colOff>0</xdr:colOff>
      <xdr:row>78</xdr:row>
      <xdr:rowOff>80645</xdr:rowOff>
    </xdr:to>
    <xdr:cxnSp macro="">
      <xdr:nvCxnSpPr>
        <xdr:cNvPr id="406" name="直線コネクタ 405"/>
        <xdr:cNvCxnSpPr/>
      </xdr:nvCxnSpPr>
      <xdr:spPr>
        <a:xfrm flipV="1">
          <a:off x="9639300" y="134531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7" name="商工費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8" name="フローチャート: 判断 407"/>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64135</xdr:rowOff>
    </xdr:from>
    <xdr:to xmlns:xdr="http://schemas.openxmlformats.org/drawingml/2006/spreadsheetDrawing">
      <xdr:col>50</xdr:col>
      <xdr:colOff>114300</xdr:colOff>
      <xdr:row>78</xdr:row>
      <xdr:rowOff>80645</xdr:rowOff>
    </xdr:to>
    <xdr:cxnSp macro="">
      <xdr:nvCxnSpPr>
        <xdr:cNvPr id="409" name="直線コネクタ 408"/>
        <xdr:cNvCxnSpPr/>
      </xdr:nvCxnSpPr>
      <xdr:spPr>
        <a:xfrm>
          <a:off x="8750300" y="134372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97790</xdr:rowOff>
    </xdr:from>
    <xdr:to xmlns:xdr="http://schemas.openxmlformats.org/drawingml/2006/spreadsheetDrawing">
      <xdr:col>50</xdr:col>
      <xdr:colOff>165100</xdr:colOff>
      <xdr:row>76</xdr:row>
      <xdr:rowOff>27940</xdr:rowOff>
    </xdr:to>
    <xdr:sp macro="" textlink="">
      <xdr:nvSpPr>
        <xdr:cNvPr id="410" name="フローチャート: 判断 409"/>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44450</xdr:rowOff>
    </xdr:from>
    <xdr:ext cx="530225" cy="259080"/>
    <xdr:sp macro="" textlink="">
      <xdr:nvSpPr>
        <xdr:cNvPr id="411" name="テキスト ボックス 410"/>
        <xdr:cNvSpPr txBox="1"/>
      </xdr:nvSpPr>
      <xdr:spPr>
        <a:xfrm>
          <a:off x="9371965" y="12731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78</xdr:row>
      <xdr:rowOff>69215</xdr:rowOff>
    </xdr:to>
    <xdr:cxnSp macro="">
      <xdr:nvCxnSpPr>
        <xdr:cNvPr id="412" name="直線コネクタ 411"/>
        <xdr:cNvCxnSpPr/>
      </xdr:nvCxnSpPr>
      <xdr:spPr>
        <a:xfrm flipV="1">
          <a:off x="7861300" y="134372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124460</xdr:rowOff>
    </xdr:from>
    <xdr:to xmlns:xdr="http://schemas.openxmlformats.org/drawingml/2006/spreadsheetDrawing">
      <xdr:col>46</xdr:col>
      <xdr:colOff>38100</xdr:colOff>
      <xdr:row>77</xdr:row>
      <xdr:rowOff>54610</xdr:rowOff>
    </xdr:to>
    <xdr:sp macro="" textlink="">
      <xdr:nvSpPr>
        <xdr:cNvPr id="413" name="フローチャート: 判断 412"/>
        <xdr:cNvSpPr/>
      </xdr:nvSpPr>
      <xdr:spPr>
        <a:xfrm>
          <a:off x="8699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71120</xdr:rowOff>
    </xdr:from>
    <xdr:ext cx="530225" cy="259080"/>
    <xdr:sp macro="" textlink="">
      <xdr:nvSpPr>
        <xdr:cNvPr id="414" name="テキスト ボックス 413"/>
        <xdr:cNvSpPr txBox="1"/>
      </xdr:nvSpPr>
      <xdr:spPr>
        <a:xfrm>
          <a:off x="8482965" y="12929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61595</xdr:rowOff>
    </xdr:from>
    <xdr:to xmlns:xdr="http://schemas.openxmlformats.org/drawingml/2006/spreadsheetDrawing">
      <xdr:col>41</xdr:col>
      <xdr:colOff>50800</xdr:colOff>
      <xdr:row>78</xdr:row>
      <xdr:rowOff>69215</xdr:rowOff>
    </xdr:to>
    <xdr:cxnSp macro="">
      <xdr:nvCxnSpPr>
        <xdr:cNvPr id="415" name="直線コネクタ 414"/>
        <xdr:cNvCxnSpPr/>
      </xdr:nvCxnSpPr>
      <xdr:spPr>
        <a:xfrm>
          <a:off x="6972300" y="134346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135255</xdr:rowOff>
    </xdr:from>
    <xdr:to xmlns:xdr="http://schemas.openxmlformats.org/drawingml/2006/spreadsheetDrawing">
      <xdr:col>41</xdr:col>
      <xdr:colOff>101600</xdr:colOff>
      <xdr:row>78</xdr:row>
      <xdr:rowOff>65405</xdr:rowOff>
    </xdr:to>
    <xdr:sp macro="" textlink="">
      <xdr:nvSpPr>
        <xdr:cNvPr id="416" name="フローチャート: 判断 415"/>
        <xdr:cNvSpPr/>
      </xdr:nvSpPr>
      <xdr:spPr>
        <a:xfrm>
          <a:off x="7810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81915</xdr:rowOff>
    </xdr:from>
    <xdr:ext cx="530225" cy="259080"/>
    <xdr:sp macro="" textlink="">
      <xdr:nvSpPr>
        <xdr:cNvPr id="417" name="テキスト ボックス 416"/>
        <xdr:cNvSpPr txBox="1"/>
      </xdr:nvSpPr>
      <xdr:spPr>
        <a:xfrm>
          <a:off x="7593965" y="131121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118110</xdr:rowOff>
    </xdr:from>
    <xdr:to xmlns:xdr="http://schemas.openxmlformats.org/drawingml/2006/spreadsheetDrawing">
      <xdr:col>36</xdr:col>
      <xdr:colOff>165100</xdr:colOff>
      <xdr:row>78</xdr:row>
      <xdr:rowOff>48260</xdr:rowOff>
    </xdr:to>
    <xdr:sp macro="" textlink="">
      <xdr:nvSpPr>
        <xdr:cNvPr id="418" name="フローチャート: 判断 417"/>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64770</xdr:rowOff>
    </xdr:from>
    <xdr:ext cx="530225" cy="254635"/>
    <xdr:sp macro="" textlink="">
      <xdr:nvSpPr>
        <xdr:cNvPr id="419" name="テキスト ボックス 418"/>
        <xdr:cNvSpPr txBox="1"/>
      </xdr:nvSpPr>
      <xdr:spPr>
        <a:xfrm>
          <a:off x="6704965" y="13094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130810</xdr:rowOff>
    </xdr:to>
    <xdr:sp macro="" textlink="">
      <xdr:nvSpPr>
        <xdr:cNvPr id="425" name="楕円 424"/>
        <xdr:cNvSpPr/>
      </xdr:nvSpPr>
      <xdr:spPr>
        <a:xfrm>
          <a:off x="104267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26" name="商工費該当値テキスト"/>
        <xdr:cNvSpPr txBox="1"/>
      </xdr:nvSpPr>
      <xdr:spPr>
        <a:xfrm>
          <a:off x="10528300" y="1331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29845</xdr:rowOff>
    </xdr:from>
    <xdr:to xmlns:xdr="http://schemas.openxmlformats.org/drawingml/2006/spreadsheetDrawing">
      <xdr:col>50</xdr:col>
      <xdr:colOff>165100</xdr:colOff>
      <xdr:row>78</xdr:row>
      <xdr:rowOff>132080</xdr:rowOff>
    </xdr:to>
    <xdr:sp macro="" textlink="">
      <xdr:nvSpPr>
        <xdr:cNvPr id="427" name="楕円 426"/>
        <xdr:cNvSpPr/>
      </xdr:nvSpPr>
      <xdr:spPr>
        <a:xfrm>
          <a:off x="958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122555</xdr:rowOff>
    </xdr:from>
    <xdr:ext cx="530225" cy="254635"/>
    <xdr:sp macro="" textlink="">
      <xdr:nvSpPr>
        <xdr:cNvPr id="428" name="テキスト ボックス 427"/>
        <xdr:cNvSpPr txBox="1"/>
      </xdr:nvSpPr>
      <xdr:spPr>
        <a:xfrm>
          <a:off x="9371965" y="13495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13335</xdr:rowOff>
    </xdr:from>
    <xdr:to xmlns:xdr="http://schemas.openxmlformats.org/drawingml/2006/spreadsheetDrawing">
      <xdr:col>46</xdr:col>
      <xdr:colOff>38100</xdr:colOff>
      <xdr:row>78</xdr:row>
      <xdr:rowOff>114935</xdr:rowOff>
    </xdr:to>
    <xdr:sp macro="" textlink="">
      <xdr:nvSpPr>
        <xdr:cNvPr id="429" name="楕円 428"/>
        <xdr:cNvSpPr/>
      </xdr:nvSpPr>
      <xdr:spPr>
        <a:xfrm>
          <a:off x="8699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106045</xdr:rowOff>
    </xdr:from>
    <xdr:ext cx="530225" cy="259080"/>
    <xdr:sp macro="" textlink="">
      <xdr:nvSpPr>
        <xdr:cNvPr id="430" name="テキスト ボックス 429"/>
        <xdr:cNvSpPr txBox="1"/>
      </xdr:nvSpPr>
      <xdr:spPr>
        <a:xfrm>
          <a:off x="8482965" y="13479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18415</xdr:rowOff>
    </xdr:from>
    <xdr:to xmlns:xdr="http://schemas.openxmlformats.org/drawingml/2006/spreadsheetDrawing">
      <xdr:col>41</xdr:col>
      <xdr:colOff>101600</xdr:colOff>
      <xdr:row>78</xdr:row>
      <xdr:rowOff>120650</xdr:rowOff>
    </xdr:to>
    <xdr:sp macro="" textlink="">
      <xdr:nvSpPr>
        <xdr:cNvPr id="431" name="楕円 430"/>
        <xdr:cNvSpPr/>
      </xdr:nvSpPr>
      <xdr:spPr>
        <a:xfrm>
          <a:off x="7810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111125</xdr:rowOff>
    </xdr:from>
    <xdr:ext cx="530225" cy="254635"/>
    <xdr:sp macro="" textlink="">
      <xdr:nvSpPr>
        <xdr:cNvPr id="432" name="テキスト ボックス 431"/>
        <xdr:cNvSpPr txBox="1"/>
      </xdr:nvSpPr>
      <xdr:spPr>
        <a:xfrm>
          <a:off x="7593965" y="13484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165100</xdr:colOff>
      <xdr:row>78</xdr:row>
      <xdr:rowOff>112395</xdr:rowOff>
    </xdr:to>
    <xdr:sp macro="" textlink="">
      <xdr:nvSpPr>
        <xdr:cNvPr id="433" name="楕円 432"/>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103505</xdr:rowOff>
    </xdr:from>
    <xdr:ext cx="530225" cy="259080"/>
    <xdr:sp macro="" textlink="">
      <xdr:nvSpPr>
        <xdr:cNvPr id="434" name="テキスト ボックス 433"/>
        <xdr:cNvSpPr txBox="1"/>
      </xdr:nvSpPr>
      <xdr:spPr>
        <a:xfrm>
          <a:off x="6704965" y="134766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46" name="テキスト ボックス 44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635"/>
    <xdr:sp macro="" textlink="">
      <xdr:nvSpPr>
        <xdr:cNvPr id="450" name="テキスト ボックス 449"/>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54" name="テキスト ボックス 45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99060</xdr:rowOff>
    </xdr:from>
    <xdr:to xmlns:xdr="http://schemas.openxmlformats.org/drawingml/2006/spreadsheetDrawing">
      <xdr:col>54</xdr:col>
      <xdr:colOff>189865</xdr:colOff>
      <xdr:row>98</xdr:row>
      <xdr:rowOff>34925</xdr:rowOff>
    </xdr:to>
    <xdr:cxnSp macro="">
      <xdr:nvCxnSpPr>
        <xdr:cNvPr id="458" name="直線コネクタ 457"/>
        <xdr:cNvCxnSpPr/>
      </xdr:nvCxnSpPr>
      <xdr:spPr>
        <a:xfrm flipV="1">
          <a:off x="10475595" y="1552956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38735</xdr:rowOff>
    </xdr:from>
    <xdr:ext cx="534670" cy="259080"/>
    <xdr:sp macro="" textlink="">
      <xdr:nvSpPr>
        <xdr:cNvPr id="459"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34925</xdr:rowOff>
    </xdr:from>
    <xdr:to xmlns:xdr="http://schemas.openxmlformats.org/drawingml/2006/spreadsheetDrawing">
      <xdr:col>55</xdr:col>
      <xdr:colOff>88900</xdr:colOff>
      <xdr:row>98</xdr:row>
      <xdr:rowOff>34925</xdr:rowOff>
    </xdr:to>
    <xdr:cxnSp macro="">
      <xdr:nvCxnSpPr>
        <xdr:cNvPr id="460" name="直線コネクタ 459"/>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45720</xdr:rowOff>
    </xdr:from>
    <xdr:ext cx="598805" cy="259080"/>
    <xdr:sp macro="" textlink="">
      <xdr:nvSpPr>
        <xdr:cNvPr id="461" name="土木費最大値テキスト"/>
        <xdr:cNvSpPr txBox="1"/>
      </xdr:nvSpPr>
      <xdr:spPr>
        <a:xfrm>
          <a:off x="10528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99060</xdr:rowOff>
    </xdr:from>
    <xdr:to xmlns:xdr="http://schemas.openxmlformats.org/drawingml/2006/spreadsheetDrawing">
      <xdr:col>55</xdr:col>
      <xdr:colOff>88900</xdr:colOff>
      <xdr:row>90</xdr:row>
      <xdr:rowOff>99060</xdr:rowOff>
    </xdr:to>
    <xdr:cxnSp macro="">
      <xdr:nvCxnSpPr>
        <xdr:cNvPr id="462" name="直線コネクタ 461"/>
        <xdr:cNvCxnSpPr/>
      </xdr:nvCxnSpPr>
      <xdr:spPr>
        <a:xfrm>
          <a:off x="10388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635</xdr:rowOff>
    </xdr:from>
    <xdr:to xmlns:xdr="http://schemas.openxmlformats.org/drawingml/2006/spreadsheetDrawing">
      <xdr:col>55</xdr:col>
      <xdr:colOff>0</xdr:colOff>
      <xdr:row>95</xdr:row>
      <xdr:rowOff>135255</xdr:rowOff>
    </xdr:to>
    <xdr:cxnSp macro="">
      <xdr:nvCxnSpPr>
        <xdr:cNvPr id="463" name="直線コネクタ 462"/>
        <xdr:cNvCxnSpPr/>
      </xdr:nvCxnSpPr>
      <xdr:spPr>
        <a:xfrm>
          <a:off x="9639300" y="1628838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123190</xdr:rowOff>
    </xdr:from>
    <xdr:ext cx="534670" cy="254635"/>
    <xdr:sp macro="" textlink="">
      <xdr:nvSpPr>
        <xdr:cNvPr id="464" name="土木費平均値テキスト"/>
        <xdr:cNvSpPr txBox="1"/>
      </xdr:nvSpPr>
      <xdr:spPr>
        <a:xfrm>
          <a:off x="10528300" y="160680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100330</xdr:rowOff>
    </xdr:from>
    <xdr:to xmlns:xdr="http://schemas.openxmlformats.org/drawingml/2006/spreadsheetDrawing">
      <xdr:col>55</xdr:col>
      <xdr:colOff>50800</xdr:colOff>
      <xdr:row>95</xdr:row>
      <xdr:rowOff>30480</xdr:rowOff>
    </xdr:to>
    <xdr:sp macro="" textlink="">
      <xdr:nvSpPr>
        <xdr:cNvPr id="465" name="フローチャート: 判断 464"/>
        <xdr:cNvSpPr/>
      </xdr:nvSpPr>
      <xdr:spPr>
        <a:xfrm>
          <a:off x="104267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93980</xdr:rowOff>
    </xdr:from>
    <xdr:to xmlns:xdr="http://schemas.openxmlformats.org/drawingml/2006/spreadsheetDrawing">
      <xdr:col>50</xdr:col>
      <xdr:colOff>114300</xdr:colOff>
      <xdr:row>95</xdr:row>
      <xdr:rowOff>635</xdr:rowOff>
    </xdr:to>
    <xdr:cxnSp macro="">
      <xdr:nvCxnSpPr>
        <xdr:cNvPr id="466" name="直線コネクタ 465"/>
        <xdr:cNvCxnSpPr/>
      </xdr:nvCxnSpPr>
      <xdr:spPr>
        <a:xfrm>
          <a:off x="8750300" y="162102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127000</xdr:rowOff>
    </xdr:from>
    <xdr:to xmlns:xdr="http://schemas.openxmlformats.org/drawingml/2006/spreadsheetDrawing">
      <xdr:col>50</xdr:col>
      <xdr:colOff>165100</xdr:colOff>
      <xdr:row>95</xdr:row>
      <xdr:rowOff>57150</xdr:rowOff>
    </xdr:to>
    <xdr:sp macro="" textlink="">
      <xdr:nvSpPr>
        <xdr:cNvPr id="467" name="フローチャート: 判断 466"/>
        <xdr:cNvSpPr/>
      </xdr:nvSpPr>
      <xdr:spPr>
        <a:xfrm>
          <a:off x="9588500" y="1624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48260</xdr:rowOff>
    </xdr:from>
    <xdr:ext cx="530225" cy="259080"/>
    <xdr:sp macro="" textlink="">
      <xdr:nvSpPr>
        <xdr:cNvPr id="468" name="テキスト ボックス 467"/>
        <xdr:cNvSpPr txBox="1"/>
      </xdr:nvSpPr>
      <xdr:spPr>
        <a:xfrm>
          <a:off x="9371965" y="16336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93980</xdr:rowOff>
    </xdr:from>
    <xdr:to xmlns:xdr="http://schemas.openxmlformats.org/drawingml/2006/spreadsheetDrawing">
      <xdr:col>45</xdr:col>
      <xdr:colOff>177800</xdr:colOff>
      <xdr:row>94</xdr:row>
      <xdr:rowOff>130810</xdr:rowOff>
    </xdr:to>
    <xdr:cxnSp macro="">
      <xdr:nvCxnSpPr>
        <xdr:cNvPr id="469" name="直線コネクタ 468"/>
        <xdr:cNvCxnSpPr/>
      </xdr:nvCxnSpPr>
      <xdr:spPr>
        <a:xfrm flipV="1">
          <a:off x="7861300" y="162102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133350</xdr:rowOff>
    </xdr:from>
    <xdr:to xmlns:xdr="http://schemas.openxmlformats.org/drawingml/2006/spreadsheetDrawing">
      <xdr:col>46</xdr:col>
      <xdr:colOff>38100</xdr:colOff>
      <xdr:row>95</xdr:row>
      <xdr:rowOff>63500</xdr:rowOff>
    </xdr:to>
    <xdr:sp macro="" textlink="">
      <xdr:nvSpPr>
        <xdr:cNvPr id="470" name="フローチャート: 判断 469"/>
        <xdr:cNvSpPr/>
      </xdr:nvSpPr>
      <xdr:spPr>
        <a:xfrm>
          <a:off x="8699500" y="1624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54610</xdr:rowOff>
    </xdr:from>
    <xdr:ext cx="530225" cy="254635"/>
    <xdr:sp macro="" textlink="">
      <xdr:nvSpPr>
        <xdr:cNvPr id="471" name="テキスト ボックス 470"/>
        <xdr:cNvSpPr txBox="1"/>
      </xdr:nvSpPr>
      <xdr:spPr>
        <a:xfrm>
          <a:off x="8482965" y="163423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130810</xdr:rowOff>
    </xdr:from>
    <xdr:to xmlns:xdr="http://schemas.openxmlformats.org/drawingml/2006/spreadsheetDrawing">
      <xdr:col>41</xdr:col>
      <xdr:colOff>50800</xdr:colOff>
      <xdr:row>95</xdr:row>
      <xdr:rowOff>130175</xdr:rowOff>
    </xdr:to>
    <xdr:cxnSp macro="">
      <xdr:nvCxnSpPr>
        <xdr:cNvPr id="472" name="直線コネクタ 471"/>
        <xdr:cNvCxnSpPr/>
      </xdr:nvCxnSpPr>
      <xdr:spPr>
        <a:xfrm flipV="1">
          <a:off x="6972300" y="1624711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90170</xdr:rowOff>
    </xdr:from>
    <xdr:to xmlns:xdr="http://schemas.openxmlformats.org/drawingml/2006/spreadsheetDrawing">
      <xdr:col>41</xdr:col>
      <xdr:colOff>101600</xdr:colOff>
      <xdr:row>95</xdr:row>
      <xdr:rowOff>20320</xdr:rowOff>
    </xdr:to>
    <xdr:sp macro="" textlink="">
      <xdr:nvSpPr>
        <xdr:cNvPr id="473" name="フローチャート: 判断 472"/>
        <xdr:cNvSpPr/>
      </xdr:nvSpPr>
      <xdr:spPr>
        <a:xfrm>
          <a:off x="7810500" y="1620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11430</xdr:rowOff>
    </xdr:from>
    <xdr:ext cx="530225" cy="259080"/>
    <xdr:sp macro="" textlink="">
      <xdr:nvSpPr>
        <xdr:cNvPr id="474" name="テキスト ボックス 473"/>
        <xdr:cNvSpPr txBox="1"/>
      </xdr:nvSpPr>
      <xdr:spPr>
        <a:xfrm>
          <a:off x="7593965" y="16299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102870</xdr:rowOff>
    </xdr:from>
    <xdr:to xmlns:xdr="http://schemas.openxmlformats.org/drawingml/2006/spreadsheetDrawing">
      <xdr:col>36</xdr:col>
      <xdr:colOff>165100</xdr:colOff>
      <xdr:row>95</xdr:row>
      <xdr:rowOff>33020</xdr:rowOff>
    </xdr:to>
    <xdr:sp macro="" textlink="">
      <xdr:nvSpPr>
        <xdr:cNvPr id="475" name="フローチャート: 判断 474"/>
        <xdr:cNvSpPr/>
      </xdr:nvSpPr>
      <xdr:spPr>
        <a:xfrm>
          <a:off x="6921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49530</xdr:rowOff>
    </xdr:from>
    <xdr:ext cx="530225" cy="259080"/>
    <xdr:sp macro="" textlink="">
      <xdr:nvSpPr>
        <xdr:cNvPr id="476" name="テキスト ボックス 475"/>
        <xdr:cNvSpPr txBox="1"/>
      </xdr:nvSpPr>
      <xdr:spPr>
        <a:xfrm>
          <a:off x="6704965" y="15994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82" name="楕円 481"/>
        <xdr:cNvSpPr/>
      </xdr:nvSpPr>
      <xdr:spPr>
        <a:xfrm>
          <a:off x="104267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63500</xdr:rowOff>
    </xdr:from>
    <xdr:ext cx="534670" cy="254635"/>
    <xdr:sp macro="" textlink="">
      <xdr:nvSpPr>
        <xdr:cNvPr id="483" name="土木費該当値テキスト"/>
        <xdr:cNvSpPr txBox="1"/>
      </xdr:nvSpPr>
      <xdr:spPr>
        <a:xfrm>
          <a:off x="10528300" y="163512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121285</xdr:rowOff>
    </xdr:from>
    <xdr:to xmlns:xdr="http://schemas.openxmlformats.org/drawingml/2006/spreadsheetDrawing">
      <xdr:col>50</xdr:col>
      <xdr:colOff>165100</xdr:colOff>
      <xdr:row>95</xdr:row>
      <xdr:rowOff>52070</xdr:rowOff>
    </xdr:to>
    <xdr:sp macro="" textlink="">
      <xdr:nvSpPr>
        <xdr:cNvPr id="484" name="楕円 483"/>
        <xdr:cNvSpPr/>
      </xdr:nvSpPr>
      <xdr:spPr>
        <a:xfrm>
          <a:off x="95885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67945</xdr:rowOff>
    </xdr:from>
    <xdr:ext cx="530225" cy="258445"/>
    <xdr:sp macro="" textlink="">
      <xdr:nvSpPr>
        <xdr:cNvPr id="485" name="テキスト ボックス 484"/>
        <xdr:cNvSpPr txBox="1"/>
      </xdr:nvSpPr>
      <xdr:spPr>
        <a:xfrm>
          <a:off x="9371965" y="160127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43180</xdr:rowOff>
    </xdr:from>
    <xdr:to xmlns:xdr="http://schemas.openxmlformats.org/drawingml/2006/spreadsheetDrawing">
      <xdr:col>46</xdr:col>
      <xdr:colOff>38100</xdr:colOff>
      <xdr:row>94</xdr:row>
      <xdr:rowOff>144780</xdr:rowOff>
    </xdr:to>
    <xdr:sp macro="" textlink="">
      <xdr:nvSpPr>
        <xdr:cNvPr id="486" name="楕円 485"/>
        <xdr:cNvSpPr/>
      </xdr:nvSpPr>
      <xdr:spPr>
        <a:xfrm>
          <a:off x="86995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161290</xdr:rowOff>
    </xdr:from>
    <xdr:ext cx="530225" cy="259080"/>
    <xdr:sp macro="" textlink="">
      <xdr:nvSpPr>
        <xdr:cNvPr id="487" name="テキスト ボックス 486"/>
        <xdr:cNvSpPr txBox="1"/>
      </xdr:nvSpPr>
      <xdr:spPr>
        <a:xfrm>
          <a:off x="8482965" y="15934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80010</xdr:rowOff>
    </xdr:from>
    <xdr:to xmlns:xdr="http://schemas.openxmlformats.org/drawingml/2006/spreadsheetDrawing">
      <xdr:col>41</xdr:col>
      <xdr:colOff>101600</xdr:colOff>
      <xdr:row>95</xdr:row>
      <xdr:rowOff>10160</xdr:rowOff>
    </xdr:to>
    <xdr:sp macro="" textlink="">
      <xdr:nvSpPr>
        <xdr:cNvPr id="488" name="楕円 487"/>
        <xdr:cNvSpPr/>
      </xdr:nvSpPr>
      <xdr:spPr>
        <a:xfrm>
          <a:off x="7810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26670</xdr:rowOff>
    </xdr:from>
    <xdr:ext cx="530225" cy="259080"/>
    <xdr:sp macro="" textlink="">
      <xdr:nvSpPr>
        <xdr:cNvPr id="489" name="テキスト ボックス 488"/>
        <xdr:cNvSpPr txBox="1"/>
      </xdr:nvSpPr>
      <xdr:spPr>
        <a:xfrm>
          <a:off x="7593965" y="15971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79375</xdr:rowOff>
    </xdr:from>
    <xdr:to xmlns:xdr="http://schemas.openxmlformats.org/drawingml/2006/spreadsheetDrawing">
      <xdr:col>36</xdr:col>
      <xdr:colOff>165100</xdr:colOff>
      <xdr:row>96</xdr:row>
      <xdr:rowOff>9525</xdr:rowOff>
    </xdr:to>
    <xdr:sp macro="" textlink="">
      <xdr:nvSpPr>
        <xdr:cNvPr id="490" name="楕円 489"/>
        <xdr:cNvSpPr/>
      </xdr:nvSpPr>
      <xdr:spPr>
        <a:xfrm>
          <a:off x="6921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635</xdr:rowOff>
    </xdr:from>
    <xdr:ext cx="530225" cy="259080"/>
    <xdr:sp macro="" textlink="">
      <xdr:nvSpPr>
        <xdr:cNvPr id="491" name="テキスト ボックス 490"/>
        <xdr:cNvSpPr txBox="1"/>
      </xdr:nvSpPr>
      <xdr:spPr>
        <a:xfrm>
          <a:off x="6704965" y="16459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4475" cy="254635"/>
    <xdr:sp macro="" textlink="">
      <xdr:nvSpPr>
        <xdr:cNvPr id="502" name="テキスト ボックス 501"/>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4635"/>
    <xdr:sp macro="" textlink="">
      <xdr:nvSpPr>
        <xdr:cNvPr id="504" name="テキスト ボックス 503"/>
        <xdr:cNvSpPr txBox="1"/>
      </xdr:nvSpPr>
      <xdr:spPr>
        <a:xfrm>
          <a:off x="11914505"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4635"/>
    <xdr:sp macro="" textlink="">
      <xdr:nvSpPr>
        <xdr:cNvPr id="506" name="テキスト ボックス 505"/>
        <xdr:cNvSpPr txBox="1"/>
      </xdr:nvSpPr>
      <xdr:spPr>
        <a:xfrm>
          <a:off x="11914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4635"/>
    <xdr:sp macro="" textlink="">
      <xdr:nvSpPr>
        <xdr:cNvPr id="508" name="テキスト ボックス 507"/>
        <xdr:cNvSpPr txBox="1"/>
      </xdr:nvSpPr>
      <xdr:spPr>
        <a:xfrm>
          <a:off x="11914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4635"/>
    <xdr:sp macro="" textlink="">
      <xdr:nvSpPr>
        <xdr:cNvPr id="510" name="テキスト ボックス 509"/>
        <xdr:cNvSpPr txBox="1"/>
      </xdr:nvSpPr>
      <xdr:spPr>
        <a:xfrm>
          <a:off x="11914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12" name="テキスト ボックス 511"/>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93980</xdr:rowOff>
    </xdr:from>
    <xdr:to xmlns:xdr="http://schemas.openxmlformats.org/drawingml/2006/spreadsheetDrawing">
      <xdr:col>85</xdr:col>
      <xdr:colOff>126365</xdr:colOff>
      <xdr:row>39</xdr:row>
      <xdr:rowOff>14605</xdr:rowOff>
    </xdr:to>
    <xdr:cxnSp macro="">
      <xdr:nvCxnSpPr>
        <xdr:cNvPr id="514" name="直線コネクタ 513"/>
        <xdr:cNvCxnSpPr/>
      </xdr:nvCxnSpPr>
      <xdr:spPr>
        <a:xfrm flipV="1">
          <a:off x="16317595" y="5580380"/>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18415</xdr:rowOff>
    </xdr:from>
    <xdr:ext cx="534670" cy="254635"/>
    <xdr:sp macro="" textlink="">
      <xdr:nvSpPr>
        <xdr:cNvPr id="515" name="消防費最小値テキスト"/>
        <xdr:cNvSpPr txBox="1"/>
      </xdr:nvSpPr>
      <xdr:spPr>
        <a:xfrm>
          <a:off x="16370300" y="67049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14605</xdr:rowOff>
    </xdr:from>
    <xdr:to xmlns:xdr="http://schemas.openxmlformats.org/drawingml/2006/spreadsheetDrawing">
      <xdr:col>86</xdr:col>
      <xdr:colOff>25400</xdr:colOff>
      <xdr:row>39</xdr:row>
      <xdr:rowOff>14605</xdr:rowOff>
    </xdr:to>
    <xdr:cxnSp macro="">
      <xdr:nvCxnSpPr>
        <xdr:cNvPr id="516" name="直線コネクタ 515"/>
        <xdr:cNvCxnSpPr/>
      </xdr:nvCxnSpPr>
      <xdr:spPr>
        <a:xfrm>
          <a:off x="16230600" y="670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40640</xdr:rowOff>
    </xdr:from>
    <xdr:ext cx="534670" cy="254635"/>
    <xdr:sp macro="" textlink="">
      <xdr:nvSpPr>
        <xdr:cNvPr id="517" name="消防費最大値テキスト"/>
        <xdr:cNvSpPr txBox="1"/>
      </xdr:nvSpPr>
      <xdr:spPr>
        <a:xfrm>
          <a:off x="16370300" y="5355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93980</xdr:rowOff>
    </xdr:from>
    <xdr:to xmlns:xdr="http://schemas.openxmlformats.org/drawingml/2006/spreadsheetDrawing">
      <xdr:col>86</xdr:col>
      <xdr:colOff>25400</xdr:colOff>
      <xdr:row>32</xdr:row>
      <xdr:rowOff>93980</xdr:rowOff>
    </xdr:to>
    <xdr:cxnSp macro="">
      <xdr:nvCxnSpPr>
        <xdr:cNvPr id="518" name="直線コネクタ 517"/>
        <xdr:cNvCxnSpPr/>
      </xdr:nvCxnSpPr>
      <xdr:spPr>
        <a:xfrm>
          <a:off x="16230600" y="558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2540</xdr:rowOff>
    </xdr:from>
    <xdr:to xmlns:xdr="http://schemas.openxmlformats.org/drawingml/2006/spreadsheetDrawing">
      <xdr:col>85</xdr:col>
      <xdr:colOff>127000</xdr:colOff>
      <xdr:row>39</xdr:row>
      <xdr:rowOff>14605</xdr:rowOff>
    </xdr:to>
    <xdr:cxnSp macro="">
      <xdr:nvCxnSpPr>
        <xdr:cNvPr id="519" name="直線コネクタ 518"/>
        <xdr:cNvCxnSpPr/>
      </xdr:nvCxnSpPr>
      <xdr:spPr>
        <a:xfrm>
          <a:off x="15481300" y="66890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38735</xdr:rowOff>
    </xdr:from>
    <xdr:ext cx="534670" cy="259080"/>
    <xdr:sp macro="" textlink="">
      <xdr:nvSpPr>
        <xdr:cNvPr id="520" name="消防費平均値テキスト"/>
        <xdr:cNvSpPr txBox="1"/>
      </xdr:nvSpPr>
      <xdr:spPr>
        <a:xfrm>
          <a:off x="16370300" y="6210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15875</xdr:rowOff>
    </xdr:from>
    <xdr:to xmlns:xdr="http://schemas.openxmlformats.org/drawingml/2006/spreadsheetDrawing">
      <xdr:col>85</xdr:col>
      <xdr:colOff>177800</xdr:colOff>
      <xdr:row>37</xdr:row>
      <xdr:rowOff>117475</xdr:rowOff>
    </xdr:to>
    <xdr:sp macro="" textlink="">
      <xdr:nvSpPr>
        <xdr:cNvPr id="521" name="フローチャート: 判断 520"/>
        <xdr:cNvSpPr/>
      </xdr:nvSpPr>
      <xdr:spPr>
        <a:xfrm>
          <a:off x="16268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2540</xdr:rowOff>
    </xdr:from>
    <xdr:to xmlns:xdr="http://schemas.openxmlformats.org/drawingml/2006/spreadsheetDrawing">
      <xdr:col>81</xdr:col>
      <xdr:colOff>50800</xdr:colOff>
      <xdr:row>39</xdr:row>
      <xdr:rowOff>59055</xdr:rowOff>
    </xdr:to>
    <xdr:cxnSp macro="">
      <xdr:nvCxnSpPr>
        <xdr:cNvPr id="522" name="直線コネクタ 521"/>
        <xdr:cNvCxnSpPr/>
      </xdr:nvCxnSpPr>
      <xdr:spPr>
        <a:xfrm flipV="1">
          <a:off x="14592300" y="66890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6985</xdr:rowOff>
    </xdr:from>
    <xdr:to xmlns:xdr="http://schemas.openxmlformats.org/drawingml/2006/spreadsheetDrawing">
      <xdr:col>81</xdr:col>
      <xdr:colOff>101600</xdr:colOff>
      <xdr:row>37</xdr:row>
      <xdr:rowOff>109220</xdr:rowOff>
    </xdr:to>
    <xdr:sp macro="" textlink="">
      <xdr:nvSpPr>
        <xdr:cNvPr id="523" name="フローチャート: 判断 522"/>
        <xdr:cNvSpPr/>
      </xdr:nvSpPr>
      <xdr:spPr>
        <a:xfrm>
          <a:off x="15430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125095</xdr:rowOff>
    </xdr:from>
    <xdr:ext cx="530225" cy="258445"/>
    <xdr:sp macro="" textlink="">
      <xdr:nvSpPr>
        <xdr:cNvPr id="524" name="テキスト ボックス 523"/>
        <xdr:cNvSpPr txBox="1"/>
      </xdr:nvSpPr>
      <xdr:spPr>
        <a:xfrm>
          <a:off x="15213965" y="61258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20320</xdr:rowOff>
    </xdr:from>
    <xdr:to xmlns:xdr="http://schemas.openxmlformats.org/drawingml/2006/spreadsheetDrawing">
      <xdr:col>76</xdr:col>
      <xdr:colOff>114300</xdr:colOff>
      <xdr:row>39</xdr:row>
      <xdr:rowOff>59055</xdr:rowOff>
    </xdr:to>
    <xdr:cxnSp macro="">
      <xdr:nvCxnSpPr>
        <xdr:cNvPr id="525" name="直線コネクタ 524"/>
        <xdr:cNvCxnSpPr/>
      </xdr:nvCxnSpPr>
      <xdr:spPr>
        <a:xfrm>
          <a:off x="13703300" y="6706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9525</xdr:rowOff>
    </xdr:from>
    <xdr:to xmlns:xdr="http://schemas.openxmlformats.org/drawingml/2006/spreadsheetDrawing">
      <xdr:col>76</xdr:col>
      <xdr:colOff>165100</xdr:colOff>
      <xdr:row>37</xdr:row>
      <xdr:rowOff>111125</xdr:rowOff>
    </xdr:to>
    <xdr:sp macro="" textlink="">
      <xdr:nvSpPr>
        <xdr:cNvPr id="526" name="フローチャート: 判断 525"/>
        <xdr:cNvSpPr/>
      </xdr:nvSpPr>
      <xdr:spPr>
        <a:xfrm>
          <a:off x="14541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127635</xdr:rowOff>
    </xdr:from>
    <xdr:ext cx="530225" cy="259080"/>
    <xdr:sp macro="" textlink="">
      <xdr:nvSpPr>
        <xdr:cNvPr id="527" name="テキスト ボックス 526"/>
        <xdr:cNvSpPr txBox="1"/>
      </xdr:nvSpPr>
      <xdr:spPr>
        <a:xfrm>
          <a:off x="14324965" y="6128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20320</xdr:rowOff>
    </xdr:from>
    <xdr:to xmlns:xdr="http://schemas.openxmlformats.org/drawingml/2006/spreadsheetDrawing">
      <xdr:col>71</xdr:col>
      <xdr:colOff>177800</xdr:colOff>
      <xdr:row>39</xdr:row>
      <xdr:rowOff>33020</xdr:rowOff>
    </xdr:to>
    <xdr:cxnSp macro="">
      <xdr:nvCxnSpPr>
        <xdr:cNvPr id="528" name="直線コネクタ 527"/>
        <xdr:cNvCxnSpPr/>
      </xdr:nvCxnSpPr>
      <xdr:spPr>
        <a:xfrm flipV="1">
          <a:off x="12814300" y="6706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29" name="フローチャート: 判断 528"/>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102235</xdr:rowOff>
    </xdr:from>
    <xdr:ext cx="530225" cy="258445"/>
    <xdr:sp macro="" textlink="">
      <xdr:nvSpPr>
        <xdr:cNvPr id="530" name="テキスト ボックス 529"/>
        <xdr:cNvSpPr txBox="1"/>
      </xdr:nvSpPr>
      <xdr:spPr>
        <a:xfrm>
          <a:off x="13435965" y="6102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67945</xdr:rowOff>
    </xdr:from>
    <xdr:to xmlns:xdr="http://schemas.openxmlformats.org/drawingml/2006/spreadsheetDrawing">
      <xdr:col>67</xdr:col>
      <xdr:colOff>101600</xdr:colOff>
      <xdr:row>37</xdr:row>
      <xdr:rowOff>169545</xdr:rowOff>
    </xdr:to>
    <xdr:sp macro="" textlink="">
      <xdr:nvSpPr>
        <xdr:cNvPr id="531" name="フローチャート: 判断 530"/>
        <xdr:cNvSpPr/>
      </xdr:nvSpPr>
      <xdr:spPr>
        <a:xfrm>
          <a:off x="12763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xdr:rowOff>
    </xdr:from>
    <xdr:ext cx="530225" cy="259080"/>
    <xdr:sp macro="" textlink="">
      <xdr:nvSpPr>
        <xdr:cNvPr id="532" name="テキスト ボックス 531"/>
        <xdr:cNvSpPr txBox="1"/>
      </xdr:nvSpPr>
      <xdr:spPr>
        <a:xfrm>
          <a:off x="12546965" y="6186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135255</xdr:rowOff>
    </xdr:from>
    <xdr:to xmlns:xdr="http://schemas.openxmlformats.org/drawingml/2006/spreadsheetDrawing">
      <xdr:col>85</xdr:col>
      <xdr:colOff>177800</xdr:colOff>
      <xdr:row>39</xdr:row>
      <xdr:rowOff>65405</xdr:rowOff>
    </xdr:to>
    <xdr:sp macro="" textlink="">
      <xdr:nvSpPr>
        <xdr:cNvPr id="538" name="楕円 537"/>
        <xdr:cNvSpPr/>
      </xdr:nvSpPr>
      <xdr:spPr>
        <a:xfrm>
          <a:off x="16268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50165</xdr:rowOff>
    </xdr:from>
    <xdr:ext cx="534670" cy="259080"/>
    <xdr:sp macro="" textlink="">
      <xdr:nvSpPr>
        <xdr:cNvPr id="539" name="消防費該当値テキスト"/>
        <xdr:cNvSpPr txBox="1"/>
      </xdr:nvSpPr>
      <xdr:spPr>
        <a:xfrm>
          <a:off x="16370300" y="656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123190</xdr:rowOff>
    </xdr:from>
    <xdr:to xmlns:xdr="http://schemas.openxmlformats.org/drawingml/2006/spreadsheetDrawing">
      <xdr:col>81</xdr:col>
      <xdr:colOff>101600</xdr:colOff>
      <xdr:row>39</xdr:row>
      <xdr:rowOff>53340</xdr:rowOff>
    </xdr:to>
    <xdr:sp macro="" textlink="">
      <xdr:nvSpPr>
        <xdr:cNvPr id="540" name="楕円 539"/>
        <xdr:cNvSpPr/>
      </xdr:nvSpPr>
      <xdr:spPr>
        <a:xfrm>
          <a:off x="1543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44450</xdr:rowOff>
    </xdr:from>
    <xdr:ext cx="530225" cy="259080"/>
    <xdr:sp macro="" textlink="">
      <xdr:nvSpPr>
        <xdr:cNvPr id="541" name="テキスト ボックス 540"/>
        <xdr:cNvSpPr txBox="1"/>
      </xdr:nvSpPr>
      <xdr:spPr>
        <a:xfrm>
          <a:off x="15213965" y="6731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8255</xdr:rowOff>
    </xdr:from>
    <xdr:to xmlns:xdr="http://schemas.openxmlformats.org/drawingml/2006/spreadsheetDrawing">
      <xdr:col>76</xdr:col>
      <xdr:colOff>165100</xdr:colOff>
      <xdr:row>39</xdr:row>
      <xdr:rowOff>109855</xdr:rowOff>
    </xdr:to>
    <xdr:sp macro="" textlink="">
      <xdr:nvSpPr>
        <xdr:cNvPr id="542" name="楕円 541"/>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100965</xdr:rowOff>
    </xdr:from>
    <xdr:ext cx="530225" cy="254635"/>
    <xdr:sp macro="" textlink="">
      <xdr:nvSpPr>
        <xdr:cNvPr id="543" name="テキスト ボックス 542"/>
        <xdr:cNvSpPr txBox="1"/>
      </xdr:nvSpPr>
      <xdr:spPr>
        <a:xfrm>
          <a:off x="14324965" y="67875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140970</xdr:rowOff>
    </xdr:from>
    <xdr:to xmlns:xdr="http://schemas.openxmlformats.org/drawingml/2006/spreadsheetDrawing">
      <xdr:col>72</xdr:col>
      <xdr:colOff>38100</xdr:colOff>
      <xdr:row>39</xdr:row>
      <xdr:rowOff>71120</xdr:rowOff>
    </xdr:to>
    <xdr:sp macro="" textlink="">
      <xdr:nvSpPr>
        <xdr:cNvPr id="544" name="楕円 543"/>
        <xdr:cNvSpPr/>
      </xdr:nvSpPr>
      <xdr:spPr>
        <a:xfrm>
          <a:off x="13652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62230</xdr:rowOff>
    </xdr:from>
    <xdr:ext cx="530225" cy="259080"/>
    <xdr:sp macro="" textlink="">
      <xdr:nvSpPr>
        <xdr:cNvPr id="545" name="テキスト ボックス 544"/>
        <xdr:cNvSpPr txBox="1"/>
      </xdr:nvSpPr>
      <xdr:spPr>
        <a:xfrm>
          <a:off x="13435965" y="6748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6" name="楕円 545"/>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74930</xdr:rowOff>
    </xdr:from>
    <xdr:ext cx="530225" cy="254635"/>
    <xdr:sp macro="" textlink="">
      <xdr:nvSpPr>
        <xdr:cNvPr id="547" name="テキスト ボックス 546"/>
        <xdr:cNvSpPr txBox="1"/>
      </xdr:nvSpPr>
      <xdr:spPr>
        <a:xfrm>
          <a:off x="12546965" y="6761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6" name="テキスト ボックス 555"/>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4475" cy="254635"/>
    <xdr:sp macro="" textlink="">
      <xdr:nvSpPr>
        <xdr:cNvPr id="558" name="テキスト ボックス 557"/>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9" name="直線コネクタ 55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4635"/>
    <xdr:sp macro="" textlink="">
      <xdr:nvSpPr>
        <xdr:cNvPr id="560" name="テキスト ボックス 559"/>
        <xdr:cNvSpPr txBox="1"/>
      </xdr:nvSpPr>
      <xdr:spPr>
        <a:xfrm>
          <a:off x="11914505" y="9941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1" name="直線コネクタ 56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1185" cy="254635"/>
    <xdr:sp macro="" textlink="">
      <xdr:nvSpPr>
        <xdr:cNvPr id="562" name="テキスト ボックス 561"/>
        <xdr:cNvSpPr txBox="1"/>
      </xdr:nvSpPr>
      <xdr:spPr>
        <a:xfrm>
          <a:off x="11850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3" name="直線コネクタ 56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1185" cy="254635"/>
    <xdr:sp macro="" textlink="">
      <xdr:nvSpPr>
        <xdr:cNvPr id="564" name="テキスト ボックス 563"/>
        <xdr:cNvSpPr txBox="1"/>
      </xdr:nvSpPr>
      <xdr:spPr>
        <a:xfrm>
          <a:off x="11850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5" name="直線コネクタ 56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1185" cy="254635"/>
    <xdr:sp macro="" textlink="">
      <xdr:nvSpPr>
        <xdr:cNvPr id="566" name="テキスト ボックス 565"/>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68" name="テキスト ボックス 567"/>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34925</xdr:rowOff>
    </xdr:from>
    <xdr:to xmlns:xdr="http://schemas.openxmlformats.org/drawingml/2006/spreadsheetDrawing">
      <xdr:col>85</xdr:col>
      <xdr:colOff>126365</xdr:colOff>
      <xdr:row>59</xdr:row>
      <xdr:rowOff>27305</xdr:rowOff>
    </xdr:to>
    <xdr:cxnSp macro="">
      <xdr:nvCxnSpPr>
        <xdr:cNvPr id="570" name="直線コネクタ 569"/>
        <xdr:cNvCxnSpPr/>
      </xdr:nvCxnSpPr>
      <xdr:spPr>
        <a:xfrm flipV="1">
          <a:off x="16317595" y="860742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31115</xdr:rowOff>
    </xdr:from>
    <xdr:ext cx="534670" cy="254635"/>
    <xdr:sp macro="" textlink="">
      <xdr:nvSpPr>
        <xdr:cNvPr id="571" name="教育費最小値テキスト"/>
        <xdr:cNvSpPr txBox="1"/>
      </xdr:nvSpPr>
      <xdr:spPr>
        <a:xfrm>
          <a:off x="16370300" y="101466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27305</xdr:rowOff>
    </xdr:from>
    <xdr:to xmlns:xdr="http://schemas.openxmlformats.org/drawingml/2006/spreadsheetDrawing">
      <xdr:col>86</xdr:col>
      <xdr:colOff>25400</xdr:colOff>
      <xdr:row>59</xdr:row>
      <xdr:rowOff>27305</xdr:rowOff>
    </xdr:to>
    <xdr:cxnSp macro="">
      <xdr:nvCxnSpPr>
        <xdr:cNvPr id="572" name="直線コネクタ 571"/>
        <xdr:cNvCxnSpPr/>
      </xdr:nvCxnSpPr>
      <xdr:spPr>
        <a:xfrm>
          <a:off x="16230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153035</xdr:rowOff>
    </xdr:from>
    <xdr:ext cx="598805" cy="259080"/>
    <xdr:sp macro="" textlink="">
      <xdr:nvSpPr>
        <xdr:cNvPr id="573" name="教育費最大値テキスト"/>
        <xdr:cNvSpPr txBox="1"/>
      </xdr:nvSpPr>
      <xdr:spPr>
        <a:xfrm>
          <a:off x="16370300" y="838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34925</xdr:rowOff>
    </xdr:from>
    <xdr:to xmlns:xdr="http://schemas.openxmlformats.org/drawingml/2006/spreadsheetDrawing">
      <xdr:col>86</xdr:col>
      <xdr:colOff>25400</xdr:colOff>
      <xdr:row>50</xdr:row>
      <xdr:rowOff>34925</xdr:rowOff>
    </xdr:to>
    <xdr:cxnSp macro="">
      <xdr:nvCxnSpPr>
        <xdr:cNvPr id="574" name="直線コネクタ 573"/>
        <xdr:cNvCxnSpPr/>
      </xdr:nvCxnSpPr>
      <xdr:spPr>
        <a:xfrm>
          <a:off x="16230600" y="860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157480</xdr:rowOff>
    </xdr:from>
    <xdr:to xmlns:xdr="http://schemas.openxmlformats.org/drawingml/2006/spreadsheetDrawing">
      <xdr:col>85</xdr:col>
      <xdr:colOff>127000</xdr:colOff>
      <xdr:row>58</xdr:row>
      <xdr:rowOff>112395</xdr:rowOff>
    </xdr:to>
    <xdr:cxnSp macro="">
      <xdr:nvCxnSpPr>
        <xdr:cNvPr id="575" name="直線コネクタ 574"/>
        <xdr:cNvCxnSpPr/>
      </xdr:nvCxnSpPr>
      <xdr:spPr>
        <a:xfrm flipV="1">
          <a:off x="15481300" y="99301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64770</xdr:rowOff>
    </xdr:from>
    <xdr:ext cx="534670" cy="254635"/>
    <xdr:sp macro="" textlink="">
      <xdr:nvSpPr>
        <xdr:cNvPr id="576" name="教育費平均値テキスト"/>
        <xdr:cNvSpPr txBox="1"/>
      </xdr:nvSpPr>
      <xdr:spPr>
        <a:xfrm>
          <a:off x="16370300" y="96659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41910</xdr:rowOff>
    </xdr:from>
    <xdr:to xmlns:xdr="http://schemas.openxmlformats.org/drawingml/2006/spreadsheetDrawing">
      <xdr:col>85</xdr:col>
      <xdr:colOff>177800</xdr:colOff>
      <xdr:row>57</xdr:row>
      <xdr:rowOff>143510</xdr:rowOff>
    </xdr:to>
    <xdr:sp macro="" textlink="">
      <xdr:nvSpPr>
        <xdr:cNvPr id="577" name="フローチャート: 判断 576"/>
        <xdr:cNvSpPr/>
      </xdr:nvSpPr>
      <xdr:spPr>
        <a:xfrm>
          <a:off x="162687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84455</xdr:rowOff>
    </xdr:from>
    <xdr:to xmlns:xdr="http://schemas.openxmlformats.org/drawingml/2006/spreadsheetDrawing">
      <xdr:col>81</xdr:col>
      <xdr:colOff>50800</xdr:colOff>
      <xdr:row>58</xdr:row>
      <xdr:rowOff>112395</xdr:rowOff>
    </xdr:to>
    <xdr:cxnSp macro="">
      <xdr:nvCxnSpPr>
        <xdr:cNvPr id="578" name="直線コネクタ 577"/>
        <xdr:cNvCxnSpPr/>
      </xdr:nvCxnSpPr>
      <xdr:spPr>
        <a:xfrm>
          <a:off x="14592300" y="100285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92710</xdr:rowOff>
    </xdr:from>
    <xdr:to xmlns:xdr="http://schemas.openxmlformats.org/drawingml/2006/spreadsheetDrawing">
      <xdr:col>81</xdr:col>
      <xdr:colOff>101600</xdr:colOff>
      <xdr:row>58</xdr:row>
      <xdr:rowOff>22860</xdr:rowOff>
    </xdr:to>
    <xdr:sp macro="" textlink="">
      <xdr:nvSpPr>
        <xdr:cNvPr id="579" name="フローチャート: 判断 578"/>
        <xdr:cNvSpPr/>
      </xdr:nvSpPr>
      <xdr:spPr>
        <a:xfrm>
          <a:off x="15430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39370</xdr:rowOff>
    </xdr:from>
    <xdr:ext cx="530225" cy="259080"/>
    <xdr:sp macro="" textlink="">
      <xdr:nvSpPr>
        <xdr:cNvPr id="580" name="テキスト ボックス 579"/>
        <xdr:cNvSpPr txBox="1"/>
      </xdr:nvSpPr>
      <xdr:spPr>
        <a:xfrm>
          <a:off x="15213965" y="9640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84455</xdr:rowOff>
    </xdr:from>
    <xdr:to xmlns:xdr="http://schemas.openxmlformats.org/drawingml/2006/spreadsheetDrawing">
      <xdr:col>76</xdr:col>
      <xdr:colOff>114300</xdr:colOff>
      <xdr:row>58</xdr:row>
      <xdr:rowOff>160655</xdr:rowOff>
    </xdr:to>
    <xdr:cxnSp macro="">
      <xdr:nvCxnSpPr>
        <xdr:cNvPr id="581" name="直線コネクタ 580"/>
        <xdr:cNvCxnSpPr/>
      </xdr:nvCxnSpPr>
      <xdr:spPr>
        <a:xfrm flipV="1">
          <a:off x="13703300" y="1002855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133985</xdr:rowOff>
    </xdr:from>
    <xdr:to xmlns:xdr="http://schemas.openxmlformats.org/drawingml/2006/spreadsheetDrawing">
      <xdr:col>76</xdr:col>
      <xdr:colOff>165100</xdr:colOff>
      <xdr:row>58</xdr:row>
      <xdr:rowOff>64135</xdr:rowOff>
    </xdr:to>
    <xdr:sp macro="" textlink="">
      <xdr:nvSpPr>
        <xdr:cNvPr id="582" name="フローチャート: 判断 581"/>
        <xdr:cNvSpPr/>
      </xdr:nvSpPr>
      <xdr:spPr>
        <a:xfrm>
          <a:off x="14541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80645</xdr:rowOff>
    </xdr:from>
    <xdr:ext cx="530225" cy="259080"/>
    <xdr:sp macro="" textlink="">
      <xdr:nvSpPr>
        <xdr:cNvPr id="583" name="テキスト ボックス 582"/>
        <xdr:cNvSpPr txBox="1"/>
      </xdr:nvSpPr>
      <xdr:spPr>
        <a:xfrm>
          <a:off x="14324965" y="9681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160655</xdr:rowOff>
    </xdr:from>
    <xdr:to xmlns:xdr="http://schemas.openxmlformats.org/drawingml/2006/spreadsheetDrawing">
      <xdr:col>71</xdr:col>
      <xdr:colOff>177800</xdr:colOff>
      <xdr:row>59</xdr:row>
      <xdr:rowOff>48260</xdr:rowOff>
    </xdr:to>
    <xdr:cxnSp macro="">
      <xdr:nvCxnSpPr>
        <xdr:cNvPr id="584" name="直線コネクタ 583"/>
        <xdr:cNvCxnSpPr/>
      </xdr:nvCxnSpPr>
      <xdr:spPr>
        <a:xfrm flipV="1">
          <a:off x="12814300" y="101047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126365</xdr:rowOff>
    </xdr:from>
    <xdr:to xmlns:xdr="http://schemas.openxmlformats.org/drawingml/2006/spreadsheetDrawing">
      <xdr:col>72</xdr:col>
      <xdr:colOff>38100</xdr:colOff>
      <xdr:row>58</xdr:row>
      <xdr:rowOff>56515</xdr:rowOff>
    </xdr:to>
    <xdr:sp macro="" textlink="">
      <xdr:nvSpPr>
        <xdr:cNvPr id="585" name="フローチャート: 判断 584"/>
        <xdr:cNvSpPr/>
      </xdr:nvSpPr>
      <xdr:spPr>
        <a:xfrm>
          <a:off x="13652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73025</xdr:rowOff>
    </xdr:from>
    <xdr:ext cx="530225" cy="259080"/>
    <xdr:sp macro="" textlink="">
      <xdr:nvSpPr>
        <xdr:cNvPr id="586" name="テキスト ボックス 585"/>
        <xdr:cNvSpPr txBox="1"/>
      </xdr:nvSpPr>
      <xdr:spPr>
        <a:xfrm>
          <a:off x="13435965" y="967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157480</xdr:rowOff>
    </xdr:from>
    <xdr:to xmlns:xdr="http://schemas.openxmlformats.org/drawingml/2006/spreadsheetDrawing">
      <xdr:col>67</xdr:col>
      <xdr:colOff>101600</xdr:colOff>
      <xdr:row>58</xdr:row>
      <xdr:rowOff>87630</xdr:rowOff>
    </xdr:to>
    <xdr:sp macro="" textlink="">
      <xdr:nvSpPr>
        <xdr:cNvPr id="587" name="フローチャート: 判断 586"/>
        <xdr:cNvSpPr/>
      </xdr:nvSpPr>
      <xdr:spPr>
        <a:xfrm>
          <a:off x="12763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104140</xdr:rowOff>
    </xdr:from>
    <xdr:ext cx="530225" cy="259080"/>
    <xdr:sp macro="" textlink="">
      <xdr:nvSpPr>
        <xdr:cNvPr id="588" name="テキスト ボックス 587"/>
        <xdr:cNvSpPr txBox="1"/>
      </xdr:nvSpPr>
      <xdr:spPr>
        <a:xfrm>
          <a:off x="12546965" y="9705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106680</xdr:rowOff>
    </xdr:from>
    <xdr:to xmlns:xdr="http://schemas.openxmlformats.org/drawingml/2006/spreadsheetDrawing">
      <xdr:col>85</xdr:col>
      <xdr:colOff>177800</xdr:colOff>
      <xdr:row>58</xdr:row>
      <xdr:rowOff>36830</xdr:rowOff>
    </xdr:to>
    <xdr:sp macro="" textlink="">
      <xdr:nvSpPr>
        <xdr:cNvPr id="594" name="楕円 593"/>
        <xdr:cNvSpPr/>
      </xdr:nvSpPr>
      <xdr:spPr>
        <a:xfrm>
          <a:off x="16268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85090</xdr:rowOff>
    </xdr:from>
    <xdr:ext cx="534670" cy="259080"/>
    <xdr:sp macro="" textlink="">
      <xdr:nvSpPr>
        <xdr:cNvPr id="595" name="教育費該当値テキスト"/>
        <xdr:cNvSpPr txBox="1"/>
      </xdr:nvSpPr>
      <xdr:spPr>
        <a:xfrm>
          <a:off x="16370300"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61595</xdr:rowOff>
    </xdr:from>
    <xdr:to xmlns:xdr="http://schemas.openxmlformats.org/drawingml/2006/spreadsheetDrawing">
      <xdr:col>81</xdr:col>
      <xdr:colOff>101600</xdr:colOff>
      <xdr:row>58</xdr:row>
      <xdr:rowOff>163195</xdr:rowOff>
    </xdr:to>
    <xdr:sp macro="" textlink="">
      <xdr:nvSpPr>
        <xdr:cNvPr id="596" name="楕円 595"/>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154940</xdr:rowOff>
    </xdr:from>
    <xdr:ext cx="530225" cy="254635"/>
    <xdr:sp macro="" textlink="">
      <xdr:nvSpPr>
        <xdr:cNvPr id="597" name="テキスト ボックス 596"/>
        <xdr:cNvSpPr txBox="1"/>
      </xdr:nvSpPr>
      <xdr:spPr>
        <a:xfrm>
          <a:off x="15213965" y="10099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33655</xdr:rowOff>
    </xdr:from>
    <xdr:to xmlns:xdr="http://schemas.openxmlformats.org/drawingml/2006/spreadsheetDrawing">
      <xdr:col>76</xdr:col>
      <xdr:colOff>165100</xdr:colOff>
      <xdr:row>58</xdr:row>
      <xdr:rowOff>135255</xdr:rowOff>
    </xdr:to>
    <xdr:sp macro="" textlink="">
      <xdr:nvSpPr>
        <xdr:cNvPr id="598" name="楕円 597"/>
        <xdr:cNvSpPr/>
      </xdr:nvSpPr>
      <xdr:spPr>
        <a:xfrm>
          <a:off x="14541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126365</xdr:rowOff>
    </xdr:from>
    <xdr:ext cx="530225" cy="259080"/>
    <xdr:sp macro="" textlink="">
      <xdr:nvSpPr>
        <xdr:cNvPr id="599" name="テキスト ボックス 598"/>
        <xdr:cNvSpPr txBox="1"/>
      </xdr:nvSpPr>
      <xdr:spPr>
        <a:xfrm>
          <a:off x="14324965" y="10070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109855</xdr:rowOff>
    </xdr:from>
    <xdr:to xmlns:xdr="http://schemas.openxmlformats.org/drawingml/2006/spreadsheetDrawing">
      <xdr:col>72</xdr:col>
      <xdr:colOff>38100</xdr:colOff>
      <xdr:row>59</xdr:row>
      <xdr:rowOff>40640</xdr:rowOff>
    </xdr:to>
    <xdr:sp macro="" textlink="">
      <xdr:nvSpPr>
        <xdr:cNvPr id="600" name="楕円 599"/>
        <xdr:cNvSpPr/>
      </xdr:nvSpPr>
      <xdr:spPr>
        <a:xfrm>
          <a:off x="13652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31115</xdr:rowOff>
    </xdr:from>
    <xdr:ext cx="530225" cy="254635"/>
    <xdr:sp macro="" textlink="">
      <xdr:nvSpPr>
        <xdr:cNvPr id="601" name="テキスト ボックス 600"/>
        <xdr:cNvSpPr txBox="1"/>
      </xdr:nvSpPr>
      <xdr:spPr>
        <a:xfrm>
          <a:off x="13435965" y="10146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168910</xdr:rowOff>
    </xdr:from>
    <xdr:to xmlns:xdr="http://schemas.openxmlformats.org/drawingml/2006/spreadsheetDrawing">
      <xdr:col>67</xdr:col>
      <xdr:colOff>101600</xdr:colOff>
      <xdr:row>59</xdr:row>
      <xdr:rowOff>99060</xdr:rowOff>
    </xdr:to>
    <xdr:sp macro="" textlink="">
      <xdr:nvSpPr>
        <xdr:cNvPr id="602" name="楕円 601"/>
        <xdr:cNvSpPr/>
      </xdr:nvSpPr>
      <xdr:spPr>
        <a:xfrm>
          <a:off x="12763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90170</xdr:rowOff>
    </xdr:from>
    <xdr:ext cx="530225" cy="259080"/>
    <xdr:sp macro="" textlink="">
      <xdr:nvSpPr>
        <xdr:cNvPr id="603" name="テキスト ボックス 602"/>
        <xdr:cNvSpPr txBox="1"/>
      </xdr:nvSpPr>
      <xdr:spPr>
        <a:xfrm>
          <a:off x="12546965" y="10205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9080"/>
    <xdr:sp macro="" textlink="">
      <xdr:nvSpPr>
        <xdr:cNvPr id="615" name="テキスト ボックス 614"/>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185" cy="254635"/>
    <xdr:sp macro="" textlink="">
      <xdr:nvSpPr>
        <xdr:cNvPr id="619" name="テキスト ボックス 618"/>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1185" cy="259080"/>
    <xdr:sp macro="" textlink="">
      <xdr:nvSpPr>
        <xdr:cNvPr id="621" name="テキスト ボックス 620"/>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23" name="テキスト ボックス 622"/>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98425</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45085</xdr:rowOff>
    </xdr:from>
    <xdr:ext cx="598805" cy="258445"/>
    <xdr:sp macro="" textlink="">
      <xdr:nvSpPr>
        <xdr:cNvPr id="630"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98425</xdr:rowOff>
    </xdr:from>
    <xdr:to xmlns:xdr="http://schemas.openxmlformats.org/drawingml/2006/spreadsheetDrawing">
      <xdr:col>86</xdr:col>
      <xdr:colOff>25400</xdr:colOff>
      <xdr:row>71</xdr:row>
      <xdr:rowOff>98425</xdr:rowOff>
    </xdr:to>
    <xdr:cxnSp macro="">
      <xdr:nvCxnSpPr>
        <xdr:cNvPr id="631" name="直線コネクタ 630"/>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10160</xdr:rowOff>
    </xdr:from>
    <xdr:to xmlns:xdr="http://schemas.openxmlformats.org/drawingml/2006/spreadsheetDrawing">
      <xdr:col>85</xdr:col>
      <xdr:colOff>127000</xdr:colOff>
      <xdr:row>78</xdr:row>
      <xdr:rowOff>69850</xdr:rowOff>
    </xdr:to>
    <xdr:cxnSp macro="">
      <xdr:nvCxnSpPr>
        <xdr:cNvPr id="632" name="直線コネクタ 631"/>
        <xdr:cNvCxnSpPr/>
      </xdr:nvCxnSpPr>
      <xdr:spPr>
        <a:xfrm flipV="1">
          <a:off x="15481300" y="133832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43815</xdr:rowOff>
    </xdr:from>
    <xdr:ext cx="534670" cy="254635"/>
    <xdr:sp macro="" textlink="">
      <xdr:nvSpPr>
        <xdr:cNvPr id="633" name="災害復旧費平均値テキスト"/>
        <xdr:cNvSpPr txBox="1"/>
      </xdr:nvSpPr>
      <xdr:spPr>
        <a:xfrm>
          <a:off x="16370300" y="134169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65405</xdr:rowOff>
    </xdr:from>
    <xdr:to xmlns:xdr="http://schemas.openxmlformats.org/drawingml/2006/spreadsheetDrawing">
      <xdr:col>85</xdr:col>
      <xdr:colOff>177800</xdr:colOff>
      <xdr:row>78</xdr:row>
      <xdr:rowOff>167005</xdr:rowOff>
    </xdr:to>
    <xdr:sp macro="" textlink="">
      <xdr:nvSpPr>
        <xdr:cNvPr id="634" name="フローチャート: 判断 633"/>
        <xdr:cNvSpPr/>
      </xdr:nvSpPr>
      <xdr:spPr>
        <a:xfrm>
          <a:off x="162687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69850</xdr:rowOff>
    </xdr:from>
    <xdr:to xmlns:xdr="http://schemas.openxmlformats.org/drawingml/2006/spreadsheetDrawing">
      <xdr:col>81</xdr:col>
      <xdr:colOff>50800</xdr:colOff>
      <xdr:row>79</xdr:row>
      <xdr:rowOff>27305</xdr:rowOff>
    </xdr:to>
    <xdr:cxnSp macro="">
      <xdr:nvCxnSpPr>
        <xdr:cNvPr id="635" name="直線コネクタ 634"/>
        <xdr:cNvCxnSpPr/>
      </xdr:nvCxnSpPr>
      <xdr:spPr>
        <a:xfrm flipV="1">
          <a:off x="14592300" y="134429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62230</xdr:rowOff>
    </xdr:from>
    <xdr:to xmlns:xdr="http://schemas.openxmlformats.org/drawingml/2006/spreadsheetDrawing">
      <xdr:col>81</xdr:col>
      <xdr:colOff>101600</xdr:colOff>
      <xdr:row>78</xdr:row>
      <xdr:rowOff>163830</xdr:rowOff>
    </xdr:to>
    <xdr:sp macro="" textlink="">
      <xdr:nvSpPr>
        <xdr:cNvPr id="636" name="フローチャート: 判断 635"/>
        <xdr:cNvSpPr/>
      </xdr:nvSpPr>
      <xdr:spPr>
        <a:xfrm>
          <a:off x="15430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154940</xdr:rowOff>
    </xdr:from>
    <xdr:ext cx="530225" cy="254635"/>
    <xdr:sp macro="" textlink="">
      <xdr:nvSpPr>
        <xdr:cNvPr id="637" name="テキスト ボックス 636"/>
        <xdr:cNvSpPr txBox="1"/>
      </xdr:nvSpPr>
      <xdr:spPr>
        <a:xfrm>
          <a:off x="15213965" y="13528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27305</xdr:rowOff>
    </xdr:from>
    <xdr:to xmlns:xdr="http://schemas.openxmlformats.org/drawingml/2006/spreadsheetDrawing">
      <xdr:col>76</xdr:col>
      <xdr:colOff>114300</xdr:colOff>
      <xdr:row>79</xdr:row>
      <xdr:rowOff>30480</xdr:rowOff>
    </xdr:to>
    <xdr:cxnSp macro="">
      <xdr:nvCxnSpPr>
        <xdr:cNvPr id="638" name="直線コネクタ 637"/>
        <xdr:cNvCxnSpPr/>
      </xdr:nvCxnSpPr>
      <xdr:spPr>
        <a:xfrm flipV="1">
          <a:off x="13703300" y="13571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39" name="フローチャート: 判断 638"/>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5455" cy="254635"/>
    <xdr:sp macro="" textlink="">
      <xdr:nvSpPr>
        <xdr:cNvPr id="640" name="テキスト ボックス 639"/>
        <xdr:cNvSpPr txBox="1"/>
      </xdr:nvSpPr>
      <xdr:spPr>
        <a:xfrm>
          <a:off x="14357350" y="13255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30480</xdr:rowOff>
    </xdr:from>
    <xdr:to xmlns:xdr="http://schemas.openxmlformats.org/drawingml/2006/spreadsheetDrawing">
      <xdr:col>71</xdr:col>
      <xdr:colOff>177800</xdr:colOff>
      <xdr:row>79</xdr:row>
      <xdr:rowOff>43815</xdr:rowOff>
    </xdr:to>
    <xdr:cxnSp macro="">
      <xdr:nvCxnSpPr>
        <xdr:cNvPr id="641" name="直線コネクタ 640"/>
        <xdr:cNvCxnSpPr/>
      </xdr:nvCxnSpPr>
      <xdr:spPr>
        <a:xfrm flipV="1">
          <a:off x="12814300" y="13575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130810</xdr:rowOff>
    </xdr:from>
    <xdr:to xmlns:xdr="http://schemas.openxmlformats.org/drawingml/2006/spreadsheetDrawing">
      <xdr:col>72</xdr:col>
      <xdr:colOff>38100</xdr:colOff>
      <xdr:row>79</xdr:row>
      <xdr:rowOff>60960</xdr:rowOff>
    </xdr:to>
    <xdr:sp macro="" textlink="">
      <xdr:nvSpPr>
        <xdr:cNvPr id="642" name="フローチャート: 判断 641"/>
        <xdr:cNvSpPr/>
      </xdr:nvSpPr>
      <xdr:spPr>
        <a:xfrm>
          <a:off x="13652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77470</xdr:rowOff>
    </xdr:from>
    <xdr:ext cx="465455" cy="254635"/>
    <xdr:sp macro="" textlink="">
      <xdr:nvSpPr>
        <xdr:cNvPr id="643" name="テキスト ボックス 642"/>
        <xdr:cNvSpPr txBox="1"/>
      </xdr:nvSpPr>
      <xdr:spPr>
        <a:xfrm>
          <a:off x="13468350" y="132791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132715</xdr:rowOff>
    </xdr:from>
    <xdr:to xmlns:xdr="http://schemas.openxmlformats.org/drawingml/2006/spreadsheetDrawing">
      <xdr:col>67</xdr:col>
      <xdr:colOff>101600</xdr:colOff>
      <xdr:row>79</xdr:row>
      <xdr:rowOff>63500</xdr:rowOff>
    </xdr:to>
    <xdr:sp macro="" textlink="">
      <xdr:nvSpPr>
        <xdr:cNvPr id="644" name="フローチャート: 判断 643"/>
        <xdr:cNvSpPr/>
      </xdr:nvSpPr>
      <xdr:spPr>
        <a:xfrm>
          <a:off x="12763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79375</xdr:rowOff>
    </xdr:from>
    <xdr:ext cx="465455" cy="258445"/>
    <xdr:sp macro="" textlink="">
      <xdr:nvSpPr>
        <xdr:cNvPr id="645" name="テキスト ボックス 644"/>
        <xdr:cNvSpPr txBox="1"/>
      </xdr:nvSpPr>
      <xdr:spPr>
        <a:xfrm>
          <a:off x="12579350" y="132810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130810</xdr:rowOff>
    </xdr:from>
    <xdr:to xmlns:xdr="http://schemas.openxmlformats.org/drawingml/2006/spreadsheetDrawing">
      <xdr:col>85</xdr:col>
      <xdr:colOff>177800</xdr:colOff>
      <xdr:row>78</xdr:row>
      <xdr:rowOff>60960</xdr:rowOff>
    </xdr:to>
    <xdr:sp macro="" textlink="">
      <xdr:nvSpPr>
        <xdr:cNvPr id="651" name="楕円 650"/>
        <xdr:cNvSpPr/>
      </xdr:nvSpPr>
      <xdr:spPr>
        <a:xfrm>
          <a:off x="16268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153670</xdr:rowOff>
    </xdr:from>
    <xdr:ext cx="534670" cy="259080"/>
    <xdr:sp macro="" textlink="">
      <xdr:nvSpPr>
        <xdr:cNvPr id="652" name="災害復旧費該当値テキスト"/>
        <xdr:cNvSpPr txBox="1"/>
      </xdr:nvSpPr>
      <xdr:spPr>
        <a:xfrm>
          <a:off x="16370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19050</xdr:rowOff>
    </xdr:from>
    <xdr:to xmlns:xdr="http://schemas.openxmlformats.org/drawingml/2006/spreadsheetDrawing">
      <xdr:col>81</xdr:col>
      <xdr:colOff>101600</xdr:colOff>
      <xdr:row>78</xdr:row>
      <xdr:rowOff>120650</xdr:rowOff>
    </xdr:to>
    <xdr:sp macro="" textlink="">
      <xdr:nvSpPr>
        <xdr:cNvPr id="653" name="楕円 652"/>
        <xdr:cNvSpPr/>
      </xdr:nvSpPr>
      <xdr:spPr>
        <a:xfrm>
          <a:off x="1543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137160</xdr:rowOff>
    </xdr:from>
    <xdr:ext cx="530225" cy="259080"/>
    <xdr:sp macro="" textlink="">
      <xdr:nvSpPr>
        <xdr:cNvPr id="654" name="テキスト ボックス 653"/>
        <xdr:cNvSpPr txBox="1"/>
      </xdr:nvSpPr>
      <xdr:spPr>
        <a:xfrm>
          <a:off x="15213965" y="1316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147955</xdr:rowOff>
    </xdr:from>
    <xdr:to xmlns:xdr="http://schemas.openxmlformats.org/drawingml/2006/spreadsheetDrawing">
      <xdr:col>76</xdr:col>
      <xdr:colOff>165100</xdr:colOff>
      <xdr:row>79</xdr:row>
      <xdr:rowOff>78105</xdr:rowOff>
    </xdr:to>
    <xdr:sp macro="" textlink="">
      <xdr:nvSpPr>
        <xdr:cNvPr id="655" name="楕円 654"/>
        <xdr:cNvSpPr/>
      </xdr:nvSpPr>
      <xdr:spPr>
        <a:xfrm>
          <a:off x="1454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69215</xdr:rowOff>
    </xdr:from>
    <xdr:ext cx="465455" cy="259080"/>
    <xdr:sp macro="" textlink="">
      <xdr:nvSpPr>
        <xdr:cNvPr id="656" name="テキスト ボックス 655"/>
        <xdr:cNvSpPr txBox="1"/>
      </xdr:nvSpPr>
      <xdr:spPr>
        <a:xfrm>
          <a:off x="14357350" y="136137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7" name="楕円 656"/>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5455" cy="259080"/>
    <xdr:sp macro="" textlink="">
      <xdr:nvSpPr>
        <xdr:cNvPr id="658" name="テキスト ボックス 657"/>
        <xdr:cNvSpPr txBox="1"/>
      </xdr:nvSpPr>
      <xdr:spPr>
        <a:xfrm>
          <a:off x="13468350" y="13616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9" name="楕円 658"/>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4635"/>
    <xdr:sp macro="" textlink="">
      <xdr:nvSpPr>
        <xdr:cNvPr id="660" name="テキスト ボックス 659"/>
        <xdr:cNvSpPr txBox="1"/>
      </xdr:nvSpPr>
      <xdr:spPr>
        <a:xfrm>
          <a:off x="12657455" y="13630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4475" cy="254635"/>
    <xdr:sp macro="" textlink="">
      <xdr:nvSpPr>
        <xdr:cNvPr id="671" name="テキスト ボックス 670"/>
        <xdr:cNvSpPr txBox="1"/>
      </xdr:nvSpPr>
      <xdr:spPr>
        <a:xfrm>
          <a:off x="12197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635"/>
    <xdr:sp macro="" textlink="">
      <xdr:nvSpPr>
        <xdr:cNvPr id="677" name="テキスト ボックス 676"/>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1185" cy="259080"/>
    <xdr:sp macro="" textlink="">
      <xdr:nvSpPr>
        <xdr:cNvPr id="679" name="テキスト ボックス 678"/>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81" name="テキスト ボックス 68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3" name="テキスト ボックス 68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158115</xdr:rowOff>
    </xdr:from>
    <xdr:to xmlns:xdr="http://schemas.openxmlformats.org/drawingml/2006/spreadsheetDrawing">
      <xdr:col>85</xdr:col>
      <xdr:colOff>126365</xdr:colOff>
      <xdr:row>99</xdr:row>
      <xdr:rowOff>102235</xdr:rowOff>
    </xdr:to>
    <xdr:cxnSp macro="">
      <xdr:nvCxnSpPr>
        <xdr:cNvPr id="685" name="直線コネクタ 684"/>
        <xdr:cNvCxnSpPr/>
      </xdr:nvCxnSpPr>
      <xdr:spPr>
        <a:xfrm flipV="1">
          <a:off x="16317595" y="15760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106045</xdr:rowOff>
    </xdr:from>
    <xdr:ext cx="534670" cy="259080"/>
    <xdr:sp macro="" textlink="">
      <xdr:nvSpPr>
        <xdr:cNvPr id="686" name="公債費最小値テキスト"/>
        <xdr:cNvSpPr txBox="1"/>
      </xdr:nvSpPr>
      <xdr:spPr>
        <a:xfrm>
          <a:off x="16370300" y="1707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102235</xdr:rowOff>
    </xdr:from>
    <xdr:to xmlns:xdr="http://schemas.openxmlformats.org/drawingml/2006/spreadsheetDrawing">
      <xdr:col>86</xdr:col>
      <xdr:colOff>25400</xdr:colOff>
      <xdr:row>99</xdr:row>
      <xdr:rowOff>102235</xdr:rowOff>
    </xdr:to>
    <xdr:cxnSp macro="">
      <xdr:nvCxnSpPr>
        <xdr:cNvPr id="687" name="直線コネクタ 686"/>
        <xdr:cNvCxnSpPr/>
      </xdr:nvCxnSpPr>
      <xdr:spPr>
        <a:xfrm>
          <a:off x="16230600" y="1707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104775</xdr:rowOff>
    </xdr:from>
    <xdr:ext cx="598805" cy="259080"/>
    <xdr:sp macro="" textlink="">
      <xdr:nvSpPr>
        <xdr:cNvPr id="688" name="公債費最大値テキスト"/>
        <xdr:cNvSpPr txBox="1"/>
      </xdr:nvSpPr>
      <xdr:spPr>
        <a:xfrm>
          <a:off x="16370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129,071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158115</xdr:rowOff>
    </xdr:from>
    <xdr:to xmlns:xdr="http://schemas.openxmlformats.org/drawingml/2006/spreadsheetDrawing">
      <xdr:col>86</xdr:col>
      <xdr:colOff>25400</xdr:colOff>
      <xdr:row>91</xdr:row>
      <xdr:rowOff>158115</xdr:rowOff>
    </xdr:to>
    <xdr:cxnSp macro="">
      <xdr:nvCxnSpPr>
        <xdr:cNvPr id="689" name="直線コネクタ 688"/>
        <xdr:cNvCxnSpPr/>
      </xdr:nvCxnSpPr>
      <xdr:spPr>
        <a:xfrm>
          <a:off x="16230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36195</xdr:rowOff>
    </xdr:from>
    <xdr:to xmlns:xdr="http://schemas.openxmlformats.org/drawingml/2006/spreadsheetDrawing">
      <xdr:col>85</xdr:col>
      <xdr:colOff>127000</xdr:colOff>
      <xdr:row>95</xdr:row>
      <xdr:rowOff>635</xdr:rowOff>
    </xdr:to>
    <xdr:cxnSp macro="">
      <xdr:nvCxnSpPr>
        <xdr:cNvPr id="690" name="直線コネクタ 689"/>
        <xdr:cNvCxnSpPr/>
      </xdr:nvCxnSpPr>
      <xdr:spPr>
        <a:xfrm>
          <a:off x="15481300" y="1615249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88900</xdr:rowOff>
    </xdr:from>
    <xdr:ext cx="534670" cy="254635"/>
    <xdr:sp macro="" textlink="">
      <xdr:nvSpPr>
        <xdr:cNvPr id="691" name="公債費平均値テキスト"/>
        <xdr:cNvSpPr txBox="1"/>
      </xdr:nvSpPr>
      <xdr:spPr>
        <a:xfrm>
          <a:off x="16370300" y="163766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110490</xdr:rowOff>
    </xdr:from>
    <xdr:to xmlns:xdr="http://schemas.openxmlformats.org/drawingml/2006/spreadsheetDrawing">
      <xdr:col>85</xdr:col>
      <xdr:colOff>177800</xdr:colOff>
      <xdr:row>96</xdr:row>
      <xdr:rowOff>40640</xdr:rowOff>
    </xdr:to>
    <xdr:sp macro="" textlink="">
      <xdr:nvSpPr>
        <xdr:cNvPr id="692" name="フローチャート: 判断 691"/>
        <xdr:cNvSpPr/>
      </xdr:nvSpPr>
      <xdr:spPr>
        <a:xfrm>
          <a:off x="162687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36195</xdr:rowOff>
    </xdr:from>
    <xdr:to xmlns:xdr="http://schemas.openxmlformats.org/drawingml/2006/spreadsheetDrawing">
      <xdr:col>81</xdr:col>
      <xdr:colOff>50800</xdr:colOff>
      <xdr:row>95</xdr:row>
      <xdr:rowOff>33655</xdr:rowOff>
    </xdr:to>
    <xdr:cxnSp macro="">
      <xdr:nvCxnSpPr>
        <xdr:cNvPr id="693" name="直線コネクタ 692"/>
        <xdr:cNvCxnSpPr/>
      </xdr:nvCxnSpPr>
      <xdr:spPr>
        <a:xfrm flipV="1">
          <a:off x="14592300" y="1615249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135255</xdr:rowOff>
    </xdr:from>
    <xdr:to xmlns:xdr="http://schemas.openxmlformats.org/drawingml/2006/spreadsheetDrawing">
      <xdr:col>81</xdr:col>
      <xdr:colOff>101600</xdr:colOff>
      <xdr:row>96</xdr:row>
      <xdr:rowOff>65405</xdr:rowOff>
    </xdr:to>
    <xdr:sp macro="" textlink="">
      <xdr:nvSpPr>
        <xdr:cNvPr id="694" name="フローチャート: 判断 693"/>
        <xdr:cNvSpPr/>
      </xdr:nvSpPr>
      <xdr:spPr>
        <a:xfrm>
          <a:off x="154305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56515</xdr:rowOff>
    </xdr:from>
    <xdr:ext cx="530225" cy="258445"/>
    <xdr:sp macro="" textlink="">
      <xdr:nvSpPr>
        <xdr:cNvPr id="695" name="テキスト ボックス 694"/>
        <xdr:cNvSpPr txBox="1"/>
      </xdr:nvSpPr>
      <xdr:spPr>
        <a:xfrm>
          <a:off x="15213965" y="16515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33655</xdr:rowOff>
    </xdr:from>
    <xdr:to xmlns:xdr="http://schemas.openxmlformats.org/drawingml/2006/spreadsheetDrawing">
      <xdr:col>76</xdr:col>
      <xdr:colOff>114300</xdr:colOff>
      <xdr:row>95</xdr:row>
      <xdr:rowOff>59690</xdr:rowOff>
    </xdr:to>
    <xdr:cxnSp macro="">
      <xdr:nvCxnSpPr>
        <xdr:cNvPr id="696" name="直線コネクタ 695"/>
        <xdr:cNvCxnSpPr/>
      </xdr:nvCxnSpPr>
      <xdr:spPr>
        <a:xfrm flipV="1">
          <a:off x="13703300" y="16321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99060</xdr:rowOff>
    </xdr:from>
    <xdr:to xmlns:xdr="http://schemas.openxmlformats.org/drawingml/2006/spreadsheetDrawing">
      <xdr:col>76</xdr:col>
      <xdr:colOff>165100</xdr:colOff>
      <xdr:row>96</xdr:row>
      <xdr:rowOff>29210</xdr:rowOff>
    </xdr:to>
    <xdr:sp macro="" textlink="">
      <xdr:nvSpPr>
        <xdr:cNvPr id="697" name="フローチャート: 判断 696"/>
        <xdr:cNvSpPr/>
      </xdr:nvSpPr>
      <xdr:spPr>
        <a:xfrm>
          <a:off x="1454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20320</xdr:rowOff>
    </xdr:from>
    <xdr:ext cx="530225" cy="254635"/>
    <xdr:sp macro="" textlink="">
      <xdr:nvSpPr>
        <xdr:cNvPr id="698" name="テキスト ボックス 697"/>
        <xdr:cNvSpPr txBox="1"/>
      </xdr:nvSpPr>
      <xdr:spPr>
        <a:xfrm>
          <a:off x="14324965" y="16479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59690</xdr:rowOff>
    </xdr:from>
    <xdr:to xmlns:xdr="http://schemas.openxmlformats.org/drawingml/2006/spreadsheetDrawing">
      <xdr:col>71</xdr:col>
      <xdr:colOff>177800</xdr:colOff>
      <xdr:row>95</xdr:row>
      <xdr:rowOff>93345</xdr:rowOff>
    </xdr:to>
    <xdr:cxnSp macro="">
      <xdr:nvCxnSpPr>
        <xdr:cNvPr id="699" name="直線コネクタ 698"/>
        <xdr:cNvCxnSpPr/>
      </xdr:nvCxnSpPr>
      <xdr:spPr>
        <a:xfrm flipV="1">
          <a:off x="12814300" y="163474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88900</xdr:rowOff>
    </xdr:from>
    <xdr:to xmlns:xdr="http://schemas.openxmlformats.org/drawingml/2006/spreadsheetDrawing">
      <xdr:col>72</xdr:col>
      <xdr:colOff>38100</xdr:colOff>
      <xdr:row>96</xdr:row>
      <xdr:rowOff>19050</xdr:rowOff>
    </xdr:to>
    <xdr:sp macro="" textlink="">
      <xdr:nvSpPr>
        <xdr:cNvPr id="700" name="フローチャート: 判断 699"/>
        <xdr:cNvSpPr/>
      </xdr:nvSpPr>
      <xdr:spPr>
        <a:xfrm>
          <a:off x="13652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30225" cy="259080"/>
    <xdr:sp macro="" textlink="">
      <xdr:nvSpPr>
        <xdr:cNvPr id="701" name="テキスト ボックス 700"/>
        <xdr:cNvSpPr txBox="1"/>
      </xdr:nvSpPr>
      <xdr:spPr>
        <a:xfrm>
          <a:off x="13435965" y="16469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45085</xdr:rowOff>
    </xdr:from>
    <xdr:to xmlns:xdr="http://schemas.openxmlformats.org/drawingml/2006/spreadsheetDrawing">
      <xdr:col>67</xdr:col>
      <xdr:colOff>101600</xdr:colOff>
      <xdr:row>95</xdr:row>
      <xdr:rowOff>146685</xdr:rowOff>
    </xdr:to>
    <xdr:sp macro="" textlink="">
      <xdr:nvSpPr>
        <xdr:cNvPr id="702" name="フローチャート: 判断 701"/>
        <xdr:cNvSpPr/>
      </xdr:nvSpPr>
      <xdr:spPr>
        <a:xfrm>
          <a:off x="12763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137795</xdr:rowOff>
    </xdr:from>
    <xdr:ext cx="530225" cy="259080"/>
    <xdr:sp macro="" textlink="">
      <xdr:nvSpPr>
        <xdr:cNvPr id="703" name="テキスト ボックス 702"/>
        <xdr:cNvSpPr txBox="1"/>
      </xdr:nvSpPr>
      <xdr:spPr>
        <a:xfrm>
          <a:off x="12546965" y="16425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121285</xdr:rowOff>
    </xdr:from>
    <xdr:to xmlns:xdr="http://schemas.openxmlformats.org/drawingml/2006/spreadsheetDrawing">
      <xdr:col>85</xdr:col>
      <xdr:colOff>177800</xdr:colOff>
      <xdr:row>95</xdr:row>
      <xdr:rowOff>52070</xdr:rowOff>
    </xdr:to>
    <xdr:sp macro="" textlink="">
      <xdr:nvSpPr>
        <xdr:cNvPr id="709" name="楕円 708"/>
        <xdr:cNvSpPr/>
      </xdr:nvSpPr>
      <xdr:spPr>
        <a:xfrm>
          <a:off x="162687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144145</xdr:rowOff>
    </xdr:from>
    <xdr:ext cx="534670" cy="254635"/>
    <xdr:sp macro="" textlink="">
      <xdr:nvSpPr>
        <xdr:cNvPr id="710" name="公債費該当値テキスト"/>
        <xdr:cNvSpPr txBox="1"/>
      </xdr:nvSpPr>
      <xdr:spPr>
        <a:xfrm>
          <a:off x="16370300" y="160889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156845</xdr:rowOff>
    </xdr:from>
    <xdr:to xmlns:xdr="http://schemas.openxmlformats.org/drawingml/2006/spreadsheetDrawing">
      <xdr:col>81</xdr:col>
      <xdr:colOff>101600</xdr:colOff>
      <xdr:row>94</xdr:row>
      <xdr:rowOff>86995</xdr:rowOff>
    </xdr:to>
    <xdr:sp macro="" textlink="">
      <xdr:nvSpPr>
        <xdr:cNvPr id="711" name="楕円 710"/>
        <xdr:cNvSpPr/>
      </xdr:nvSpPr>
      <xdr:spPr>
        <a:xfrm>
          <a:off x="15430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103505</xdr:rowOff>
    </xdr:from>
    <xdr:ext cx="530225" cy="259080"/>
    <xdr:sp macro="" textlink="">
      <xdr:nvSpPr>
        <xdr:cNvPr id="712" name="テキスト ボックス 711"/>
        <xdr:cNvSpPr txBox="1"/>
      </xdr:nvSpPr>
      <xdr:spPr>
        <a:xfrm>
          <a:off x="15213965" y="15876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154940</xdr:rowOff>
    </xdr:from>
    <xdr:to xmlns:xdr="http://schemas.openxmlformats.org/drawingml/2006/spreadsheetDrawing">
      <xdr:col>76</xdr:col>
      <xdr:colOff>165100</xdr:colOff>
      <xdr:row>95</xdr:row>
      <xdr:rowOff>84455</xdr:rowOff>
    </xdr:to>
    <xdr:sp macro="" textlink="">
      <xdr:nvSpPr>
        <xdr:cNvPr id="713" name="楕円 712"/>
        <xdr:cNvSpPr/>
      </xdr:nvSpPr>
      <xdr:spPr>
        <a:xfrm>
          <a:off x="14541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100965</xdr:rowOff>
    </xdr:from>
    <xdr:ext cx="530225" cy="254635"/>
    <xdr:sp macro="" textlink="">
      <xdr:nvSpPr>
        <xdr:cNvPr id="714" name="テキスト ボックス 713"/>
        <xdr:cNvSpPr txBox="1"/>
      </xdr:nvSpPr>
      <xdr:spPr>
        <a:xfrm>
          <a:off x="14324965" y="16045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8890</xdr:rowOff>
    </xdr:from>
    <xdr:to xmlns:xdr="http://schemas.openxmlformats.org/drawingml/2006/spreadsheetDrawing">
      <xdr:col>72</xdr:col>
      <xdr:colOff>38100</xdr:colOff>
      <xdr:row>95</xdr:row>
      <xdr:rowOff>110490</xdr:rowOff>
    </xdr:to>
    <xdr:sp macro="" textlink="">
      <xdr:nvSpPr>
        <xdr:cNvPr id="715" name="楕円 714"/>
        <xdr:cNvSpPr/>
      </xdr:nvSpPr>
      <xdr:spPr>
        <a:xfrm>
          <a:off x="13652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127000</xdr:rowOff>
    </xdr:from>
    <xdr:ext cx="530225" cy="259080"/>
    <xdr:sp macro="" textlink="">
      <xdr:nvSpPr>
        <xdr:cNvPr id="716" name="テキスト ボックス 715"/>
        <xdr:cNvSpPr txBox="1"/>
      </xdr:nvSpPr>
      <xdr:spPr>
        <a:xfrm>
          <a:off x="13435965" y="16071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42545</xdr:rowOff>
    </xdr:from>
    <xdr:to xmlns:xdr="http://schemas.openxmlformats.org/drawingml/2006/spreadsheetDrawing">
      <xdr:col>67</xdr:col>
      <xdr:colOff>101600</xdr:colOff>
      <xdr:row>95</xdr:row>
      <xdr:rowOff>144145</xdr:rowOff>
    </xdr:to>
    <xdr:sp macro="" textlink="">
      <xdr:nvSpPr>
        <xdr:cNvPr id="717" name="楕円 716"/>
        <xdr:cNvSpPr/>
      </xdr:nvSpPr>
      <xdr:spPr>
        <a:xfrm>
          <a:off x="127635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160655</xdr:rowOff>
    </xdr:from>
    <xdr:ext cx="530225" cy="259080"/>
    <xdr:sp macro="" textlink="">
      <xdr:nvSpPr>
        <xdr:cNvPr id="718" name="テキスト ボックス 717"/>
        <xdr:cNvSpPr txBox="1"/>
      </xdr:nvSpPr>
      <xdr:spPr>
        <a:xfrm>
          <a:off x="12546965" y="16105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7" name="テキスト ボックス 72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4475" cy="259080"/>
    <xdr:sp macro="" textlink="">
      <xdr:nvSpPr>
        <xdr:cNvPr id="730" name="テキスト ボックス 729"/>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36</xdr:row>
      <xdr:rowOff>144145</xdr:rowOff>
    </xdr:from>
    <xdr:ext cx="313055" cy="254635"/>
    <xdr:sp macro="" textlink="">
      <xdr:nvSpPr>
        <xdr:cNvPr id="732" name="テキスト ボックス 731"/>
        <xdr:cNvSpPr txBox="1"/>
      </xdr:nvSpPr>
      <xdr:spPr>
        <a:xfrm>
          <a:off x="17974945" y="6316345"/>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34</xdr:row>
      <xdr:rowOff>160655</xdr:rowOff>
    </xdr:from>
    <xdr:ext cx="313055" cy="259080"/>
    <xdr:sp macro="" textlink="">
      <xdr:nvSpPr>
        <xdr:cNvPr id="734" name="テキスト ボックス 733"/>
        <xdr:cNvSpPr txBox="1"/>
      </xdr:nvSpPr>
      <xdr:spPr>
        <a:xfrm>
          <a:off x="17974945" y="5989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33</xdr:row>
      <xdr:rowOff>6350</xdr:rowOff>
    </xdr:from>
    <xdr:ext cx="313055" cy="254635"/>
    <xdr:sp macro="" textlink="">
      <xdr:nvSpPr>
        <xdr:cNvPr id="736" name="テキスト ボックス 735"/>
        <xdr:cNvSpPr txBox="1"/>
      </xdr:nvSpPr>
      <xdr:spPr>
        <a:xfrm>
          <a:off x="17974945" y="566420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31</xdr:row>
      <xdr:rowOff>22225</xdr:rowOff>
    </xdr:from>
    <xdr:ext cx="313055" cy="258445"/>
    <xdr:sp macro="" textlink="">
      <xdr:nvSpPr>
        <xdr:cNvPr id="738" name="テキスト ボックス 737"/>
        <xdr:cNvSpPr txBox="1"/>
      </xdr:nvSpPr>
      <xdr:spPr>
        <a:xfrm>
          <a:off x="17974945" y="5337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38100</xdr:rowOff>
    </xdr:from>
    <xdr:ext cx="372745" cy="259080"/>
    <xdr:sp macro="" textlink="">
      <xdr:nvSpPr>
        <xdr:cNvPr id="740" name="テキスト ボックス 739"/>
        <xdr:cNvSpPr txBox="1"/>
      </xdr:nvSpPr>
      <xdr:spPr>
        <a:xfrm>
          <a:off x="17910810" y="501015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2745" cy="254635"/>
    <xdr:sp macro="" textlink="">
      <xdr:nvSpPr>
        <xdr:cNvPr id="742" name="テキスト ボックス 741"/>
        <xdr:cNvSpPr txBox="1"/>
      </xdr:nvSpPr>
      <xdr:spPr>
        <a:xfrm>
          <a:off x="17910810" y="4683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107315</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25081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5"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53975</xdr:rowOff>
    </xdr:from>
    <xdr:ext cx="313690" cy="254635"/>
    <xdr:sp macro="" textlink="">
      <xdr:nvSpPr>
        <xdr:cNvPr id="747" name="諸支出金最大値テキスト"/>
        <xdr:cNvSpPr txBox="1"/>
      </xdr:nvSpPr>
      <xdr:spPr>
        <a:xfrm>
          <a:off x="22212300" y="502602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107315</xdr:rowOff>
    </xdr:from>
    <xdr:to xmlns:xdr="http://schemas.openxmlformats.org/drawingml/2006/spreadsheetDrawing">
      <xdr:col>116</xdr:col>
      <xdr:colOff>152400</xdr:colOff>
      <xdr:row>30</xdr:row>
      <xdr:rowOff>107315</xdr:rowOff>
    </xdr:to>
    <xdr:cxnSp macro="">
      <xdr:nvCxnSpPr>
        <xdr:cNvPr id="748" name="直線コネクタ 747"/>
        <xdr:cNvCxnSpPr/>
      </xdr:nvCxnSpPr>
      <xdr:spPr>
        <a:xfrm>
          <a:off x="22072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6350</xdr:rowOff>
    </xdr:from>
    <xdr:ext cx="249555" cy="254635"/>
    <xdr:sp macro="" textlink="">
      <xdr:nvSpPr>
        <xdr:cNvPr id="750" name="諸支出金平均値テキスト"/>
        <xdr:cNvSpPr txBox="1"/>
      </xdr:nvSpPr>
      <xdr:spPr>
        <a:xfrm>
          <a:off x="22212300" y="652145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84455</xdr:rowOff>
    </xdr:to>
    <xdr:sp macro="" textlink="">
      <xdr:nvSpPr>
        <xdr:cNvPr id="751" name="フローチャート: 判断 750"/>
        <xdr:cNvSpPr/>
      </xdr:nvSpPr>
      <xdr:spPr>
        <a:xfrm>
          <a:off x="221107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141605</xdr:rowOff>
    </xdr:to>
    <xdr:sp macro="" textlink="">
      <xdr:nvSpPr>
        <xdr:cNvPr id="753" name="フローチャート: 判断 752"/>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158115</xdr:rowOff>
    </xdr:from>
    <xdr:ext cx="313690" cy="254635"/>
    <xdr:sp macro="" textlink="">
      <xdr:nvSpPr>
        <xdr:cNvPr id="754" name="テキスト ボックス 753"/>
        <xdr:cNvSpPr txBox="1"/>
      </xdr:nvSpPr>
      <xdr:spPr>
        <a:xfrm>
          <a:off x="21166455" y="633031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40640</xdr:rowOff>
    </xdr:from>
    <xdr:to xmlns:xdr="http://schemas.openxmlformats.org/drawingml/2006/spreadsheetDrawing">
      <xdr:col>107</xdr:col>
      <xdr:colOff>101600</xdr:colOff>
      <xdr:row>36</xdr:row>
      <xdr:rowOff>141605</xdr:rowOff>
    </xdr:to>
    <xdr:sp macro="" textlink="">
      <xdr:nvSpPr>
        <xdr:cNvPr id="756" name="フローチャート: 判断 755"/>
        <xdr:cNvSpPr/>
      </xdr:nvSpPr>
      <xdr:spPr>
        <a:xfrm>
          <a:off x="2038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34</xdr:row>
      <xdr:rowOff>158115</xdr:rowOff>
    </xdr:from>
    <xdr:ext cx="313690" cy="254635"/>
    <xdr:sp macro="" textlink="">
      <xdr:nvSpPr>
        <xdr:cNvPr id="757" name="テキスト ボックス 756"/>
        <xdr:cNvSpPr txBox="1"/>
      </xdr:nvSpPr>
      <xdr:spPr>
        <a:xfrm>
          <a:off x="20277455" y="598741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759" name="フローチャート: 判断 758"/>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125095</xdr:rowOff>
    </xdr:from>
    <xdr:ext cx="313690" cy="258445"/>
    <xdr:sp macro="" textlink="">
      <xdr:nvSpPr>
        <xdr:cNvPr id="760" name="テキスト ボックス 759"/>
        <xdr:cNvSpPr txBox="1"/>
      </xdr:nvSpPr>
      <xdr:spPr>
        <a:xfrm>
          <a:off x="19388455" y="62972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121285</xdr:rowOff>
    </xdr:from>
    <xdr:to xmlns:xdr="http://schemas.openxmlformats.org/drawingml/2006/spreadsheetDrawing">
      <xdr:col>98</xdr:col>
      <xdr:colOff>38100</xdr:colOff>
      <xdr:row>37</xdr:row>
      <xdr:rowOff>52070</xdr:rowOff>
    </xdr:to>
    <xdr:sp macro="" textlink="">
      <xdr:nvSpPr>
        <xdr:cNvPr id="761" name="フローチャート: 判断 760"/>
        <xdr:cNvSpPr/>
      </xdr:nvSpPr>
      <xdr:spPr>
        <a:xfrm>
          <a:off x="18605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35</xdr:row>
      <xdr:rowOff>67945</xdr:rowOff>
    </xdr:from>
    <xdr:ext cx="313690" cy="258445"/>
    <xdr:sp macro="" textlink="">
      <xdr:nvSpPr>
        <xdr:cNvPr id="762" name="テキスト ボックス 761"/>
        <xdr:cNvSpPr txBox="1"/>
      </xdr:nvSpPr>
      <xdr:spPr>
        <a:xfrm>
          <a:off x="18499455" y="60686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4635"/>
    <xdr:sp macro="" textlink="">
      <xdr:nvSpPr>
        <xdr:cNvPr id="769" name="諸支出金該当値テキスト"/>
        <xdr:cNvSpPr txBox="1"/>
      </xdr:nvSpPr>
      <xdr:spPr>
        <a:xfrm>
          <a:off x="22212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5110" cy="259080"/>
    <xdr:sp macro="" textlink="">
      <xdr:nvSpPr>
        <xdr:cNvPr id="771" name="テキスト ボックス 770"/>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5110" cy="259080"/>
    <xdr:sp macro="" textlink="">
      <xdr:nvSpPr>
        <xdr:cNvPr id="773" name="テキスト ボックス 772"/>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5110" cy="259080"/>
    <xdr:sp macro="" textlink="">
      <xdr:nvSpPr>
        <xdr:cNvPr id="775" name="テキスト ボックス 774"/>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5110" cy="259080"/>
    <xdr:sp macro="" textlink="">
      <xdr:nvSpPr>
        <xdr:cNvPr id="777" name="テキスト ボックス 776"/>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6" name="テキスト ボックス 78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4475" cy="254635"/>
    <xdr:sp macro="" textlink="">
      <xdr:nvSpPr>
        <xdr:cNvPr id="789" name="テキスト ボックス 788"/>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4635"/>
    <xdr:sp macro="" textlink="">
      <xdr:nvSpPr>
        <xdr:cNvPr id="791" name="テキスト ボックス 790"/>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9080"/>
    <xdr:sp macro="" textlink="">
      <xdr:nvSpPr>
        <xdr:cNvPr id="803" name="テキスト ボックス 802"/>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9080"/>
    <xdr:sp macro="" textlink="">
      <xdr:nvSpPr>
        <xdr:cNvPr id="806" name="テキスト ボックス 805"/>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9080"/>
    <xdr:sp macro="" textlink="">
      <xdr:nvSpPr>
        <xdr:cNvPr id="809" name="テキスト ボックス 808"/>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9080"/>
    <xdr:sp macro="" textlink="">
      <xdr:nvSpPr>
        <xdr:cNvPr id="811" name="テキスト ボックス 810"/>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9080"/>
    <xdr:sp macro="" textlink="">
      <xdr:nvSpPr>
        <xdr:cNvPr id="820" name="テキスト ボックス 819"/>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9080"/>
    <xdr:sp macro="" textlink="">
      <xdr:nvSpPr>
        <xdr:cNvPr id="822" name="テキスト ボックス 821"/>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9080"/>
    <xdr:sp macro="" textlink="">
      <xdr:nvSpPr>
        <xdr:cNvPr id="824" name="テキスト ボックス 823"/>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9080"/>
    <xdr:sp macro="" textlink="">
      <xdr:nvSpPr>
        <xdr:cNvPr id="826" name="テキスト ボックス 825"/>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本町は、類似団体平均と比較して、総務費、民生費、災害復旧費、公債費の住民１人あたりのコストが高くなっています。</a:t>
          </a:r>
        </a:p>
        <a:p>
          <a:r>
            <a:rPr kumimoji="1" lang="ja-JP" altLang="en-US" sz="1300">
              <a:latin typeface="ＭＳ Ｐゴシック"/>
              <a:ea typeface="ＭＳ Ｐゴシック"/>
            </a:rPr>
            <a:t>　総務費については、前年度に比べ5,640円減少しましたが類似団体平均と比較して955円高い状況です。これは、町営バス運行委託料について運転手不足などの要因により委託費が増加したことなどが影響しています。</a:t>
          </a:r>
        </a:p>
        <a:p>
          <a:r>
            <a:rPr kumimoji="1" lang="ja-JP" altLang="en-US" sz="1300">
              <a:latin typeface="ＭＳ Ｐゴシック"/>
              <a:ea typeface="ＭＳ Ｐゴシック"/>
            </a:rPr>
            <a:t>　民生費については、住民一人あたりのコストが10,259円高くなっています。類似団体平均よりも高い水準となっている要因については、第２子以降の保育料無償化や</a:t>
          </a:r>
          <a:r>
            <a:rPr kumimoji="1" lang="en-US" altLang="ja-JP" sz="1300">
              <a:latin typeface="ＭＳ Ｐゴシック"/>
              <a:ea typeface="ＭＳ Ｐゴシック"/>
            </a:rPr>
            <a:t>18</a:t>
          </a:r>
          <a:r>
            <a:rPr kumimoji="1" lang="ja-JP" altLang="en-US" sz="1300">
              <a:latin typeface="ＭＳ Ｐゴシック"/>
              <a:ea typeface="ＭＳ Ｐゴシック"/>
            </a:rPr>
            <a:t>歳までを対象とした医療費負担軽減に取り組んでいるためと思われます。</a:t>
          </a:r>
        </a:p>
        <a:p>
          <a:r>
            <a:rPr kumimoji="1" lang="ja-JP" altLang="en-US" sz="1300">
              <a:latin typeface="ＭＳ Ｐゴシック"/>
              <a:ea typeface="ＭＳ Ｐゴシック"/>
            </a:rPr>
            <a:t>　公債費については、前年度の繰上償還などの影響により10,706円減少しましたが、依然として類似団体平均と比べて12,660円高い水準となっています。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実質収支額は、継続して黒字を確保しています。平成</a:t>
          </a:r>
          <a:r>
            <a:rPr kumimoji="1" lang="en-US" altLang="ja-JP" sz="1300">
              <a:latin typeface="ＭＳ ゴシック"/>
              <a:ea typeface="ＭＳ ゴシック"/>
            </a:rPr>
            <a:t>30</a:t>
          </a:r>
          <a:r>
            <a:rPr kumimoji="1" lang="ja-JP" altLang="en-US" sz="1300">
              <a:latin typeface="ＭＳ ゴシック"/>
              <a:ea typeface="ＭＳ ゴシック"/>
            </a:rPr>
            <a:t>年台風第</a:t>
          </a:r>
          <a:r>
            <a:rPr kumimoji="1" lang="en-US" altLang="ja-JP" sz="1300">
              <a:latin typeface="ＭＳ ゴシック"/>
              <a:ea typeface="ＭＳ ゴシック"/>
            </a:rPr>
            <a:t>24</a:t>
          </a:r>
          <a:r>
            <a:rPr kumimoji="1" lang="ja-JP" altLang="en-US" sz="1300">
              <a:latin typeface="ＭＳ ゴシック"/>
              <a:ea typeface="ＭＳ ゴシック"/>
            </a:rPr>
            <a:t>号にかかる災害復旧事業として令和元年度に予算計上し対応したため財政調整基金を大きく取り崩したこともあり、残高は２年連続減少し、標準財政規模比</a:t>
          </a:r>
          <a:r>
            <a:rPr kumimoji="1" lang="en-US" altLang="ja-JP" sz="1300">
              <a:latin typeface="ＭＳ ゴシック"/>
              <a:ea typeface="ＭＳ ゴシック"/>
            </a:rPr>
            <a:t>13.54%</a:t>
          </a:r>
          <a:r>
            <a:rPr kumimoji="1" lang="ja-JP" altLang="en-US" sz="1300">
              <a:latin typeface="ＭＳ ゴシック"/>
              <a:ea typeface="ＭＳ ゴシック"/>
            </a:rPr>
            <a:t>となり、前年度に対し1.79ポイント減少しました。財政調整基金は、災害発生時の対応等に備えて一定規模の基金残高の確保が必要であり、その確保に向けた事務事業の見直しなどの行財政改革を推進することが必要で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連結による黒字額は、全体の標準財政規模比の黒字は3.28ポイント増加しました。これは、一般会計の標準財政規模比の黒字が前年度より3.43ポイント増加したことによるものです。主な要因は、平成</a:t>
          </a:r>
          <a:r>
            <a:rPr kumimoji="1" lang="en-US" altLang="ja-JP" sz="1400">
              <a:latin typeface="ＭＳ ゴシック"/>
              <a:ea typeface="ＭＳ ゴシック"/>
            </a:rPr>
            <a:t>30</a:t>
          </a:r>
          <a:r>
            <a:rPr kumimoji="1" lang="ja-JP" altLang="en-US" sz="1400">
              <a:latin typeface="ＭＳ ゴシック"/>
              <a:ea typeface="ＭＳ ゴシック"/>
            </a:rPr>
            <a:t>年発生災害復旧事業として令和元年度に繰越を行ったものの、復旧の進捗が遅延し事業費に不用額が生じ、一般財源の不用額が生じたためです。</a:t>
          </a:r>
        </a:p>
        <a:p>
          <a:r>
            <a:rPr kumimoji="1" lang="ja-JP" altLang="en-US" sz="1400">
              <a:latin typeface="ＭＳ ゴシック"/>
              <a:ea typeface="ＭＳ ゴシック"/>
            </a:rPr>
            <a:t>　公営企業会計である下水道事業特別会計、農業集落排水事業特別会計については、一般会計からの基準内繰入金により黒字を維持していますが、特に農業集落排水事業特別会計は、整備が早かった地区では整備後</a:t>
          </a:r>
          <a:r>
            <a:rPr kumimoji="1" lang="en-US" altLang="ja-JP" sz="1400">
              <a:latin typeface="ＭＳ ゴシック"/>
              <a:ea typeface="ＭＳ ゴシック"/>
            </a:rPr>
            <a:t>25</a:t>
          </a:r>
          <a:r>
            <a:rPr kumimoji="1" lang="ja-JP" altLang="en-US" sz="1400">
              <a:latin typeface="ＭＳ ゴシック"/>
              <a:ea typeface="ＭＳ ゴシック"/>
            </a:rPr>
            <a:t>年を経過しようとしており、施設の更新時期を迎えます。人口減少が進む中、特に農業集落排水の処理区域は山間部が多いため受益戸数の減少により使用料収入も減少することが見込まれています。独立採算の観点から効率的な運営のため、公共下水道との統合の検討も開始してい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3258;&#27835;&#25391;&#33288;&#35506;H24&#20197;&#38477;\&#33258;&#27835;&#25391;&#33288;&#35506;H24&#20197;&#38477;\02_&#36001;&#25919;\03_&#26222;&#36890;&#20250;&#35336;&#27770;&#31639;&#32113;&#35336;\05_&#36001;&#25919;&#29366;&#27841;&#36039;&#26009;&#38598;&#12304;H22&#27770;&#31639;&#65374;&#12305;\R1&#27770;&#31639;\08_&#30476;&#8594;&#24066;&#30010;&#26449;&#20381;&#38972;\02_&#27096;&#24335;(2&#22238;&#30446;&#36861;&#21152;&#20998;)\&#12304;&#36001;&#25919;&#29366;&#27841;&#36039;&#26009;&#38598;&#12305;_313718_&#29748;&#28006;&#30010;_2019(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158</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11284326</v>
      </c>
      <c r="BO4" s="218"/>
      <c r="BP4" s="218"/>
      <c r="BQ4" s="218"/>
      <c r="BR4" s="218"/>
      <c r="BS4" s="218"/>
      <c r="BT4" s="218"/>
      <c r="BU4" s="221"/>
      <c r="BV4" s="215">
        <v>11327456</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6.4</v>
      </c>
      <c r="CU4" s="239"/>
      <c r="CV4" s="239"/>
      <c r="CW4" s="239"/>
      <c r="CX4" s="239"/>
      <c r="CY4" s="239"/>
      <c r="CZ4" s="239"/>
      <c r="DA4" s="247"/>
      <c r="DB4" s="231">
        <v>2.8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70</v>
      </c>
      <c r="AV5" s="139"/>
      <c r="AW5" s="139"/>
      <c r="AX5" s="139"/>
      <c r="AY5" s="191" t="s">
        <v>148</v>
      </c>
      <c r="AZ5" s="199"/>
      <c r="BA5" s="199"/>
      <c r="BB5" s="199"/>
      <c r="BC5" s="199"/>
      <c r="BD5" s="199"/>
      <c r="BE5" s="199"/>
      <c r="BF5" s="199"/>
      <c r="BG5" s="199"/>
      <c r="BH5" s="199"/>
      <c r="BI5" s="199"/>
      <c r="BJ5" s="199"/>
      <c r="BK5" s="199"/>
      <c r="BL5" s="199"/>
      <c r="BM5" s="211"/>
      <c r="BN5" s="216">
        <v>10782162</v>
      </c>
      <c r="BO5" s="219"/>
      <c r="BP5" s="219"/>
      <c r="BQ5" s="219"/>
      <c r="BR5" s="219"/>
      <c r="BS5" s="219"/>
      <c r="BT5" s="219"/>
      <c r="BU5" s="222"/>
      <c r="BV5" s="216">
        <v>10776091</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96.9</v>
      </c>
      <c r="CU5" s="240"/>
      <c r="CV5" s="240"/>
      <c r="CW5" s="240"/>
      <c r="CX5" s="240"/>
      <c r="CY5" s="240"/>
      <c r="CZ5" s="240"/>
      <c r="DA5" s="248"/>
      <c r="DB5" s="232">
        <v>94.3</v>
      </c>
      <c r="DC5" s="240"/>
      <c r="DD5" s="240"/>
      <c r="DE5" s="240"/>
      <c r="DF5" s="240"/>
      <c r="DG5" s="240"/>
      <c r="DH5" s="240"/>
      <c r="DI5" s="248"/>
    </row>
    <row r="6" spans="1:119" ht="18.75" customHeight="1">
      <c r="A6" s="2"/>
      <c r="B6" s="8" t="s">
        <v>165</v>
      </c>
      <c r="C6" s="25"/>
      <c r="D6" s="25"/>
      <c r="E6" s="48"/>
      <c r="F6" s="48"/>
      <c r="G6" s="48"/>
      <c r="H6" s="48"/>
      <c r="I6" s="48"/>
      <c r="J6" s="48"/>
      <c r="K6" s="48"/>
      <c r="L6" s="48" t="s">
        <v>168</v>
      </c>
      <c r="M6" s="48"/>
      <c r="N6" s="48"/>
      <c r="O6" s="48"/>
      <c r="P6" s="48"/>
      <c r="Q6" s="48"/>
      <c r="R6" s="51"/>
      <c r="S6" s="51"/>
      <c r="T6" s="51"/>
      <c r="U6" s="51"/>
      <c r="V6" s="115"/>
      <c r="W6" s="130" t="s">
        <v>171</v>
      </c>
      <c r="X6" s="57"/>
      <c r="Y6" s="57"/>
      <c r="Z6" s="57"/>
      <c r="AA6" s="57"/>
      <c r="AB6" s="25"/>
      <c r="AC6" s="145" t="s">
        <v>173</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178</v>
      </c>
      <c r="AZ6" s="199"/>
      <c r="BA6" s="199"/>
      <c r="BB6" s="199"/>
      <c r="BC6" s="199"/>
      <c r="BD6" s="199"/>
      <c r="BE6" s="199"/>
      <c r="BF6" s="199"/>
      <c r="BG6" s="199"/>
      <c r="BH6" s="199"/>
      <c r="BI6" s="199"/>
      <c r="BJ6" s="199"/>
      <c r="BK6" s="199"/>
      <c r="BL6" s="199"/>
      <c r="BM6" s="211"/>
      <c r="BN6" s="216">
        <v>502164</v>
      </c>
      <c r="BO6" s="219"/>
      <c r="BP6" s="219"/>
      <c r="BQ6" s="219"/>
      <c r="BR6" s="219"/>
      <c r="BS6" s="219"/>
      <c r="BT6" s="219"/>
      <c r="BU6" s="222"/>
      <c r="BV6" s="216">
        <v>551365</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100.3</v>
      </c>
      <c r="CU6" s="241"/>
      <c r="CV6" s="241"/>
      <c r="CW6" s="241"/>
      <c r="CX6" s="241"/>
      <c r="CY6" s="241"/>
      <c r="CZ6" s="241"/>
      <c r="DA6" s="249"/>
      <c r="DB6" s="233">
        <v>98.6</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70</v>
      </c>
      <c r="AV7" s="139"/>
      <c r="AW7" s="139"/>
      <c r="AX7" s="139"/>
      <c r="AY7" s="191" t="s">
        <v>181</v>
      </c>
      <c r="AZ7" s="199"/>
      <c r="BA7" s="199"/>
      <c r="BB7" s="199"/>
      <c r="BC7" s="199"/>
      <c r="BD7" s="199"/>
      <c r="BE7" s="199"/>
      <c r="BF7" s="199"/>
      <c r="BG7" s="199"/>
      <c r="BH7" s="199"/>
      <c r="BI7" s="199"/>
      <c r="BJ7" s="199"/>
      <c r="BK7" s="199"/>
      <c r="BL7" s="199"/>
      <c r="BM7" s="211"/>
      <c r="BN7" s="216">
        <v>104168</v>
      </c>
      <c r="BO7" s="219"/>
      <c r="BP7" s="219"/>
      <c r="BQ7" s="219"/>
      <c r="BR7" s="219"/>
      <c r="BS7" s="219"/>
      <c r="BT7" s="219"/>
      <c r="BU7" s="222"/>
      <c r="BV7" s="216">
        <v>371858</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6263352</v>
      </c>
      <c r="CU7" s="219"/>
      <c r="CV7" s="219"/>
      <c r="CW7" s="219"/>
      <c r="CX7" s="219"/>
      <c r="CY7" s="219"/>
      <c r="CZ7" s="219"/>
      <c r="DA7" s="222"/>
      <c r="DB7" s="216">
        <v>6341546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185</v>
      </c>
      <c r="AN8" s="59"/>
      <c r="AO8" s="59"/>
      <c r="AP8" s="59"/>
      <c r="AQ8" s="59"/>
      <c r="AR8" s="59"/>
      <c r="AS8" s="59"/>
      <c r="AT8" s="64"/>
      <c r="AU8" s="183" t="s">
        <v>70</v>
      </c>
      <c r="AV8" s="139"/>
      <c r="AW8" s="139"/>
      <c r="AX8" s="139"/>
      <c r="AY8" s="191" t="s">
        <v>187</v>
      </c>
      <c r="AZ8" s="199"/>
      <c r="BA8" s="199"/>
      <c r="BB8" s="199"/>
      <c r="BC8" s="199"/>
      <c r="BD8" s="199"/>
      <c r="BE8" s="199"/>
      <c r="BF8" s="199"/>
      <c r="BG8" s="199"/>
      <c r="BH8" s="199"/>
      <c r="BI8" s="199"/>
      <c r="BJ8" s="199"/>
      <c r="BK8" s="199"/>
      <c r="BL8" s="199"/>
      <c r="BM8" s="211"/>
      <c r="BN8" s="216">
        <v>397996</v>
      </c>
      <c r="BO8" s="219"/>
      <c r="BP8" s="219"/>
      <c r="BQ8" s="219"/>
      <c r="BR8" s="219"/>
      <c r="BS8" s="219"/>
      <c r="BT8" s="219"/>
      <c r="BU8" s="222"/>
      <c r="BV8" s="216">
        <v>179507</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row>
    <row r="9" spans="1:119" ht="18.75" customHeight="1">
      <c r="A9" s="2"/>
      <c r="B9" s="10" t="s">
        <v>19</v>
      </c>
      <c r="C9" s="27"/>
      <c r="D9" s="27"/>
      <c r="E9" s="27"/>
      <c r="F9" s="27"/>
      <c r="G9" s="27"/>
      <c r="H9" s="27"/>
      <c r="I9" s="27"/>
      <c r="J9" s="27"/>
      <c r="K9" s="31"/>
      <c r="L9" s="66" t="s">
        <v>190</v>
      </c>
      <c r="M9" s="75"/>
      <c r="N9" s="75"/>
      <c r="O9" s="75"/>
      <c r="P9" s="75"/>
      <c r="Q9" s="87"/>
      <c r="R9" s="98">
        <v>17416</v>
      </c>
      <c r="S9" s="107"/>
      <c r="T9" s="107"/>
      <c r="U9" s="107"/>
      <c r="V9" s="117"/>
      <c r="W9" s="127" t="s">
        <v>193</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218489</v>
      </c>
      <c r="BO9" s="219"/>
      <c r="BP9" s="219"/>
      <c r="BQ9" s="219"/>
      <c r="BR9" s="219"/>
      <c r="BS9" s="219"/>
      <c r="BT9" s="219"/>
      <c r="BU9" s="222"/>
      <c r="BV9" s="216">
        <v>-146561</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19.8</v>
      </c>
      <c r="CU9" s="240"/>
      <c r="CV9" s="240"/>
      <c r="CW9" s="240"/>
      <c r="CX9" s="240"/>
      <c r="CY9" s="240"/>
      <c r="CZ9" s="240"/>
      <c r="DA9" s="248"/>
      <c r="DB9" s="232">
        <v>21.3</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70</v>
      </c>
      <c r="AV10" s="139"/>
      <c r="AW10" s="139"/>
      <c r="AX10" s="139"/>
      <c r="AY10" s="191" t="s">
        <v>198</v>
      </c>
      <c r="AZ10" s="199"/>
      <c r="BA10" s="199"/>
      <c r="BB10" s="199"/>
      <c r="BC10" s="199"/>
      <c r="BD10" s="199"/>
      <c r="BE10" s="199"/>
      <c r="BF10" s="199"/>
      <c r="BG10" s="199"/>
      <c r="BH10" s="199"/>
      <c r="BI10" s="199"/>
      <c r="BJ10" s="199"/>
      <c r="BK10" s="199"/>
      <c r="BL10" s="199"/>
      <c r="BM10" s="211"/>
      <c r="BN10" s="216">
        <v>121755</v>
      </c>
      <c r="BO10" s="219"/>
      <c r="BP10" s="219"/>
      <c r="BQ10" s="219"/>
      <c r="BR10" s="219"/>
      <c r="BS10" s="219"/>
      <c r="BT10" s="219"/>
      <c r="BU10" s="222"/>
      <c r="BV10" s="216">
        <v>141941</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202</v>
      </c>
      <c r="M11" s="60"/>
      <c r="N11" s="60"/>
      <c r="O11" s="60"/>
      <c r="P11" s="60"/>
      <c r="Q11" s="65"/>
      <c r="R11" s="99" t="s">
        <v>203</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207</v>
      </c>
      <c r="AV11" s="139"/>
      <c r="AW11" s="139"/>
      <c r="AX11" s="139"/>
      <c r="AY11" s="191" t="s">
        <v>208</v>
      </c>
      <c r="AZ11" s="199"/>
      <c r="BA11" s="199"/>
      <c r="BB11" s="199"/>
      <c r="BC11" s="199"/>
      <c r="BD11" s="199"/>
      <c r="BE11" s="199"/>
      <c r="BF11" s="199"/>
      <c r="BG11" s="199"/>
      <c r="BH11" s="199"/>
      <c r="BI11" s="199"/>
      <c r="BJ11" s="199"/>
      <c r="BK11" s="199"/>
      <c r="BL11" s="199"/>
      <c r="BM11" s="211"/>
      <c r="BN11" s="216">
        <v>816</v>
      </c>
      <c r="BO11" s="219"/>
      <c r="BP11" s="219"/>
      <c r="BQ11" s="219"/>
      <c r="BR11" s="219"/>
      <c r="BS11" s="219"/>
      <c r="BT11" s="219"/>
      <c r="BU11" s="222"/>
      <c r="BV11" s="216">
        <v>184056</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17274</v>
      </c>
      <c r="S12" s="109"/>
      <c r="T12" s="109"/>
      <c r="U12" s="109"/>
      <c r="V12" s="120"/>
      <c r="W12" s="132" t="s">
        <v>5</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207</v>
      </c>
      <c r="AV12" s="139"/>
      <c r="AW12" s="139"/>
      <c r="AX12" s="139"/>
      <c r="AY12" s="191" t="s">
        <v>224</v>
      </c>
      <c r="AZ12" s="199"/>
      <c r="BA12" s="199"/>
      <c r="BB12" s="199"/>
      <c r="BC12" s="199"/>
      <c r="BD12" s="199"/>
      <c r="BE12" s="199"/>
      <c r="BF12" s="199"/>
      <c r="BG12" s="199"/>
      <c r="BH12" s="199"/>
      <c r="BI12" s="199"/>
      <c r="BJ12" s="199"/>
      <c r="BK12" s="199"/>
      <c r="BL12" s="199"/>
      <c r="BM12" s="211"/>
      <c r="BN12" s="216">
        <v>245700</v>
      </c>
      <c r="BO12" s="219"/>
      <c r="BP12" s="219"/>
      <c r="BQ12" s="219"/>
      <c r="BR12" s="219"/>
      <c r="BS12" s="219"/>
      <c r="BT12" s="219"/>
      <c r="BU12" s="222"/>
      <c r="BV12" s="216">
        <v>538000</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17069</v>
      </c>
      <c r="S13" s="110"/>
      <c r="T13" s="110"/>
      <c r="U13" s="110"/>
      <c r="V13" s="121"/>
      <c r="W13" s="130" t="s">
        <v>228</v>
      </c>
      <c r="X13" s="57"/>
      <c r="Y13" s="57"/>
      <c r="Z13" s="57"/>
      <c r="AA13" s="57"/>
      <c r="AB13" s="25"/>
      <c r="AC13" s="73">
        <v>1943</v>
      </c>
      <c r="AD13" s="81"/>
      <c r="AE13" s="81"/>
      <c r="AF13" s="81"/>
      <c r="AG13" s="85"/>
      <c r="AH13" s="73">
        <v>2023</v>
      </c>
      <c r="AI13" s="81"/>
      <c r="AJ13" s="81"/>
      <c r="AK13" s="81"/>
      <c r="AL13" s="118"/>
      <c r="AM13" s="175" t="s">
        <v>230</v>
      </c>
      <c r="AN13" s="59"/>
      <c r="AO13" s="59"/>
      <c r="AP13" s="59"/>
      <c r="AQ13" s="59"/>
      <c r="AR13" s="59"/>
      <c r="AS13" s="59"/>
      <c r="AT13" s="64"/>
      <c r="AU13" s="183" t="s">
        <v>207</v>
      </c>
      <c r="AV13" s="139"/>
      <c r="AW13" s="139"/>
      <c r="AX13" s="139"/>
      <c r="AY13" s="191" t="s">
        <v>232</v>
      </c>
      <c r="AZ13" s="199"/>
      <c r="BA13" s="199"/>
      <c r="BB13" s="199"/>
      <c r="BC13" s="199"/>
      <c r="BD13" s="199"/>
      <c r="BE13" s="199"/>
      <c r="BF13" s="199"/>
      <c r="BG13" s="199"/>
      <c r="BH13" s="199"/>
      <c r="BI13" s="199"/>
      <c r="BJ13" s="199"/>
      <c r="BK13" s="199"/>
      <c r="BL13" s="199"/>
      <c r="BM13" s="211"/>
      <c r="BN13" s="216">
        <v>95360</v>
      </c>
      <c r="BO13" s="219"/>
      <c r="BP13" s="219"/>
      <c r="BQ13" s="219"/>
      <c r="BR13" s="219"/>
      <c r="BS13" s="219"/>
      <c r="BT13" s="219"/>
      <c r="BU13" s="222"/>
      <c r="BV13" s="216">
        <v>-358564</v>
      </c>
      <c r="BW13" s="219"/>
      <c r="BX13" s="219"/>
      <c r="BY13" s="219"/>
      <c r="BZ13" s="219"/>
      <c r="CA13" s="219"/>
      <c r="CB13" s="219"/>
      <c r="CC13" s="222"/>
      <c r="CD13" s="193" t="s">
        <v>233</v>
      </c>
      <c r="CE13" s="201"/>
      <c r="CF13" s="201"/>
      <c r="CG13" s="201"/>
      <c r="CH13" s="201"/>
      <c r="CI13" s="201"/>
      <c r="CJ13" s="201"/>
      <c r="CK13" s="201"/>
      <c r="CL13" s="201"/>
      <c r="CM13" s="201"/>
      <c r="CN13" s="201"/>
      <c r="CO13" s="201"/>
      <c r="CP13" s="201"/>
      <c r="CQ13" s="201"/>
      <c r="CR13" s="201"/>
      <c r="CS13" s="213"/>
      <c r="CT13" s="232">
        <v>14.2</v>
      </c>
      <c r="CU13" s="240"/>
      <c r="CV13" s="240"/>
      <c r="CW13" s="240"/>
      <c r="CX13" s="240"/>
      <c r="CY13" s="240"/>
      <c r="CZ13" s="240"/>
      <c r="DA13" s="248"/>
      <c r="DB13" s="232">
        <v>13.8</v>
      </c>
      <c r="DC13" s="240"/>
      <c r="DD13" s="240"/>
      <c r="DE13" s="240"/>
      <c r="DF13" s="240"/>
      <c r="DG13" s="240"/>
      <c r="DH13" s="240"/>
      <c r="DI13" s="248"/>
    </row>
    <row r="14" spans="1:119" ht="18.75" customHeight="1">
      <c r="A14" s="2"/>
      <c r="B14" s="12"/>
      <c r="C14" s="29"/>
      <c r="D14" s="29"/>
      <c r="E14" s="29"/>
      <c r="F14" s="29"/>
      <c r="G14" s="29"/>
      <c r="H14" s="29"/>
      <c r="I14" s="29"/>
      <c r="J14" s="29"/>
      <c r="K14" s="62"/>
      <c r="L14" s="69" t="s">
        <v>235</v>
      </c>
      <c r="M14" s="78"/>
      <c r="N14" s="78"/>
      <c r="O14" s="78"/>
      <c r="P14" s="78"/>
      <c r="Q14" s="90"/>
      <c r="R14" s="101">
        <v>17509</v>
      </c>
      <c r="S14" s="110"/>
      <c r="T14" s="110"/>
      <c r="U14" s="110"/>
      <c r="V14" s="121"/>
      <c r="W14" s="129"/>
      <c r="X14" s="58"/>
      <c r="Y14" s="58"/>
      <c r="Z14" s="58"/>
      <c r="AA14" s="58"/>
      <c r="AB14" s="24"/>
      <c r="AC14" s="149">
        <v>21.7</v>
      </c>
      <c r="AD14" s="156"/>
      <c r="AE14" s="156"/>
      <c r="AF14" s="156"/>
      <c r="AG14" s="159"/>
      <c r="AH14" s="149">
        <v>21.8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238</v>
      </c>
      <c r="CE14" s="202"/>
      <c r="CF14" s="202"/>
      <c r="CG14" s="202"/>
      <c r="CH14" s="202"/>
      <c r="CI14" s="202"/>
      <c r="CJ14" s="202"/>
      <c r="CK14" s="202"/>
      <c r="CL14" s="202"/>
      <c r="CM14" s="202"/>
      <c r="CN14" s="202"/>
      <c r="CO14" s="202"/>
      <c r="CP14" s="202"/>
      <c r="CQ14" s="202"/>
      <c r="CR14" s="202"/>
      <c r="CS14" s="214"/>
      <c r="CT14" s="236">
        <v>118.6</v>
      </c>
      <c r="CU14" s="244"/>
      <c r="CV14" s="244"/>
      <c r="CW14" s="244"/>
      <c r="CX14" s="244"/>
      <c r="CY14" s="244"/>
      <c r="CZ14" s="244"/>
      <c r="DA14" s="252"/>
      <c r="DB14" s="236">
        <v>118.6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17328</v>
      </c>
      <c r="S15" s="110"/>
      <c r="T15" s="110"/>
      <c r="U15" s="110"/>
      <c r="V15" s="121"/>
      <c r="W15" s="130" t="s">
        <v>7</v>
      </c>
      <c r="X15" s="57"/>
      <c r="Y15" s="57"/>
      <c r="Z15" s="57"/>
      <c r="AA15" s="57"/>
      <c r="AB15" s="25"/>
      <c r="AC15" s="73">
        <v>2175</v>
      </c>
      <c r="AD15" s="81"/>
      <c r="AE15" s="81"/>
      <c r="AF15" s="81"/>
      <c r="AG15" s="85"/>
      <c r="AH15" s="73">
        <v>2281</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1765656</v>
      </c>
      <c r="BO15" s="218"/>
      <c r="BP15" s="218"/>
      <c r="BQ15" s="218"/>
      <c r="BR15" s="218"/>
      <c r="BS15" s="218"/>
      <c r="BT15" s="218"/>
      <c r="BU15" s="221"/>
      <c r="BV15" s="215">
        <v>1758736</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52</v>
      </c>
      <c r="M16" s="79"/>
      <c r="N16" s="79"/>
      <c r="O16" s="79"/>
      <c r="P16" s="79"/>
      <c r="Q16" s="91"/>
      <c r="R16" s="102" t="s">
        <v>241</v>
      </c>
      <c r="S16" s="111"/>
      <c r="T16" s="111"/>
      <c r="U16" s="111"/>
      <c r="V16" s="122"/>
      <c r="W16" s="129"/>
      <c r="X16" s="58"/>
      <c r="Y16" s="58"/>
      <c r="Z16" s="58"/>
      <c r="AA16" s="58"/>
      <c r="AB16" s="24"/>
      <c r="AC16" s="149">
        <v>24.3</v>
      </c>
      <c r="AD16" s="156"/>
      <c r="AE16" s="156"/>
      <c r="AF16" s="156"/>
      <c r="AG16" s="159"/>
      <c r="AH16" s="149">
        <v>24.6</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5560977</v>
      </c>
      <c r="BO16" s="219"/>
      <c r="BP16" s="219"/>
      <c r="BQ16" s="219"/>
      <c r="BR16" s="219"/>
      <c r="BS16" s="219"/>
      <c r="BT16" s="219"/>
      <c r="BU16" s="222"/>
      <c r="BV16" s="216">
        <v>5501744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243</v>
      </c>
      <c r="S17" s="111"/>
      <c r="T17" s="111"/>
      <c r="U17" s="111"/>
      <c r="V17" s="122"/>
      <c r="W17" s="130" t="s">
        <v>98</v>
      </c>
      <c r="X17" s="57"/>
      <c r="Y17" s="57"/>
      <c r="Z17" s="57"/>
      <c r="AA17" s="57"/>
      <c r="AB17" s="25"/>
      <c r="AC17" s="73">
        <v>4818</v>
      </c>
      <c r="AD17" s="81"/>
      <c r="AE17" s="81"/>
      <c r="AF17" s="81"/>
      <c r="AG17" s="85"/>
      <c r="AH17" s="73">
        <v>4959</v>
      </c>
      <c r="AI17" s="81"/>
      <c r="AJ17" s="81"/>
      <c r="AK17" s="81"/>
      <c r="AL17" s="118"/>
      <c r="AM17" s="175"/>
      <c r="AN17" s="59"/>
      <c r="AO17" s="59"/>
      <c r="AP17" s="59"/>
      <c r="AQ17" s="59"/>
      <c r="AR17" s="59"/>
      <c r="AS17" s="59"/>
      <c r="AT17" s="64"/>
      <c r="AU17" s="183"/>
      <c r="AV17" s="139"/>
      <c r="AW17" s="139"/>
      <c r="AX17" s="139"/>
      <c r="AY17" s="191" t="s">
        <v>244</v>
      </c>
      <c r="AZ17" s="199"/>
      <c r="BA17" s="199"/>
      <c r="BB17" s="199"/>
      <c r="BC17" s="199"/>
      <c r="BD17" s="199"/>
      <c r="BE17" s="199"/>
      <c r="BF17" s="199"/>
      <c r="BG17" s="199"/>
      <c r="BH17" s="199"/>
      <c r="BI17" s="199"/>
      <c r="BJ17" s="199"/>
      <c r="BK17" s="199"/>
      <c r="BL17" s="199"/>
      <c r="BM17" s="211"/>
      <c r="BN17" s="216">
        <v>2223285</v>
      </c>
      <c r="BO17" s="219"/>
      <c r="BP17" s="219"/>
      <c r="BQ17" s="219"/>
      <c r="BR17" s="219"/>
      <c r="BS17" s="219"/>
      <c r="BT17" s="219"/>
      <c r="BU17" s="222"/>
      <c r="BV17" s="216">
        <v>2219869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139.97</v>
      </c>
      <c r="M18" s="71"/>
      <c r="N18" s="71"/>
      <c r="O18" s="71"/>
      <c r="P18" s="71"/>
      <c r="Q18" s="71"/>
      <c r="R18" s="103"/>
      <c r="S18" s="103"/>
      <c r="T18" s="103"/>
      <c r="U18" s="103"/>
      <c r="V18" s="123"/>
      <c r="W18" s="131"/>
      <c r="X18" s="138"/>
      <c r="Y18" s="138"/>
      <c r="Z18" s="138"/>
      <c r="AA18" s="138"/>
      <c r="AB18" s="26"/>
      <c r="AC18" s="150">
        <v>53.9</v>
      </c>
      <c r="AD18" s="157"/>
      <c r="AE18" s="157"/>
      <c r="AF18" s="157"/>
      <c r="AG18" s="160"/>
      <c r="AH18" s="150">
        <v>53.5</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6082989</v>
      </c>
      <c r="BO18" s="219"/>
      <c r="BP18" s="219"/>
      <c r="BQ18" s="219"/>
      <c r="BR18" s="219"/>
      <c r="BS18" s="219"/>
      <c r="BT18" s="219"/>
      <c r="BU18" s="222"/>
      <c r="BV18" s="216">
        <v>5981601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124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7345516</v>
      </c>
      <c r="BO19" s="219"/>
      <c r="BP19" s="219"/>
      <c r="BQ19" s="219"/>
      <c r="BR19" s="219"/>
      <c r="BS19" s="219"/>
      <c r="BT19" s="219"/>
      <c r="BU19" s="222"/>
      <c r="BV19" s="216">
        <v>7763748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5795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256</v>
      </c>
      <c r="C22" s="33"/>
      <c r="D22" s="42"/>
      <c r="E22" s="51" t="s">
        <v>5</v>
      </c>
      <c r="F22" s="57"/>
      <c r="G22" s="57"/>
      <c r="H22" s="57"/>
      <c r="I22" s="57"/>
      <c r="J22" s="57"/>
      <c r="K22" s="25"/>
      <c r="L22" s="51" t="s">
        <v>258</v>
      </c>
      <c r="M22" s="57"/>
      <c r="N22" s="57"/>
      <c r="O22" s="57"/>
      <c r="P22" s="25"/>
      <c r="Q22" s="93" t="s">
        <v>260</v>
      </c>
      <c r="R22" s="105"/>
      <c r="S22" s="105"/>
      <c r="T22" s="105"/>
      <c r="U22" s="105"/>
      <c r="V22" s="125"/>
      <c r="W22" s="133" t="s">
        <v>261</v>
      </c>
      <c r="X22" s="33"/>
      <c r="Y22" s="42"/>
      <c r="Z22" s="51" t="s">
        <v>5</v>
      </c>
      <c r="AA22" s="57"/>
      <c r="AB22" s="57"/>
      <c r="AC22" s="57"/>
      <c r="AD22" s="57"/>
      <c r="AE22" s="57"/>
      <c r="AF22" s="57"/>
      <c r="AG22" s="25"/>
      <c r="AH22" s="163" t="s">
        <v>195</v>
      </c>
      <c r="AI22" s="57"/>
      <c r="AJ22" s="57"/>
      <c r="AK22" s="57"/>
      <c r="AL22" s="25"/>
      <c r="AM22" s="163" t="s">
        <v>262</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12734708</v>
      </c>
      <c r="BO23" s="219"/>
      <c r="BP23" s="219"/>
      <c r="BQ23" s="219"/>
      <c r="BR23" s="219"/>
      <c r="BS23" s="219"/>
      <c r="BT23" s="219"/>
      <c r="BU23" s="222"/>
      <c r="BV23" s="216">
        <v>13442417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267</v>
      </c>
      <c r="F24" s="59"/>
      <c r="G24" s="59"/>
      <c r="H24" s="59"/>
      <c r="I24" s="59"/>
      <c r="J24" s="59"/>
      <c r="K24" s="64"/>
      <c r="L24" s="73">
        <v>1</v>
      </c>
      <c r="M24" s="81"/>
      <c r="N24" s="81"/>
      <c r="O24" s="81"/>
      <c r="P24" s="85"/>
      <c r="Q24" s="73">
        <v>8270</v>
      </c>
      <c r="R24" s="81"/>
      <c r="S24" s="81"/>
      <c r="T24" s="81"/>
      <c r="U24" s="81"/>
      <c r="V24" s="85"/>
      <c r="W24" s="134"/>
      <c r="X24" s="34"/>
      <c r="Y24" s="43"/>
      <c r="Z24" s="53" t="s">
        <v>268</v>
      </c>
      <c r="AA24" s="59"/>
      <c r="AB24" s="59"/>
      <c r="AC24" s="59"/>
      <c r="AD24" s="59"/>
      <c r="AE24" s="59"/>
      <c r="AF24" s="59"/>
      <c r="AG24" s="64"/>
      <c r="AH24" s="73">
        <v>202</v>
      </c>
      <c r="AI24" s="81"/>
      <c r="AJ24" s="81"/>
      <c r="AK24" s="81"/>
      <c r="AL24" s="85"/>
      <c r="AM24" s="73">
        <v>559742</v>
      </c>
      <c r="AN24" s="81"/>
      <c r="AO24" s="81"/>
      <c r="AP24" s="81"/>
      <c r="AQ24" s="81"/>
      <c r="AR24" s="85"/>
      <c r="AS24" s="73">
        <v>2771</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7697901</v>
      </c>
      <c r="BO24" s="219"/>
      <c r="BP24" s="219"/>
      <c r="BQ24" s="219"/>
      <c r="BR24" s="219"/>
      <c r="BS24" s="219"/>
      <c r="BT24" s="219"/>
      <c r="BU24" s="222"/>
      <c r="BV24" s="216">
        <v>8172443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272</v>
      </c>
      <c r="F25" s="59"/>
      <c r="G25" s="59"/>
      <c r="H25" s="59"/>
      <c r="I25" s="59"/>
      <c r="J25" s="59"/>
      <c r="K25" s="64"/>
      <c r="L25" s="73">
        <v>1</v>
      </c>
      <c r="M25" s="81"/>
      <c r="N25" s="81"/>
      <c r="O25" s="81"/>
      <c r="P25" s="85"/>
      <c r="Q25" s="73">
        <v>6620</v>
      </c>
      <c r="R25" s="81"/>
      <c r="S25" s="81"/>
      <c r="T25" s="81"/>
      <c r="U25" s="81"/>
      <c r="V25" s="85"/>
      <c r="W25" s="134"/>
      <c r="X25" s="34"/>
      <c r="Y25" s="43"/>
      <c r="Z25" s="53" t="s">
        <v>273</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759973</v>
      </c>
      <c r="BO25" s="218"/>
      <c r="BP25" s="218"/>
      <c r="BQ25" s="218"/>
      <c r="BR25" s="218"/>
      <c r="BS25" s="218"/>
      <c r="BT25" s="218"/>
      <c r="BU25" s="221"/>
      <c r="BV25" s="215">
        <v>912005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274</v>
      </c>
      <c r="F26" s="59"/>
      <c r="G26" s="59"/>
      <c r="H26" s="59"/>
      <c r="I26" s="59"/>
      <c r="J26" s="59"/>
      <c r="K26" s="64"/>
      <c r="L26" s="73">
        <v>1</v>
      </c>
      <c r="M26" s="81"/>
      <c r="N26" s="81"/>
      <c r="O26" s="81"/>
      <c r="P26" s="85"/>
      <c r="Q26" s="73">
        <v>6210</v>
      </c>
      <c r="R26" s="81"/>
      <c r="S26" s="81"/>
      <c r="T26" s="81"/>
      <c r="U26" s="81"/>
      <c r="V26" s="85"/>
      <c r="W26" s="134"/>
      <c r="X26" s="34"/>
      <c r="Y26" s="43"/>
      <c r="Z26" s="53" t="s">
        <v>275</v>
      </c>
      <c r="AA26" s="143"/>
      <c r="AB26" s="143"/>
      <c r="AC26" s="143"/>
      <c r="AD26" s="143"/>
      <c r="AE26" s="143"/>
      <c r="AF26" s="143"/>
      <c r="AG26" s="161"/>
      <c r="AH26" s="73">
        <v>7</v>
      </c>
      <c r="AI26" s="81"/>
      <c r="AJ26" s="81"/>
      <c r="AK26" s="81"/>
      <c r="AL26" s="85"/>
      <c r="AM26" s="73">
        <v>20111</v>
      </c>
      <c r="AN26" s="81"/>
      <c r="AO26" s="81"/>
      <c r="AP26" s="81"/>
      <c r="AQ26" s="81"/>
      <c r="AR26" s="85"/>
      <c r="AS26" s="73">
        <v>2873</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277</v>
      </c>
      <c r="F27" s="59"/>
      <c r="G27" s="59"/>
      <c r="H27" s="59"/>
      <c r="I27" s="59"/>
      <c r="J27" s="59"/>
      <c r="K27" s="64"/>
      <c r="L27" s="73">
        <v>1</v>
      </c>
      <c r="M27" s="81"/>
      <c r="N27" s="81"/>
      <c r="O27" s="81"/>
      <c r="P27" s="85"/>
      <c r="Q27" s="73">
        <v>3310</v>
      </c>
      <c r="R27" s="81"/>
      <c r="S27" s="81"/>
      <c r="T27" s="81"/>
      <c r="U27" s="81"/>
      <c r="V27" s="85"/>
      <c r="W27" s="134"/>
      <c r="X27" s="34"/>
      <c r="Y27" s="43"/>
      <c r="Z27" s="53" t="s">
        <v>279</v>
      </c>
      <c r="AA27" s="59"/>
      <c r="AB27" s="59"/>
      <c r="AC27" s="59"/>
      <c r="AD27" s="59"/>
      <c r="AE27" s="59"/>
      <c r="AF27" s="59"/>
      <c r="AG27" s="64"/>
      <c r="AH27" s="73">
        <v>3</v>
      </c>
      <c r="AI27" s="81"/>
      <c r="AJ27" s="81"/>
      <c r="AK27" s="81"/>
      <c r="AL27" s="85"/>
      <c r="AM27" s="73">
        <v>10341</v>
      </c>
      <c r="AN27" s="81"/>
      <c r="AO27" s="81"/>
      <c r="AP27" s="81"/>
      <c r="AQ27" s="81"/>
      <c r="AR27" s="85"/>
      <c r="AS27" s="73">
        <v>3447</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188956</v>
      </c>
      <c r="BO27" s="220"/>
      <c r="BP27" s="220"/>
      <c r="BQ27" s="220"/>
      <c r="BR27" s="220"/>
      <c r="BS27" s="220"/>
      <c r="BT27" s="220"/>
      <c r="BU27" s="223"/>
      <c r="BV27" s="217">
        <v>188956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282</v>
      </c>
      <c r="F28" s="59"/>
      <c r="G28" s="59"/>
      <c r="H28" s="59"/>
      <c r="I28" s="59"/>
      <c r="J28" s="59"/>
      <c r="K28" s="64"/>
      <c r="L28" s="73">
        <v>1</v>
      </c>
      <c r="M28" s="81"/>
      <c r="N28" s="81"/>
      <c r="O28" s="81"/>
      <c r="P28" s="85"/>
      <c r="Q28" s="73">
        <v>2400</v>
      </c>
      <c r="R28" s="81"/>
      <c r="S28" s="81"/>
      <c r="T28" s="81"/>
      <c r="U28" s="81"/>
      <c r="V28" s="85"/>
      <c r="W28" s="134"/>
      <c r="X28" s="34"/>
      <c r="Y28" s="43"/>
      <c r="Z28" s="53" t="s">
        <v>40</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285</v>
      </c>
      <c r="AZ28" s="203"/>
      <c r="BA28" s="203"/>
      <c r="BB28" s="206"/>
      <c r="BC28" s="190" t="s">
        <v>103</v>
      </c>
      <c r="BD28" s="198"/>
      <c r="BE28" s="198"/>
      <c r="BF28" s="198"/>
      <c r="BG28" s="198"/>
      <c r="BH28" s="198"/>
      <c r="BI28" s="198"/>
      <c r="BJ28" s="198"/>
      <c r="BK28" s="198"/>
      <c r="BL28" s="198"/>
      <c r="BM28" s="210"/>
      <c r="BN28" s="215">
        <v>848259</v>
      </c>
      <c r="BO28" s="218"/>
      <c r="BP28" s="218"/>
      <c r="BQ28" s="218"/>
      <c r="BR28" s="218"/>
      <c r="BS28" s="218"/>
      <c r="BT28" s="218"/>
      <c r="BU28" s="221"/>
      <c r="BV28" s="215">
        <v>972204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286</v>
      </c>
      <c r="F29" s="59"/>
      <c r="G29" s="59"/>
      <c r="H29" s="59"/>
      <c r="I29" s="59"/>
      <c r="J29" s="59"/>
      <c r="K29" s="64"/>
      <c r="L29" s="73">
        <v>14</v>
      </c>
      <c r="M29" s="81"/>
      <c r="N29" s="81"/>
      <c r="O29" s="81"/>
      <c r="P29" s="85"/>
      <c r="Q29" s="73">
        <v>2240</v>
      </c>
      <c r="R29" s="81"/>
      <c r="S29" s="81"/>
      <c r="T29" s="81"/>
      <c r="U29" s="81"/>
      <c r="V29" s="85"/>
      <c r="W29" s="135"/>
      <c r="X29" s="140"/>
      <c r="Y29" s="142"/>
      <c r="Z29" s="53" t="s">
        <v>169</v>
      </c>
      <c r="AA29" s="59"/>
      <c r="AB29" s="59"/>
      <c r="AC29" s="59"/>
      <c r="AD29" s="59"/>
      <c r="AE29" s="59"/>
      <c r="AF29" s="59"/>
      <c r="AG29" s="64"/>
      <c r="AH29" s="73">
        <v>205</v>
      </c>
      <c r="AI29" s="81"/>
      <c r="AJ29" s="81"/>
      <c r="AK29" s="81"/>
      <c r="AL29" s="85"/>
      <c r="AM29" s="73">
        <v>570083</v>
      </c>
      <c r="AN29" s="81"/>
      <c r="AO29" s="81"/>
      <c r="AP29" s="81"/>
      <c r="AQ29" s="81"/>
      <c r="AR29" s="85"/>
      <c r="AS29" s="73">
        <v>2781</v>
      </c>
      <c r="AT29" s="81"/>
      <c r="AU29" s="81"/>
      <c r="AV29" s="81"/>
      <c r="AW29" s="81"/>
      <c r="AX29" s="118"/>
      <c r="AY29" s="196"/>
      <c r="AZ29" s="204"/>
      <c r="BA29" s="204"/>
      <c r="BB29" s="207"/>
      <c r="BC29" s="191" t="s">
        <v>288</v>
      </c>
      <c r="BD29" s="199"/>
      <c r="BE29" s="199"/>
      <c r="BF29" s="199"/>
      <c r="BG29" s="199"/>
      <c r="BH29" s="199"/>
      <c r="BI29" s="199"/>
      <c r="BJ29" s="199"/>
      <c r="BK29" s="199"/>
      <c r="BL29" s="199"/>
      <c r="BM29" s="211"/>
      <c r="BN29" s="216">
        <v>286618</v>
      </c>
      <c r="BO29" s="219"/>
      <c r="BP29" s="219"/>
      <c r="BQ29" s="219"/>
      <c r="BR29" s="219"/>
      <c r="BS29" s="219"/>
      <c r="BT29" s="219"/>
      <c r="BU29" s="222"/>
      <c r="BV29" s="216">
        <v>285516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290</v>
      </c>
      <c r="X30" s="141"/>
      <c r="Y30" s="141"/>
      <c r="Z30" s="141"/>
      <c r="AA30" s="141"/>
      <c r="AB30" s="141"/>
      <c r="AC30" s="141"/>
      <c r="AD30" s="141"/>
      <c r="AE30" s="141"/>
      <c r="AF30" s="141"/>
      <c r="AG30" s="162"/>
      <c r="AH30" s="150">
        <v>94.3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1978242</v>
      </c>
      <c r="BO30" s="220"/>
      <c r="BP30" s="220"/>
      <c r="BQ30" s="220"/>
      <c r="BR30" s="220"/>
      <c r="BS30" s="220"/>
      <c r="BT30" s="220"/>
      <c r="BU30" s="223"/>
      <c r="BV30" s="217">
        <v>2038065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197</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174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297</v>
      </c>
      <c r="F33" s="55"/>
      <c r="G33" s="55"/>
      <c r="H33" s="55"/>
      <c r="I33" s="55"/>
      <c r="J33" s="55"/>
      <c r="K33" s="55"/>
      <c r="L33" s="55"/>
      <c r="M33" s="55"/>
      <c r="N33" s="55"/>
      <c r="O33" s="55"/>
      <c r="P33" s="55"/>
      <c r="Q33" s="55"/>
      <c r="R33" s="55"/>
      <c r="S33" s="55"/>
      <c r="T33" s="55"/>
      <c r="U33" s="38" t="s">
        <v>121</v>
      </c>
      <c r="V33" s="38"/>
      <c r="W33" s="55" t="s">
        <v>297</v>
      </c>
      <c r="X33" s="55"/>
      <c r="Y33" s="55"/>
      <c r="Z33" s="55"/>
      <c r="AA33" s="55"/>
      <c r="AB33" s="55"/>
      <c r="AC33" s="55"/>
      <c r="AD33" s="55"/>
      <c r="AE33" s="55"/>
      <c r="AF33" s="55"/>
      <c r="AG33" s="55"/>
      <c r="AH33" s="55"/>
      <c r="AI33" s="55"/>
      <c r="AJ33" s="55"/>
      <c r="AK33" s="55"/>
      <c r="AL33" s="55"/>
      <c r="AM33" s="38" t="s">
        <v>121</v>
      </c>
      <c r="AN33" s="38"/>
      <c r="AO33" s="55" t="s">
        <v>297</v>
      </c>
      <c r="AP33" s="55"/>
      <c r="AQ33" s="55"/>
      <c r="AR33" s="55"/>
      <c r="AS33" s="55"/>
      <c r="AT33" s="55"/>
      <c r="AU33" s="55"/>
      <c r="AV33" s="55"/>
      <c r="AW33" s="55"/>
      <c r="AX33" s="55"/>
      <c r="AY33" s="55"/>
      <c r="AZ33" s="55"/>
      <c r="BA33" s="55"/>
      <c r="BB33" s="55"/>
      <c r="BC33" s="55"/>
      <c r="BD33" s="38"/>
      <c r="BE33" s="55" t="s">
        <v>299</v>
      </c>
      <c r="BF33" s="55"/>
      <c r="BG33" s="55" t="s">
        <v>176</v>
      </c>
      <c r="BH33" s="55"/>
      <c r="BI33" s="55"/>
      <c r="BJ33" s="55"/>
      <c r="BK33" s="55"/>
      <c r="BL33" s="55"/>
      <c r="BM33" s="55"/>
      <c r="BN33" s="55"/>
      <c r="BO33" s="55"/>
      <c r="BP33" s="55"/>
      <c r="BQ33" s="55"/>
      <c r="BR33" s="55"/>
      <c r="BS33" s="55"/>
      <c r="BT33" s="55"/>
      <c r="BU33" s="55"/>
      <c r="BV33" s="38"/>
      <c r="BW33" s="38" t="s">
        <v>299</v>
      </c>
      <c r="BX33" s="38"/>
      <c r="BY33" s="55" t="s">
        <v>111</v>
      </c>
      <c r="BZ33" s="55"/>
      <c r="CA33" s="55"/>
      <c r="CB33" s="55"/>
      <c r="CC33" s="55"/>
      <c r="CD33" s="55"/>
      <c r="CE33" s="55"/>
      <c r="CF33" s="55"/>
      <c r="CG33" s="55"/>
      <c r="CH33" s="55"/>
      <c r="CI33" s="55"/>
      <c r="CJ33" s="55"/>
      <c r="CK33" s="55"/>
      <c r="CL33" s="55"/>
      <c r="CM33" s="55"/>
      <c r="CN33" s="55"/>
      <c r="CO33" s="38" t="s">
        <v>121</v>
      </c>
      <c r="CP33" s="38"/>
      <c r="CQ33" s="55" t="s">
        <v>300</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農業集落排水事業特別会計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鳥取県町村総合事務組合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東伯町土地改良区</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鳥取中部ふるさと広域連合 一般会計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ポート赤碕</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船上山発電所管理特別会計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鳥取中部ふるさと広域連合 市町村圏振興事業特別会計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琴浦町土地開発公社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鳥取中部ふるさと広域連合 交通災害共済事業特別会計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鳥取県後期高齢者医療広域連合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鳥取県後期高齢者医療広域連合 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301</v>
      </c>
      <c r="E46" s="1" t="s">
        <v>302</v>
      </c>
    </row>
    <row r="47" spans="1:113">
      <c r="E47" s="1" t="s">
        <v>305</v>
      </c>
    </row>
    <row r="48" spans="1:113">
      <c r="E48" s="1" t="s">
        <v>307</v>
      </c>
    </row>
    <row r="49" spans="5:5">
      <c r="E49" s="1" t="s">
        <v>308</v>
      </c>
    </row>
    <row r="50" spans="5:5">
      <c r="E50" s="1" t="s">
        <v>209</v>
      </c>
    </row>
    <row r="51" spans="5:5">
      <c r="E51" s="1" t="s">
        <v>311</v>
      </c>
    </row>
    <row r="52" spans="5:5">
      <c r="E52" s="1" t="s">
        <v>313</v>
      </c>
    </row>
    <row r="53" spans="5:5"/>
    <row r="54" spans="5:5"/>
    <row r="55" spans="5:5"/>
    <row r="56" spans="5:5"/>
  </sheetData>
  <sheetProtection algorithmName="SHA-512" hashValue="t8h3zjJlrI7P2kimcOxH2CmoN6nEylOsnrtIKSMLcgf7dfGi0lk9MEs44cmeRvuRuxBy/hE2AfHisF+29J0DoQ==" saltValue="i55qnZmsBsPQEUGmrdu69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530</v>
      </c>
      <c r="G33" s="909" t="s">
        <v>531</v>
      </c>
      <c r="H33" s="909" t="s">
        <v>447</v>
      </c>
      <c r="I33" s="909" t="s">
        <v>532</v>
      </c>
      <c r="J33" s="913" t="s">
        <v>533</v>
      </c>
      <c r="K33" s="888"/>
      <c r="L33" s="888"/>
      <c r="M33" s="888"/>
      <c r="N33" s="888"/>
      <c r="O33" s="888"/>
      <c r="P33" s="888"/>
    </row>
    <row r="34" spans="1:16" ht="39" customHeight="1">
      <c r="A34" s="888"/>
      <c r="B34" s="890"/>
      <c r="C34" s="896" t="s">
        <v>454</v>
      </c>
      <c r="D34" s="896"/>
      <c r="E34" s="901"/>
      <c r="F34" s="905">
        <v>3.01</v>
      </c>
      <c r="G34" s="910">
        <v>3.02</v>
      </c>
      <c r="H34" s="910">
        <v>4.95</v>
      </c>
      <c r="I34" s="910">
        <v>2.75</v>
      </c>
      <c r="J34" s="914">
        <v>6.18</v>
      </c>
      <c r="K34" s="888"/>
      <c r="L34" s="888"/>
      <c r="M34" s="888"/>
      <c r="N34" s="888"/>
      <c r="O34" s="888"/>
      <c r="P34" s="888"/>
    </row>
    <row r="35" spans="1:16" ht="39" customHeight="1">
      <c r="A35" s="888"/>
      <c r="B35" s="891"/>
      <c r="C35" s="897" t="s">
        <v>464</v>
      </c>
      <c r="D35" s="897"/>
      <c r="E35" s="902"/>
      <c r="F35" s="906">
        <v>3.28</v>
      </c>
      <c r="G35" s="911">
        <v>3.93</v>
      </c>
      <c r="H35" s="911">
        <v>4.09</v>
      </c>
      <c r="I35" s="911">
        <v>4.68</v>
      </c>
      <c r="J35" s="915">
        <v>5.12</v>
      </c>
      <c r="K35" s="888"/>
      <c r="L35" s="888"/>
      <c r="M35" s="888"/>
      <c r="N35" s="888"/>
      <c r="O35" s="888"/>
      <c r="P35" s="888"/>
    </row>
    <row r="36" spans="1:16" ht="39" customHeight="1">
      <c r="A36" s="888"/>
      <c r="B36" s="891"/>
      <c r="C36" s="897" t="s">
        <v>27</v>
      </c>
      <c r="D36" s="897"/>
      <c r="E36" s="902"/>
      <c r="F36" s="906">
        <v>1.08</v>
      </c>
      <c r="G36" s="911">
        <v>1.37</v>
      </c>
      <c r="H36" s="911">
        <v>0.94</v>
      </c>
      <c r="I36" s="911">
        <v>1.52</v>
      </c>
      <c r="J36" s="915">
        <v>0.42</v>
      </c>
      <c r="K36" s="888"/>
      <c r="L36" s="888"/>
      <c r="M36" s="888"/>
      <c r="N36" s="888"/>
      <c r="O36" s="888"/>
      <c r="P36" s="888"/>
    </row>
    <row r="37" spans="1:16" ht="39" customHeight="1">
      <c r="A37" s="888"/>
      <c r="B37" s="891"/>
      <c r="C37" s="897" t="s">
        <v>254</v>
      </c>
      <c r="D37" s="897"/>
      <c r="E37" s="902"/>
      <c r="F37" s="906">
        <v>0.52</v>
      </c>
      <c r="G37" s="911">
        <v>0.49</v>
      </c>
      <c r="H37" s="911">
        <v>0.36</v>
      </c>
      <c r="I37" s="911">
        <v>0.28000000000000003</v>
      </c>
      <c r="J37" s="915">
        <v>0.37</v>
      </c>
      <c r="K37" s="888"/>
      <c r="L37" s="888"/>
      <c r="M37" s="888"/>
      <c r="N37" s="888"/>
      <c r="O37" s="888"/>
      <c r="P37" s="888"/>
    </row>
    <row r="38" spans="1:16" ht="39" customHeight="1">
      <c r="A38" s="888"/>
      <c r="B38" s="891"/>
      <c r="C38" s="897" t="s">
        <v>466</v>
      </c>
      <c r="D38" s="897"/>
      <c r="E38" s="902"/>
      <c r="F38" s="906">
        <v>2.e-002</v>
      </c>
      <c r="G38" s="911">
        <v>2.e-002</v>
      </c>
      <c r="H38" s="911">
        <v>3.e-002</v>
      </c>
      <c r="I38" s="911">
        <v>2.e-002</v>
      </c>
      <c r="J38" s="915">
        <v>0.36</v>
      </c>
      <c r="K38" s="888"/>
      <c r="L38" s="888"/>
      <c r="M38" s="888"/>
      <c r="N38" s="888"/>
      <c r="O38" s="888"/>
      <c r="P38" s="888"/>
    </row>
    <row r="39" spans="1:16" ht="39" customHeight="1">
      <c r="A39" s="888"/>
      <c r="B39" s="891"/>
      <c r="C39" s="897" t="s">
        <v>456</v>
      </c>
      <c r="D39" s="897"/>
      <c r="E39" s="902"/>
      <c r="F39" s="906">
        <v>0.23</v>
      </c>
      <c r="G39" s="911">
        <v>0.15</v>
      </c>
      <c r="H39" s="911">
        <v>9.e-002</v>
      </c>
      <c r="I39" s="911">
        <v>7.0000000000000007e-002</v>
      </c>
      <c r="J39" s="915">
        <v>0.17</v>
      </c>
      <c r="K39" s="888"/>
      <c r="L39" s="888"/>
      <c r="M39" s="888"/>
      <c r="N39" s="888"/>
      <c r="O39" s="888"/>
      <c r="P39" s="888"/>
    </row>
    <row r="40" spans="1:16" ht="39" customHeight="1">
      <c r="A40" s="888"/>
      <c r="B40" s="891"/>
      <c r="C40" s="897" t="s">
        <v>54</v>
      </c>
      <c r="D40" s="897"/>
      <c r="E40" s="902"/>
      <c r="F40" s="906">
        <v>0.14000000000000001</v>
      </c>
      <c r="G40" s="911">
        <v>0.17</v>
      </c>
      <c r="H40" s="911">
        <v>0.16</v>
      </c>
      <c r="I40" s="911">
        <v>0.11</v>
      </c>
      <c r="J40" s="915">
        <v>9.e-002</v>
      </c>
      <c r="K40" s="888"/>
      <c r="L40" s="888"/>
      <c r="M40" s="888"/>
      <c r="N40" s="888"/>
      <c r="O40" s="888"/>
      <c r="P40" s="888"/>
    </row>
    <row r="41" spans="1:16" ht="39" customHeight="1">
      <c r="A41" s="888"/>
      <c r="B41" s="891"/>
      <c r="C41" s="897" t="s">
        <v>468</v>
      </c>
      <c r="D41" s="897"/>
      <c r="E41" s="902"/>
      <c r="F41" s="906">
        <v>0</v>
      </c>
      <c r="G41" s="911">
        <v>0.12</v>
      </c>
      <c r="H41" s="911">
        <v>4.e-002</v>
      </c>
      <c r="I41" s="911">
        <v>5.e-002</v>
      </c>
      <c r="J41" s="915">
        <v>5.e-002</v>
      </c>
      <c r="K41" s="888"/>
      <c r="L41" s="888"/>
      <c r="M41" s="888"/>
      <c r="N41" s="888"/>
      <c r="O41" s="888"/>
      <c r="P41" s="888"/>
    </row>
    <row r="42" spans="1:16" ht="39" customHeight="1">
      <c r="A42" s="888"/>
      <c r="B42" s="892"/>
      <c r="C42" s="897" t="s">
        <v>536</v>
      </c>
      <c r="D42" s="897"/>
      <c r="E42" s="902"/>
      <c r="F42" s="906" t="s">
        <v>212</v>
      </c>
      <c r="G42" s="911" t="s">
        <v>212</v>
      </c>
      <c r="H42" s="911" t="s">
        <v>212</v>
      </c>
      <c r="I42" s="911" t="s">
        <v>212</v>
      </c>
      <c r="J42" s="915" t="s">
        <v>212</v>
      </c>
      <c r="K42" s="888"/>
      <c r="L42" s="888"/>
      <c r="M42" s="888"/>
      <c r="N42" s="888"/>
      <c r="O42" s="888"/>
      <c r="P42" s="888"/>
    </row>
    <row r="43" spans="1:16" ht="39" customHeight="1">
      <c r="A43" s="888"/>
      <c r="B43" s="893"/>
      <c r="C43" s="898" t="s">
        <v>493</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sZvs5PUckQCwRStOXL7e5sTCuv7dMcQ7FZlmiSxCTg1I9sxEeaTD/hJsQ9is/1K5aBcyxAk1B3pDD0q2dpaNOw==" saltValue="pa/kj5jenh2ch7qpeVzN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530</v>
      </c>
      <c r="L44" s="970" t="s">
        <v>531</v>
      </c>
      <c r="M44" s="970" t="s">
        <v>447</v>
      </c>
      <c r="N44" s="970" t="s">
        <v>532</v>
      </c>
      <c r="O44" s="978" t="s">
        <v>533</v>
      </c>
      <c r="P44" s="761"/>
      <c r="Q44" s="761"/>
      <c r="R44" s="761"/>
      <c r="S44" s="761"/>
      <c r="T44" s="761"/>
      <c r="U44" s="761"/>
    </row>
    <row r="45" spans="1:21" ht="30.75" customHeight="1">
      <c r="A45" s="761"/>
      <c r="B45" s="918" t="s">
        <v>26</v>
      </c>
      <c r="C45" s="931"/>
      <c r="D45" s="940"/>
      <c r="E45" s="948" t="s">
        <v>24</v>
      </c>
      <c r="F45" s="948"/>
      <c r="G45" s="948"/>
      <c r="H45" s="948"/>
      <c r="I45" s="948"/>
      <c r="J45" s="956"/>
      <c r="K45" s="963">
        <v>1457</v>
      </c>
      <c r="L45" s="971">
        <v>1489</v>
      </c>
      <c r="M45" s="971">
        <v>1504</v>
      </c>
      <c r="N45" s="971">
        <v>1535</v>
      </c>
      <c r="O45" s="979">
        <v>1510</v>
      </c>
      <c r="P45" s="761"/>
      <c r="Q45" s="761"/>
      <c r="R45" s="761"/>
      <c r="S45" s="761"/>
      <c r="T45" s="761"/>
      <c r="U45" s="761"/>
    </row>
    <row r="46" spans="1:21" ht="30.75" customHeight="1">
      <c r="A46" s="761"/>
      <c r="B46" s="919"/>
      <c r="C46" s="932"/>
      <c r="D46" s="941"/>
      <c r="E46" s="949" t="s">
        <v>31</v>
      </c>
      <c r="F46" s="949"/>
      <c r="G46" s="949"/>
      <c r="H46" s="949"/>
      <c r="I46" s="949"/>
      <c r="J46" s="957"/>
      <c r="K46" s="964" t="s">
        <v>212</v>
      </c>
      <c r="L46" s="972" t="s">
        <v>212</v>
      </c>
      <c r="M46" s="972" t="s">
        <v>212</v>
      </c>
      <c r="N46" s="972" t="s">
        <v>212</v>
      </c>
      <c r="O46" s="980" t="s">
        <v>212</v>
      </c>
      <c r="P46" s="761"/>
      <c r="Q46" s="761"/>
      <c r="R46" s="761"/>
      <c r="S46" s="761"/>
      <c r="T46" s="761"/>
      <c r="U46" s="761"/>
    </row>
    <row r="47" spans="1:21" ht="30.75" customHeight="1">
      <c r="A47" s="761"/>
      <c r="B47" s="919"/>
      <c r="C47" s="932"/>
      <c r="D47" s="941"/>
      <c r="E47" s="949" t="s">
        <v>36</v>
      </c>
      <c r="F47" s="949"/>
      <c r="G47" s="949"/>
      <c r="H47" s="949"/>
      <c r="I47" s="949"/>
      <c r="J47" s="957"/>
      <c r="K47" s="964" t="s">
        <v>212</v>
      </c>
      <c r="L47" s="972" t="s">
        <v>212</v>
      </c>
      <c r="M47" s="972" t="s">
        <v>212</v>
      </c>
      <c r="N47" s="972" t="s">
        <v>212</v>
      </c>
      <c r="O47" s="980" t="s">
        <v>212</v>
      </c>
      <c r="P47" s="761"/>
      <c r="Q47" s="761"/>
      <c r="R47" s="761"/>
      <c r="S47" s="761"/>
      <c r="T47" s="761"/>
      <c r="U47" s="761"/>
    </row>
    <row r="48" spans="1:21" ht="30.75" customHeight="1">
      <c r="A48" s="761"/>
      <c r="B48" s="919"/>
      <c r="C48" s="932"/>
      <c r="D48" s="941"/>
      <c r="E48" s="949" t="s">
        <v>42</v>
      </c>
      <c r="F48" s="949"/>
      <c r="G48" s="949"/>
      <c r="H48" s="949"/>
      <c r="I48" s="949"/>
      <c r="J48" s="957"/>
      <c r="K48" s="964">
        <v>471</v>
      </c>
      <c r="L48" s="972">
        <v>526</v>
      </c>
      <c r="M48" s="972">
        <v>506</v>
      </c>
      <c r="N48" s="972">
        <v>529</v>
      </c>
      <c r="O48" s="980">
        <v>552</v>
      </c>
      <c r="P48" s="761"/>
      <c r="Q48" s="761"/>
      <c r="R48" s="761"/>
      <c r="S48" s="761"/>
      <c r="T48" s="761"/>
      <c r="U48" s="761"/>
    </row>
    <row r="49" spans="1:21" ht="30.75" customHeight="1">
      <c r="A49" s="761"/>
      <c r="B49" s="919"/>
      <c r="C49" s="932"/>
      <c r="D49" s="941"/>
      <c r="E49" s="949" t="s">
        <v>0</v>
      </c>
      <c r="F49" s="949"/>
      <c r="G49" s="949"/>
      <c r="H49" s="949"/>
      <c r="I49" s="949"/>
      <c r="J49" s="957"/>
      <c r="K49" s="964">
        <v>30</v>
      </c>
      <c r="L49" s="972">
        <v>34</v>
      </c>
      <c r="M49" s="972">
        <v>41</v>
      </c>
      <c r="N49" s="972">
        <v>27</v>
      </c>
      <c r="O49" s="980">
        <v>28</v>
      </c>
      <c r="P49" s="761"/>
      <c r="Q49" s="761"/>
      <c r="R49" s="761"/>
      <c r="S49" s="761"/>
      <c r="T49" s="761"/>
      <c r="U49" s="761"/>
    </row>
    <row r="50" spans="1:21" ht="30.75" customHeight="1">
      <c r="A50" s="761"/>
      <c r="B50" s="919"/>
      <c r="C50" s="932"/>
      <c r="D50" s="941"/>
      <c r="E50" s="949" t="s">
        <v>44</v>
      </c>
      <c r="F50" s="949"/>
      <c r="G50" s="949"/>
      <c r="H50" s="949"/>
      <c r="I50" s="949"/>
      <c r="J50" s="957"/>
      <c r="K50" s="964">
        <v>2</v>
      </c>
      <c r="L50" s="972">
        <v>2</v>
      </c>
      <c r="M50" s="972">
        <v>2</v>
      </c>
      <c r="N50" s="972">
        <v>2</v>
      </c>
      <c r="O50" s="980">
        <v>1</v>
      </c>
      <c r="P50" s="761"/>
      <c r="Q50" s="761"/>
      <c r="R50" s="761"/>
      <c r="S50" s="761"/>
      <c r="T50" s="761"/>
      <c r="U50" s="761"/>
    </row>
    <row r="51" spans="1:21" ht="30.75" customHeight="1">
      <c r="A51" s="761"/>
      <c r="B51" s="920"/>
      <c r="C51" s="933"/>
      <c r="D51" s="942"/>
      <c r="E51" s="949" t="s">
        <v>53</v>
      </c>
      <c r="F51" s="949"/>
      <c r="G51" s="949"/>
      <c r="H51" s="949"/>
      <c r="I51" s="949"/>
      <c r="J51" s="957"/>
      <c r="K51" s="964">
        <v>0</v>
      </c>
      <c r="L51" s="972" t="s">
        <v>212</v>
      </c>
      <c r="M51" s="972" t="s">
        <v>212</v>
      </c>
      <c r="N51" s="972" t="s">
        <v>212</v>
      </c>
      <c r="O51" s="980" t="s">
        <v>212</v>
      </c>
      <c r="P51" s="761"/>
      <c r="Q51" s="761"/>
      <c r="R51" s="761"/>
      <c r="S51" s="761"/>
      <c r="T51" s="761"/>
      <c r="U51" s="761"/>
    </row>
    <row r="52" spans="1:21" ht="30.75" customHeight="1">
      <c r="A52" s="761"/>
      <c r="B52" s="921" t="s">
        <v>56</v>
      </c>
      <c r="C52" s="934"/>
      <c r="D52" s="942"/>
      <c r="E52" s="949" t="s">
        <v>57</v>
      </c>
      <c r="F52" s="949"/>
      <c r="G52" s="949"/>
      <c r="H52" s="949"/>
      <c r="I52" s="949"/>
      <c r="J52" s="957"/>
      <c r="K52" s="964">
        <v>1363</v>
      </c>
      <c r="L52" s="972">
        <v>1378</v>
      </c>
      <c r="M52" s="972">
        <v>1340</v>
      </c>
      <c r="N52" s="972">
        <v>1368</v>
      </c>
      <c r="O52" s="980">
        <v>1362</v>
      </c>
      <c r="P52" s="761"/>
      <c r="Q52" s="761"/>
      <c r="R52" s="761"/>
      <c r="S52" s="761"/>
      <c r="T52" s="761"/>
      <c r="U52" s="761"/>
    </row>
    <row r="53" spans="1:21" ht="30.75" customHeight="1">
      <c r="A53" s="761"/>
      <c r="B53" s="922" t="s">
        <v>15</v>
      </c>
      <c r="C53" s="935"/>
      <c r="D53" s="943"/>
      <c r="E53" s="950" t="s">
        <v>59</v>
      </c>
      <c r="F53" s="950"/>
      <c r="G53" s="950"/>
      <c r="H53" s="950"/>
      <c r="I53" s="950"/>
      <c r="J53" s="958"/>
      <c r="K53" s="965">
        <v>597</v>
      </c>
      <c r="L53" s="973">
        <v>673</v>
      </c>
      <c r="M53" s="973">
        <v>713</v>
      </c>
      <c r="N53" s="973">
        <v>725</v>
      </c>
      <c r="O53" s="981">
        <v>729</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14</v>
      </c>
      <c r="K56" s="967" t="s">
        <v>539</v>
      </c>
      <c r="L56" s="974" t="s">
        <v>538</v>
      </c>
      <c r="M56" s="974" t="s">
        <v>540</v>
      </c>
      <c r="N56" s="974" t="s">
        <v>541</v>
      </c>
      <c r="O56" s="983" t="s">
        <v>542</v>
      </c>
      <c r="P56" s="761"/>
      <c r="Q56" s="761"/>
      <c r="R56" s="761"/>
      <c r="S56" s="761"/>
      <c r="T56" s="761"/>
      <c r="U56" s="761"/>
    </row>
    <row r="57" spans="1:21" ht="31.5" customHeight="1">
      <c r="B57" s="926" t="s">
        <v>55</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c+O+arIav5uzqG816OhOX9sTLbPdXJZ2YAX8ifIBk7A2tKCjFD1FUvLAZ0XbrZTlFnBIsoxKLcGXfx/qmdGaMw==" saltValue="xZF6ziK/OXOAZMDDC+ehB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530</v>
      </c>
      <c r="J40" s="970" t="s">
        <v>531</v>
      </c>
      <c r="K40" s="970" t="s">
        <v>447</v>
      </c>
      <c r="L40" s="970" t="s">
        <v>532</v>
      </c>
      <c r="M40" s="1002" t="s">
        <v>533</v>
      </c>
    </row>
    <row r="41" spans="2:13" ht="27.75" customHeight="1">
      <c r="B41" s="918" t="s">
        <v>38</v>
      </c>
      <c r="C41" s="931"/>
      <c r="D41" s="940"/>
      <c r="E41" s="991" t="s">
        <v>66</v>
      </c>
      <c r="F41" s="991"/>
      <c r="G41" s="991"/>
      <c r="H41" s="997"/>
      <c r="I41" s="963">
        <v>15271</v>
      </c>
      <c r="J41" s="971">
        <v>14571</v>
      </c>
      <c r="K41" s="971">
        <v>14235</v>
      </c>
      <c r="L41" s="971">
        <v>13442</v>
      </c>
      <c r="M41" s="979">
        <v>12735</v>
      </c>
    </row>
    <row r="42" spans="2:13" ht="27.75" customHeight="1">
      <c r="B42" s="919"/>
      <c r="C42" s="932"/>
      <c r="D42" s="941"/>
      <c r="E42" s="992" t="s">
        <v>72</v>
      </c>
      <c r="F42" s="992"/>
      <c r="G42" s="992"/>
      <c r="H42" s="998"/>
      <c r="I42" s="964">
        <v>358</v>
      </c>
      <c r="J42" s="972">
        <v>322</v>
      </c>
      <c r="K42" s="972">
        <v>192</v>
      </c>
      <c r="L42" s="972">
        <v>145</v>
      </c>
      <c r="M42" s="980">
        <v>115</v>
      </c>
    </row>
    <row r="43" spans="2:13" ht="27.75" customHeight="1">
      <c r="B43" s="919"/>
      <c r="C43" s="932"/>
      <c r="D43" s="941"/>
      <c r="E43" s="992" t="s">
        <v>73</v>
      </c>
      <c r="F43" s="992"/>
      <c r="G43" s="992"/>
      <c r="H43" s="998"/>
      <c r="I43" s="964">
        <v>7272</v>
      </c>
      <c r="J43" s="972">
        <v>7484</v>
      </c>
      <c r="K43" s="972">
        <v>7526</v>
      </c>
      <c r="L43" s="972">
        <v>7609</v>
      </c>
      <c r="M43" s="980">
        <v>7505</v>
      </c>
    </row>
    <row r="44" spans="2:13" ht="27.75" customHeight="1">
      <c r="B44" s="919"/>
      <c r="C44" s="932"/>
      <c r="D44" s="941"/>
      <c r="E44" s="992" t="s">
        <v>75</v>
      </c>
      <c r="F44" s="992"/>
      <c r="G44" s="992"/>
      <c r="H44" s="998"/>
      <c r="I44" s="964">
        <v>336</v>
      </c>
      <c r="J44" s="972">
        <v>316</v>
      </c>
      <c r="K44" s="972">
        <v>287</v>
      </c>
      <c r="L44" s="972">
        <v>286</v>
      </c>
      <c r="M44" s="980">
        <v>340</v>
      </c>
    </row>
    <row r="45" spans="2:13" ht="27.75" customHeight="1">
      <c r="B45" s="919"/>
      <c r="C45" s="932"/>
      <c r="D45" s="941"/>
      <c r="E45" s="992" t="s">
        <v>77</v>
      </c>
      <c r="F45" s="992"/>
      <c r="G45" s="992"/>
      <c r="H45" s="998"/>
      <c r="I45" s="964">
        <v>1614</v>
      </c>
      <c r="J45" s="972">
        <v>1311</v>
      </c>
      <c r="K45" s="972">
        <v>1479</v>
      </c>
      <c r="L45" s="972">
        <v>1439</v>
      </c>
      <c r="M45" s="980">
        <v>1438</v>
      </c>
    </row>
    <row r="46" spans="2:13" ht="27.75" customHeight="1">
      <c r="B46" s="919"/>
      <c r="C46" s="932"/>
      <c r="D46" s="942"/>
      <c r="E46" s="992" t="s">
        <v>76</v>
      </c>
      <c r="F46" s="992"/>
      <c r="G46" s="992"/>
      <c r="H46" s="998"/>
      <c r="I46" s="964">
        <v>84</v>
      </c>
      <c r="J46" s="972">
        <v>69</v>
      </c>
      <c r="K46" s="972">
        <v>52</v>
      </c>
      <c r="L46" s="972">
        <v>37</v>
      </c>
      <c r="M46" s="980">
        <v>22</v>
      </c>
    </row>
    <row r="47" spans="2:13" ht="27.75" customHeight="1">
      <c r="B47" s="919"/>
      <c r="C47" s="932"/>
      <c r="D47" s="989"/>
      <c r="E47" s="993" t="s">
        <v>80</v>
      </c>
      <c r="F47" s="996"/>
      <c r="G47" s="996"/>
      <c r="H47" s="999"/>
      <c r="I47" s="964" t="s">
        <v>212</v>
      </c>
      <c r="J47" s="972" t="s">
        <v>212</v>
      </c>
      <c r="K47" s="972" t="s">
        <v>212</v>
      </c>
      <c r="L47" s="972" t="s">
        <v>212</v>
      </c>
      <c r="M47" s="980" t="s">
        <v>212</v>
      </c>
    </row>
    <row r="48" spans="2:13" ht="27.75" customHeight="1">
      <c r="B48" s="919"/>
      <c r="C48" s="932"/>
      <c r="D48" s="941"/>
      <c r="E48" s="992" t="s">
        <v>84</v>
      </c>
      <c r="F48" s="992"/>
      <c r="G48" s="992"/>
      <c r="H48" s="998"/>
      <c r="I48" s="964" t="s">
        <v>212</v>
      </c>
      <c r="J48" s="972" t="s">
        <v>212</v>
      </c>
      <c r="K48" s="972" t="s">
        <v>212</v>
      </c>
      <c r="L48" s="972" t="s">
        <v>212</v>
      </c>
      <c r="M48" s="980" t="s">
        <v>212</v>
      </c>
    </row>
    <row r="49" spans="2:13" ht="27.75" customHeight="1">
      <c r="B49" s="920"/>
      <c r="C49" s="933"/>
      <c r="D49" s="941"/>
      <c r="E49" s="992" t="s">
        <v>90</v>
      </c>
      <c r="F49" s="992"/>
      <c r="G49" s="992"/>
      <c r="H49" s="998"/>
      <c r="I49" s="964" t="s">
        <v>212</v>
      </c>
      <c r="J49" s="972" t="s">
        <v>212</v>
      </c>
      <c r="K49" s="972" t="s">
        <v>212</v>
      </c>
      <c r="L49" s="972" t="s">
        <v>212</v>
      </c>
      <c r="M49" s="980" t="s">
        <v>212</v>
      </c>
    </row>
    <row r="50" spans="2:13" ht="27.75" customHeight="1">
      <c r="B50" s="986" t="s">
        <v>92</v>
      </c>
      <c r="C50" s="988"/>
      <c r="D50" s="990"/>
      <c r="E50" s="992" t="s">
        <v>94</v>
      </c>
      <c r="F50" s="992"/>
      <c r="G50" s="992"/>
      <c r="H50" s="998"/>
      <c r="I50" s="964">
        <v>3312</v>
      </c>
      <c r="J50" s="972">
        <v>3166</v>
      </c>
      <c r="K50" s="972">
        <v>3477</v>
      </c>
      <c r="L50" s="972">
        <v>2772</v>
      </c>
      <c r="M50" s="980">
        <v>2828</v>
      </c>
    </row>
    <row r="51" spans="2:13" ht="27.75" customHeight="1">
      <c r="B51" s="919"/>
      <c r="C51" s="932"/>
      <c r="D51" s="941"/>
      <c r="E51" s="992" t="s">
        <v>97</v>
      </c>
      <c r="F51" s="992"/>
      <c r="G51" s="992"/>
      <c r="H51" s="998"/>
      <c r="I51" s="964">
        <v>636</v>
      </c>
      <c r="J51" s="972">
        <v>567</v>
      </c>
      <c r="K51" s="972">
        <v>427</v>
      </c>
      <c r="L51" s="972">
        <v>311</v>
      </c>
      <c r="M51" s="980">
        <v>245</v>
      </c>
    </row>
    <row r="52" spans="2:13" ht="27.75" customHeight="1">
      <c r="B52" s="920"/>
      <c r="C52" s="933"/>
      <c r="D52" s="941"/>
      <c r="E52" s="992" t="s">
        <v>47</v>
      </c>
      <c r="F52" s="992"/>
      <c r="G52" s="992"/>
      <c r="H52" s="998"/>
      <c r="I52" s="964">
        <v>14582</v>
      </c>
      <c r="J52" s="972">
        <v>14649</v>
      </c>
      <c r="K52" s="972">
        <v>14341</v>
      </c>
      <c r="L52" s="972">
        <v>13900</v>
      </c>
      <c r="M52" s="980">
        <v>13200</v>
      </c>
    </row>
    <row r="53" spans="2:13" ht="27.75" customHeight="1">
      <c r="B53" s="922" t="s">
        <v>15</v>
      </c>
      <c r="C53" s="935"/>
      <c r="D53" s="943"/>
      <c r="E53" s="994" t="s">
        <v>99</v>
      </c>
      <c r="F53" s="994"/>
      <c r="G53" s="994"/>
      <c r="H53" s="1000"/>
      <c r="I53" s="965">
        <v>6405</v>
      </c>
      <c r="J53" s="973">
        <v>5691</v>
      </c>
      <c r="K53" s="973">
        <v>5525</v>
      </c>
      <c r="L53" s="973">
        <v>5976</v>
      </c>
      <c r="M53" s="981">
        <v>5883</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hOvwh/4thzMzNNKc8tG8REuZwz4tyvzF1iMwLxINoDrsFQ4XinSPxkLvDQulzVfokXDVsPaZowInFELNTGtNg==" saltValue="EX2uh8h6qUZpPMM40cYt9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14</v>
      </c>
      <c r="F54" s="1025" t="s">
        <v>447</v>
      </c>
      <c r="G54" s="1025" t="s">
        <v>532</v>
      </c>
      <c r="H54" s="1033" t="s">
        <v>533</v>
      </c>
    </row>
    <row r="55" spans="2:8" ht="52.5" customHeight="1">
      <c r="B55" s="1004"/>
      <c r="C55" s="1010" t="s">
        <v>103</v>
      </c>
      <c r="D55" s="1010"/>
      <c r="E55" s="1019"/>
      <c r="F55" s="1026">
        <v>1368</v>
      </c>
      <c r="G55" s="1026">
        <v>972</v>
      </c>
      <c r="H55" s="1034">
        <v>848</v>
      </c>
    </row>
    <row r="56" spans="2:8" ht="52.5" customHeight="1">
      <c r="B56" s="1005"/>
      <c r="C56" s="1011" t="s">
        <v>106</v>
      </c>
      <c r="D56" s="1011"/>
      <c r="E56" s="1020"/>
      <c r="F56" s="1027">
        <v>265</v>
      </c>
      <c r="G56" s="1027">
        <v>286</v>
      </c>
      <c r="H56" s="1035">
        <v>287</v>
      </c>
    </row>
    <row r="57" spans="2:8" ht="53.25" customHeight="1">
      <c r="B57" s="1005"/>
      <c r="C57" s="1012" t="s">
        <v>69</v>
      </c>
      <c r="D57" s="1012"/>
      <c r="E57" s="1021"/>
      <c r="F57" s="1028">
        <v>2209</v>
      </c>
      <c r="G57" s="1028">
        <v>2038</v>
      </c>
      <c r="H57" s="1036">
        <v>1978</v>
      </c>
    </row>
    <row r="58" spans="2:8" ht="45.75" customHeight="1">
      <c r="B58" s="1006"/>
      <c r="C58" s="1013" t="s">
        <v>497</v>
      </c>
      <c r="D58" s="1016"/>
      <c r="E58" s="1022"/>
      <c r="F58" s="1029">
        <v>1081</v>
      </c>
      <c r="G58" s="1029">
        <v>1047</v>
      </c>
      <c r="H58" s="1037">
        <v>898</v>
      </c>
    </row>
    <row r="59" spans="2:8" ht="45.75" customHeight="1">
      <c r="B59" s="1006"/>
      <c r="C59" s="1013" t="s">
        <v>548</v>
      </c>
      <c r="D59" s="1016"/>
      <c r="E59" s="1022"/>
      <c r="F59" s="1029">
        <v>691</v>
      </c>
      <c r="G59" s="1029">
        <v>641</v>
      </c>
      <c r="H59" s="1037">
        <v>638</v>
      </c>
    </row>
    <row r="60" spans="2:8" ht="45.75" customHeight="1">
      <c r="B60" s="1006"/>
      <c r="C60" s="1013" t="s">
        <v>296</v>
      </c>
      <c r="D60" s="1016"/>
      <c r="E60" s="1022"/>
      <c r="F60" s="1029">
        <v>151</v>
      </c>
      <c r="G60" s="1029">
        <v>155</v>
      </c>
      <c r="H60" s="1037">
        <v>164</v>
      </c>
    </row>
    <row r="61" spans="2:8" ht="45.75" customHeight="1">
      <c r="B61" s="1006"/>
      <c r="C61" s="1013" t="s">
        <v>138</v>
      </c>
      <c r="D61" s="1016"/>
      <c r="E61" s="1022"/>
      <c r="F61" s="1029">
        <v>132</v>
      </c>
      <c r="G61" s="1029">
        <v>34</v>
      </c>
      <c r="H61" s="1037">
        <v>123</v>
      </c>
    </row>
    <row r="62" spans="2:8" ht="45.75" customHeight="1">
      <c r="B62" s="1007"/>
      <c r="C62" s="1014" t="s">
        <v>514</v>
      </c>
      <c r="D62" s="1017"/>
      <c r="E62" s="1023"/>
      <c r="F62" s="1030">
        <v>32</v>
      </c>
      <c r="G62" s="1030">
        <v>42</v>
      </c>
      <c r="H62" s="1038">
        <v>42</v>
      </c>
    </row>
    <row r="63" spans="2:8" ht="52.5" customHeight="1">
      <c r="B63" s="1008"/>
      <c r="C63" s="1015" t="s">
        <v>109</v>
      </c>
      <c r="D63" s="1015"/>
      <c r="E63" s="1024"/>
      <c r="F63" s="1031">
        <v>3842</v>
      </c>
      <c r="G63" s="1031">
        <v>3296</v>
      </c>
      <c r="H63" s="1039">
        <v>3113</v>
      </c>
    </row>
    <row r="64" spans="2:8" ht="15" customHeight="1"/>
  </sheetData>
  <sheetProtection algorithmName="SHA-512" hashValue="JuJE/GREXcqFz6YJPgywL71G5XzTiu7OpLZTwtrx/02V7YKAn+xdOsQZM0aFe7UZymLPzIyUk2VF8kJ4qUi++Q==" saltValue="9R0g1zaSZnljF5wxbAKpE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550</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175</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530</v>
      </c>
      <c r="BQ50" s="1075"/>
      <c r="BR50" s="1075"/>
      <c r="BS50" s="1075"/>
      <c r="BT50" s="1075"/>
      <c r="BU50" s="1075"/>
      <c r="BV50" s="1075"/>
      <c r="BW50" s="1075"/>
      <c r="BX50" s="1075" t="s">
        <v>531</v>
      </c>
      <c r="BY50" s="1075"/>
      <c r="BZ50" s="1075"/>
      <c r="CA50" s="1075"/>
      <c r="CB50" s="1075"/>
      <c r="CC50" s="1075"/>
      <c r="CD50" s="1075"/>
      <c r="CE50" s="1075"/>
      <c r="CF50" s="1075" t="s">
        <v>447</v>
      </c>
      <c r="CG50" s="1075"/>
      <c r="CH50" s="1075"/>
      <c r="CI50" s="1075"/>
      <c r="CJ50" s="1075"/>
      <c r="CK50" s="1075"/>
      <c r="CL50" s="1075"/>
      <c r="CM50" s="1075"/>
      <c r="CN50" s="1075" t="s">
        <v>532</v>
      </c>
      <c r="CO50" s="1075"/>
      <c r="CP50" s="1075"/>
      <c r="CQ50" s="1075"/>
      <c r="CR50" s="1075"/>
      <c r="CS50" s="1075"/>
      <c r="CT50" s="1075"/>
      <c r="CU50" s="1075"/>
      <c r="CV50" s="1075" t="s">
        <v>533</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551</v>
      </c>
      <c r="AO51" s="1074"/>
      <c r="AP51" s="1074"/>
      <c r="AQ51" s="1074"/>
      <c r="AR51" s="1074"/>
      <c r="AS51" s="1074"/>
      <c r="AT51" s="1074"/>
      <c r="AU51" s="1074"/>
      <c r="AV51" s="1074"/>
      <c r="AW51" s="1074"/>
      <c r="AX51" s="1074"/>
      <c r="AY51" s="1074"/>
      <c r="AZ51" s="1074"/>
      <c r="BA51" s="1074"/>
      <c r="BB51" s="1074" t="s">
        <v>552</v>
      </c>
      <c r="BC51" s="1074"/>
      <c r="BD51" s="1074"/>
      <c r="BE51" s="1074"/>
      <c r="BF51" s="1074"/>
      <c r="BG51" s="1074"/>
      <c r="BH51" s="1074"/>
      <c r="BI51" s="1074"/>
      <c r="BJ51" s="1074"/>
      <c r="BK51" s="1074"/>
      <c r="BL51" s="1074"/>
      <c r="BM51" s="1074"/>
      <c r="BN51" s="1074"/>
      <c r="BO51" s="1074"/>
      <c r="BP51" s="1079">
        <v>122.3</v>
      </c>
      <c r="BQ51" s="1079"/>
      <c r="BR51" s="1079"/>
      <c r="BS51" s="1079"/>
      <c r="BT51" s="1079"/>
      <c r="BU51" s="1079"/>
      <c r="BV51" s="1079"/>
      <c r="BW51" s="1079"/>
      <c r="BX51" s="1079">
        <v>112.1</v>
      </c>
      <c r="BY51" s="1079"/>
      <c r="BZ51" s="1079"/>
      <c r="CA51" s="1079"/>
      <c r="CB51" s="1079"/>
      <c r="CC51" s="1079"/>
      <c r="CD51" s="1079"/>
      <c r="CE51" s="1079"/>
      <c r="CF51" s="1079">
        <v>106.8</v>
      </c>
      <c r="CG51" s="1079"/>
      <c r="CH51" s="1079"/>
      <c r="CI51" s="1079"/>
      <c r="CJ51" s="1079"/>
      <c r="CK51" s="1079"/>
      <c r="CL51" s="1079"/>
      <c r="CM51" s="1079"/>
      <c r="CN51" s="1079">
        <v>118.6</v>
      </c>
      <c r="CO51" s="1079"/>
      <c r="CP51" s="1079"/>
      <c r="CQ51" s="1079"/>
      <c r="CR51" s="1079"/>
      <c r="CS51" s="1079"/>
      <c r="CT51" s="1079"/>
      <c r="CU51" s="1079"/>
      <c r="CV51" s="1079">
        <v>118.6</v>
      </c>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553</v>
      </c>
      <c r="BC53" s="1074"/>
      <c r="BD53" s="1074"/>
      <c r="BE53" s="1074"/>
      <c r="BF53" s="1074"/>
      <c r="BG53" s="1074"/>
      <c r="BH53" s="1074"/>
      <c r="BI53" s="1074"/>
      <c r="BJ53" s="1074"/>
      <c r="BK53" s="1074"/>
      <c r="BL53" s="1074"/>
      <c r="BM53" s="1074"/>
      <c r="BN53" s="1074"/>
      <c r="BO53" s="1074"/>
      <c r="BP53" s="1079">
        <v>55.2</v>
      </c>
      <c r="BQ53" s="1079"/>
      <c r="BR53" s="1079"/>
      <c r="BS53" s="1079"/>
      <c r="BT53" s="1079"/>
      <c r="BU53" s="1079"/>
      <c r="BV53" s="1079"/>
      <c r="BW53" s="1079"/>
      <c r="BX53" s="1079">
        <v>56.6</v>
      </c>
      <c r="BY53" s="1079"/>
      <c r="BZ53" s="1079"/>
      <c r="CA53" s="1079"/>
      <c r="CB53" s="1079"/>
      <c r="CC53" s="1079"/>
      <c r="CD53" s="1079"/>
      <c r="CE53" s="1079"/>
      <c r="CF53" s="1079">
        <v>55.9</v>
      </c>
      <c r="CG53" s="1079"/>
      <c r="CH53" s="1079"/>
      <c r="CI53" s="1079"/>
      <c r="CJ53" s="1079"/>
      <c r="CK53" s="1079"/>
      <c r="CL53" s="1079"/>
      <c r="CM53" s="1079"/>
      <c r="CN53" s="1079">
        <v>57.4</v>
      </c>
      <c r="CO53" s="1079"/>
      <c r="CP53" s="1079"/>
      <c r="CQ53" s="1079"/>
      <c r="CR53" s="1079"/>
      <c r="CS53" s="1079"/>
      <c r="CT53" s="1079"/>
      <c r="CU53" s="1079"/>
      <c r="CV53" s="1079">
        <v>58.7</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63</v>
      </c>
      <c r="AO55" s="1075"/>
      <c r="AP55" s="1075"/>
      <c r="AQ55" s="1075"/>
      <c r="AR55" s="1075"/>
      <c r="AS55" s="1075"/>
      <c r="AT55" s="1075"/>
      <c r="AU55" s="1075"/>
      <c r="AV55" s="1075"/>
      <c r="AW55" s="1075"/>
      <c r="AX55" s="1075"/>
      <c r="AY55" s="1075"/>
      <c r="AZ55" s="1075"/>
      <c r="BA55" s="1075"/>
      <c r="BB55" s="1074" t="s">
        <v>552</v>
      </c>
      <c r="BC55" s="1074"/>
      <c r="BD55" s="1074"/>
      <c r="BE55" s="1074"/>
      <c r="BF55" s="1074"/>
      <c r="BG55" s="1074"/>
      <c r="BH55" s="1074"/>
      <c r="BI55" s="1074"/>
      <c r="BJ55" s="1074"/>
      <c r="BK55" s="1074"/>
      <c r="BL55" s="1074"/>
      <c r="BM55" s="1074"/>
      <c r="BN55" s="1074"/>
      <c r="BO55" s="1074"/>
      <c r="BP55" s="1079">
        <v>37.200000000000003</v>
      </c>
      <c r="BQ55" s="1079"/>
      <c r="BR55" s="1079"/>
      <c r="BS55" s="1079"/>
      <c r="BT55" s="1079"/>
      <c r="BU55" s="1079"/>
      <c r="BV55" s="1079"/>
      <c r="BW55" s="1079"/>
      <c r="BX55" s="1079">
        <v>24</v>
      </c>
      <c r="BY55" s="1079"/>
      <c r="BZ55" s="1079"/>
      <c r="CA55" s="1079"/>
      <c r="CB55" s="1079"/>
      <c r="CC55" s="1079"/>
      <c r="CD55" s="1079"/>
      <c r="CE55" s="1079"/>
      <c r="CF55" s="1079">
        <v>19.8</v>
      </c>
      <c r="CG55" s="1079"/>
      <c r="CH55" s="1079"/>
      <c r="CI55" s="1079"/>
      <c r="CJ55" s="1079"/>
      <c r="CK55" s="1079"/>
      <c r="CL55" s="1079"/>
      <c r="CM55" s="1079"/>
      <c r="CN55" s="1079">
        <v>19.8</v>
      </c>
      <c r="CO55" s="1079"/>
      <c r="CP55" s="1079"/>
      <c r="CQ55" s="1079"/>
      <c r="CR55" s="1079"/>
      <c r="CS55" s="1079"/>
      <c r="CT55" s="1079"/>
      <c r="CU55" s="1079"/>
      <c r="CV55" s="1079">
        <v>20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553</v>
      </c>
      <c r="BC57" s="1074"/>
      <c r="BD57" s="1074"/>
      <c r="BE57" s="1074"/>
      <c r="BF57" s="1074"/>
      <c r="BG57" s="1074"/>
      <c r="BH57" s="1074"/>
      <c r="BI57" s="1074"/>
      <c r="BJ57" s="1074"/>
      <c r="BK57" s="1074"/>
      <c r="BL57" s="1074"/>
      <c r="BM57" s="1074"/>
      <c r="BN57" s="1074"/>
      <c r="BO57" s="1074"/>
      <c r="BP57" s="1079">
        <v>55.8</v>
      </c>
      <c r="BQ57" s="1079"/>
      <c r="BR57" s="1079"/>
      <c r="BS57" s="1079"/>
      <c r="BT57" s="1079"/>
      <c r="BU57" s="1079"/>
      <c r="BV57" s="1079"/>
      <c r="BW57" s="1079"/>
      <c r="BX57" s="1079">
        <v>56.1</v>
      </c>
      <c r="BY57" s="1079"/>
      <c r="BZ57" s="1079"/>
      <c r="CA57" s="1079"/>
      <c r="CB57" s="1079"/>
      <c r="CC57" s="1079"/>
      <c r="CD57" s="1079"/>
      <c r="CE57" s="1079"/>
      <c r="CF57" s="1079">
        <v>58.6</v>
      </c>
      <c r="CG57" s="1079"/>
      <c r="CH57" s="1079"/>
      <c r="CI57" s="1079"/>
      <c r="CJ57" s="1079"/>
      <c r="CK57" s="1079"/>
      <c r="CL57" s="1079"/>
      <c r="CM57" s="1079"/>
      <c r="CN57" s="1079">
        <v>59.5</v>
      </c>
      <c r="CO57" s="1079"/>
      <c r="CP57" s="1079"/>
      <c r="CQ57" s="1079"/>
      <c r="CR57" s="1079"/>
      <c r="CS57" s="1079"/>
      <c r="CT57" s="1079"/>
      <c r="CU57" s="1079"/>
      <c r="CV57" s="1079">
        <v>60.5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N64" s="1069"/>
      <c r="AM64" s="1049"/>
      <c r="AN64" s="1049" t="s">
        <v>550</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175</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530</v>
      </c>
      <c r="BQ72" s="1075"/>
      <c r="BR72" s="1075"/>
      <c r="BS72" s="1075"/>
      <c r="BT72" s="1075"/>
      <c r="BU72" s="1075"/>
      <c r="BV72" s="1075"/>
      <c r="BW72" s="1075"/>
      <c r="BX72" s="1075" t="s">
        <v>531</v>
      </c>
      <c r="BY72" s="1075"/>
      <c r="BZ72" s="1075"/>
      <c r="CA72" s="1075"/>
      <c r="CB72" s="1075"/>
      <c r="CC72" s="1075"/>
      <c r="CD72" s="1075"/>
      <c r="CE72" s="1075"/>
      <c r="CF72" s="1075" t="s">
        <v>447</v>
      </c>
      <c r="CG72" s="1075"/>
      <c r="CH72" s="1075"/>
      <c r="CI72" s="1075"/>
      <c r="CJ72" s="1075"/>
      <c r="CK72" s="1075"/>
      <c r="CL72" s="1075"/>
      <c r="CM72" s="1075"/>
      <c r="CN72" s="1075" t="s">
        <v>532</v>
      </c>
      <c r="CO72" s="1075"/>
      <c r="CP72" s="1075"/>
      <c r="CQ72" s="1075"/>
      <c r="CR72" s="1075"/>
      <c r="CS72" s="1075"/>
      <c r="CT72" s="1075"/>
      <c r="CU72" s="1075"/>
      <c r="CV72" s="1075" t="s">
        <v>533</v>
      </c>
      <c r="CW72" s="1075"/>
      <c r="CX72" s="1075"/>
      <c r="CY72" s="1075"/>
      <c r="CZ72" s="1075"/>
      <c r="DA72" s="1075"/>
      <c r="DB72" s="1075"/>
      <c r="DC72" s="1075"/>
    </row>
    <row r="73" spans="2:107">
      <c r="B73" s="755"/>
      <c r="G73" s="1051"/>
      <c r="H73" s="1051"/>
      <c r="I73" s="1051"/>
      <c r="J73" s="1051"/>
      <c r="K73" s="1061"/>
      <c r="L73" s="1061"/>
      <c r="M73" s="1061"/>
      <c r="N73" s="1061"/>
      <c r="AM73" s="1053"/>
      <c r="AN73" s="1074" t="s">
        <v>551</v>
      </c>
      <c r="AO73" s="1074"/>
      <c r="AP73" s="1074"/>
      <c r="AQ73" s="1074"/>
      <c r="AR73" s="1074"/>
      <c r="AS73" s="1074"/>
      <c r="AT73" s="1074"/>
      <c r="AU73" s="1074"/>
      <c r="AV73" s="1074"/>
      <c r="AW73" s="1074"/>
      <c r="AX73" s="1074"/>
      <c r="AY73" s="1074"/>
      <c r="AZ73" s="1074"/>
      <c r="BA73" s="1074"/>
      <c r="BB73" s="1074" t="s">
        <v>552</v>
      </c>
      <c r="BC73" s="1074"/>
      <c r="BD73" s="1074"/>
      <c r="BE73" s="1074"/>
      <c r="BF73" s="1074"/>
      <c r="BG73" s="1074"/>
      <c r="BH73" s="1074"/>
      <c r="BI73" s="1074"/>
      <c r="BJ73" s="1074"/>
      <c r="BK73" s="1074"/>
      <c r="BL73" s="1074"/>
      <c r="BM73" s="1074"/>
      <c r="BN73" s="1074"/>
      <c r="BO73" s="1074"/>
      <c r="BP73" s="1079">
        <v>122.3</v>
      </c>
      <c r="BQ73" s="1079"/>
      <c r="BR73" s="1079"/>
      <c r="BS73" s="1079"/>
      <c r="BT73" s="1079"/>
      <c r="BU73" s="1079"/>
      <c r="BV73" s="1079"/>
      <c r="BW73" s="1079"/>
      <c r="BX73" s="1079">
        <v>112.1</v>
      </c>
      <c r="BY73" s="1079"/>
      <c r="BZ73" s="1079"/>
      <c r="CA73" s="1079"/>
      <c r="CB73" s="1079"/>
      <c r="CC73" s="1079"/>
      <c r="CD73" s="1079"/>
      <c r="CE73" s="1079"/>
      <c r="CF73" s="1079">
        <v>106.8</v>
      </c>
      <c r="CG73" s="1079"/>
      <c r="CH73" s="1079"/>
      <c r="CI73" s="1079"/>
      <c r="CJ73" s="1079"/>
      <c r="CK73" s="1079"/>
      <c r="CL73" s="1079"/>
      <c r="CM73" s="1079"/>
      <c r="CN73" s="1079">
        <v>118.6</v>
      </c>
      <c r="CO73" s="1079"/>
      <c r="CP73" s="1079"/>
      <c r="CQ73" s="1079"/>
      <c r="CR73" s="1079"/>
      <c r="CS73" s="1079"/>
      <c r="CT73" s="1079"/>
      <c r="CU73" s="1079"/>
      <c r="CV73" s="1079">
        <v>118.6</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419</v>
      </c>
      <c r="BC75" s="1074"/>
      <c r="BD75" s="1074"/>
      <c r="BE75" s="1074"/>
      <c r="BF75" s="1074"/>
      <c r="BG75" s="1074"/>
      <c r="BH75" s="1074"/>
      <c r="BI75" s="1074"/>
      <c r="BJ75" s="1074"/>
      <c r="BK75" s="1074"/>
      <c r="BL75" s="1074"/>
      <c r="BM75" s="1074"/>
      <c r="BN75" s="1074"/>
      <c r="BO75" s="1074"/>
      <c r="BP75" s="1079">
        <v>12</v>
      </c>
      <c r="BQ75" s="1079"/>
      <c r="BR75" s="1079"/>
      <c r="BS75" s="1079"/>
      <c r="BT75" s="1079"/>
      <c r="BU75" s="1079"/>
      <c r="BV75" s="1079"/>
      <c r="BW75" s="1079"/>
      <c r="BX75" s="1079">
        <v>12</v>
      </c>
      <c r="BY75" s="1079"/>
      <c r="BZ75" s="1079"/>
      <c r="CA75" s="1079"/>
      <c r="CB75" s="1079"/>
      <c r="CC75" s="1079"/>
      <c r="CD75" s="1079"/>
      <c r="CE75" s="1079"/>
      <c r="CF75" s="1079">
        <v>12.8</v>
      </c>
      <c r="CG75" s="1079"/>
      <c r="CH75" s="1079"/>
      <c r="CI75" s="1079"/>
      <c r="CJ75" s="1079"/>
      <c r="CK75" s="1079"/>
      <c r="CL75" s="1079"/>
      <c r="CM75" s="1079"/>
      <c r="CN75" s="1079">
        <v>13.8</v>
      </c>
      <c r="CO75" s="1079"/>
      <c r="CP75" s="1079"/>
      <c r="CQ75" s="1079"/>
      <c r="CR75" s="1079"/>
      <c r="CS75" s="1079"/>
      <c r="CT75" s="1079"/>
      <c r="CU75" s="1079"/>
      <c r="CV75" s="1079">
        <v>14.2</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63</v>
      </c>
      <c r="AO77" s="1075"/>
      <c r="AP77" s="1075"/>
      <c r="AQ77" s="1075"/>
      <c r="AR77" s="1075"/>
      <c r="AS77" s="1075"/>
      <c r="AT77" s="1075"/>
      <c r="AU77" s="1075"/>
      <c r="AV77" s="1075"/>
      <c r="AW77" s="1075"/>
      <c r="AX77" s="1075"/>
      <c r="AY77" s="1075"/>
      <c r="AZ77" s="1075"/>
      <c r="BA77" s="1075"/>
      <c r="BB77" s="1074" t="s">
        <v>552</v>
      </c>
      <c r="BC77" s="1074"/>
      <c r="BD77" s="1074"/>
      <c r="BE77" s="1074"/>
      <c r="BF77" s="1074"/>
      <c r="BG77" s="1074"/>
      <c r="BH77" s="1074"/>
      <c r="BI77" s="1074"/>
      <c r="BJ77" s="1074"/>
      <c r="BK77" s="1074"/>
      <c r="BL77" s="1074"/>
      <c r="BM77" s="1074"/>
      <c r="BN77" s="1074"/>
      <c r="BO77" s="1074"/>
      <c r="BP77" s="1079">
        <v>37.200000000000003</v>
      </c>
      <c r="BQ77" s="1079"/>
      <c r="BR77" s="1079"/>
      <c r="BS77" s="1079"/>
      <c r="BT77" s="1079"/>
      <c r="BU77" s="1079"/>
      <c r="BV77" s="1079"/>
      <c r="BW77" s="1079"/>
      <c r="BX77" s="1079">
        <v>24</v>
      </c>
      <c r="BY77" s="1079"/>
      <c r="BZ77" s="1079"/>
      <c r="CA77" s="1079"/>
      <c r="CB77" s="1079"/>
      <c r="CC77" s="1079"/>
      <c r="CD77" s="1079"/>
      <c r="CE77" s="1079"/>
      <c r="CF77" s="1079">
        <v>19.8</v>
      </c>
      <c r="CG77" s="1079"/>
      <c r="CH77" s="1079"/>
      <c r="CI77" s="1079"/>
      <c r="CJ77" s="1079"/>
      <c r="CK77" s="1079"/>
      <c r="CL77" s="1079"/>
      <c r="CM77" s="1079"/>
      <c r="CN77" s="1079">
        <v>19.8</v>
      </c>
      <c r="CO77" s="1079"/>
      <c r="CP77" s="1079"/>
      <c r="CQ77" s="1079"/>
      <c r="CR77" s="1079"/>
      <c r="CS77" s="1079"/>
      <c r="CT77" s="1079"/>
      <c r="CU77" s="1079"/>
      <c r="CV77" s="1079">
        <v>20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419</v>
      </c>
      <c r="BC79" s="1074"/>
      <c r="BD79" s="1074"/>
      <c r="BE79" s="1074"/>
      <c r="BF79" s="1074"/>
      <c r="BG79" s="1074"/>
      <c r="BH79" s="1074"/>
      <c r="BI79" s="1074"/>
      <c r="BJ79" s="1074"/>
      <c r="BK79" s="1074"/>
      <c r="BL79" s="1074"/>
      <c r="BM79" s="1074"/>
      <c r="BN79" s="1074"/>
      <c r="BO79" s="1074"/>
      <c r="BP79" s="1079">
        <v>10.1</v>
      </c>
      <c r="BQ79" s="1079"/>
      <c r="BR79" s="1079"/>
      <c r="BS79" s="1079"/>
      <c r="BT79" s="1079"/>
      <c r="BU79" s="1079"/>
      <c r="BV79" s="1079"/>
      <c r="BW79" s="1079"/>
      <c r="BX79" s="1079">
        <v>9.1</v>
      </c>
      <c r="BY79" s="1079"/>
      <c r="BZ79" s="1079"/>
      <c r="CA79" s="1079"/>
      <c r="CB79" s="1079"/>
      <c r="CC79" s="1079"/>
      <c r="CD79" s="1079"/>
      <c r="CE79" s="1079"/>
      <c r="CF79" s="1079">
        <v>8.9</v>
      </c>
      <c r="CG79" s="1079"/>
      <c r="CH79" s="1079"/>
      <c r="CI79" s="1079"/>
      <c r="CJ79" s="1079"/>
      <c r="CK79" s="1079"/>
      <c r="CL79" s="1079"/>
      <c r="CM79" s="1079"/>
      <c r="CN79" s="1079">
        <v>8.8000000000000007</v>
      </c>
      <c r="CO79" s="1079"/>
      <c r="CP79" s="1079"/>
      <c r="CQ79" s="1079"/>
      <c r="CR79" s="1079"/>
      <c r="CS79" s="1079"/>
      <c r="CT79" s="1079"/>
      <c r="CU79" s="1079"/>
      <c r="CV79" s="1079">
        <v>8.9</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LqwBWpVMXyLzFIcy8QmIYwvOC8eCeM5EZ8SqrdxzMQwzkV/aqArasgR5COgjd1biMgEY5wQkTRaKRqq6FLWKCg==" saltValue="44kcepIJk62rRHmVEw6r7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LzHAN1ALi1OS4B+kLPisFf9UCXF9j1OJsJhLP93jjsyXeWcMBSfCcEtxMzG7pf4zXU0DEywKsZDJkb6y3T3Www==" saltValue="VdG3zuqsnDXjVkAFhSXWu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8mzRLCC6cUQ/ok+7/vW+0BUDpPEOEPAW3akYAn4UyojSKyJMFSVuEK7FHkGPJbtMAtJ3zESHl+UNiziBYG3dAg==" saltValue="tSjzagvz3FWAhYfs2oJD5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529</v>
      </c>
      <c r="G2" s="844"/>
      <c r="H2" s="854"/>
    </row>
    <row r="3" spans="1:8">
      <c r="A3" s="808" t="s">
        <v>248</v>
      </c>
      <c r="B3" s="793"/>
      <c r="C3" s="1095"/>
      <c r="D3" s="1098">
        <v>73714</v>
      </c>
      <c r="E3" s="1100"/>
      <c r="F3" s="1103">
        <v>96635</v>
      </c>
      <c r="G3" s="1105"/>
      <c r="H3" s="1108"/>
    </row>
    <row r="4" spans="1:8">
      <c r="A4" s="780"/>
      <c r="B4" s="792"/>
      <c r="C4" s="1096"/>
      <c r="D4" s="1099">
        <v>57487</v>
      </c>
      <c r="E4" s="1101"/>
      <c r="F4" s="1104">
        <v>44408</v>
      </c>
      <c r="G4" s="1106"/>
      <c r="H4" s="1109"/>
    </row>
    <row r="5" spans="1:8">
      <c r="A5" s="808" t="s">
        <v>136</v>
      </c>
      <c r="B5" s="793"/>
      <c r="C5" s="1095"/>
      <c r="D5" s="1098">
        <v>65945</v>
      </c>
      <c r="E5" s="1100"/>
      <c r="F5" s="1103">
        <v>97062</v>
      </c>
      <c r="G5" s="1105"/>
      <c r="H5" s="1108"/>
    </row>
    <row r="6" spans="1:8">
      <c r="A6" s="780"/>
      <c r="B6" s="792"/>
      <c r="C6" s="1096"/>
      <c r="D6" s="1099">
        <v>33578</v>
      </c>
      <c r="E6" s="1101"/>
      <c r="F6" s="1104">
        <v>50112</v>
      </c>
      <c r="G6" s="1106"/>
      <c r="H6" s="1109"/>
    </row>
    <row r="7" spans="1:8">
      <c r="A7" s="808" t="s">
        <v>246</v>
      </c>
      <c r="B7" s="793"/>
      <c r="C7" s="1095"/>
      <c r="D7" s="1098">
        <v>96095</v>
      </c>
      <c r="E7" s="1100"/>
      <c r="F7" s="1103">
        <v>106005</v>
      </c>
      <c r="G7" s="1105"/>
      <c r="H7" s="1108"/>
    </row>
    <row r="8" spans="1:8">
      <c r="A8" s="780"/>
      <c r="B8" s="792"/>
      <c r="C8" s="1096"/>
      <c r="D8" s="1099">
        <v>63242</v>
      </c>
      <c r="E8" s="1101"/>
      <c r="F8" s="1104">
        <v>58359</v>
      </c>
      <c r="G8" s="1106"/>
      <c r="H8" s="1109"/>
    </row>
    <row r="9" spans="1:8">
      <c r="A9" s="808" t="s">
        <v>512</v>
      </c>
      <c r="B9" s="793"/>
      <c r="C9" s="1095"/>
      <c r="D9" s="1098">
        <v>56533</v>
      </c>
      <c r="E9" s="1100"/>
      <c r="F9" s="1103">
        <v>98507</v>
      </c>
      <c r="G9" s="1105"/>
      <c r="H9" s="1108"/>
    </row>
    <row r="10" spans="1:8">
      <c r="A10" s="780"/>
      <c r="B10" s="792"/>
      <c r="C10" s="1096"/>
      <c r="D10" s="1099">
        <v>34836</v>
      </c>
      <c r="E10" s="1101"/>
      <c r="F10" s="1104">
        <v>47567</v>
      </c>
      <c r="G10" s="1106"/>
      <c r="H10" s="1109"/>
    </row>
    <row r="11" spans="1:8">
      <c r="A11" s="808" t="s">
        <v>527</v>
      </c>
      <c r="B11" s="793"/>
      <c r="C11" s="1095"/>
      <c r="D11" s="1098">
        <v>50743</v>
      </c>
      <c r="E11" s="1100"/>
      <c r="F11" s="1103">
        <v>113347</v>
      </c>
      <c r="G11" s="1105"/>
      <c r="H11" s="1108"/>
    </row>
    <row r="12" spans="1:8">
      <c r="A12" s="780"/>
      <c r="B12" s="792"/>
      <c r="C12" s="1097"/>
      <c r="D12" s="1099">
        <v>24187</v>
      </c>
      <c r="E12" s="1101"/>
      <c r="F12" s="1104">
        <v>58728</v>
      </c>
      <c r="G12" s="1106"/>
      <c r="H12" s="1109"/>
    </row>
    <row r="13" spans="1:8">
      <c r="A13" s="808"/>
      <c r="B13" s="793"/>
      <c r="C13" s="1095"/>
      <c r="D13" s="1098">
        <v>68606</v>
      </c>
      <c r="E13" s="1100"/>
      <c r="F13" s="1103">
        <v>102311</v>
      </c>
      <c r="G13" s="1107"/>
      <c r="H13" s="1108"/>
    </row>
    <row r="14" spans="1:8">
      <c r="A14" s="780"/>
      <c r="B14" s="792"/>
      <c r="C14" s="1096"/>
      <c r="D14" s="1099">
        <v>42666</v>
      </c>
      <c r="E14" s="1101"/>
      <c r="F14" s="1104">
        <v>51835</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3.25</v>
      </c>
      <c r="C19" s="1088">
        <f>ROUND(VALUE(SUBSTITUTE(実質収支比率等に係る経年分析!G$48,"▲","-")),2)</f>
        <v>3.18</v>
      </c>
      <c r="D19" s="1088">
        <f>ROUND(VALUE(SUBSTITUTE(実質収支比率等に係る経年分析!H$48,"▲","-")),2)</f>
        <v>5.0599999999999996</v>
      </c>
      <c r="E19" s="1088">
        <f>ROUND(VALUE(SUBSTITUTE(実質収支比率等に係る経年分析!I$48,"▲","-")),2)</f>
        <v>2.83</v>
      </c>
      <c r="F19" s="1088">
        <f>ROUND(VALUE(SUBSTITUTE(実質収支比率等に係る経年分析!J$48,"▲","-")),2)</f>
        <v>6.35</v>
      </c>
    </row>
    <row r="20" spans="1:11">
      <c r="A20" s="1088" t="s">
        <v>37</v>
      </c>
      <c r="B20" s="1088">
        <f>ROUND(VALUE(SUBSTITUTE(実質収支比率等に係る経年分析!F$47,"▲","-")),2)</f>
        <v>19.78</v>
      </c>
      <c r="C20" s="1088">
        <f>ROUND(VALUE(SUBSTITUTE(実質収支比率等に係る経年分析!G$47,"▲","-")),2)</f>
        <v>19.2</v>
      </c>
      <c r="D20" s="1088">
        <f>ROUND(VALUE(SUBSTITUTE(実質収支比率等に係る経年分析!H$47,"▲","-")),2)</f>
        <v>21.22</v>
      </c>
      <c r="E20" s="1088">
        <f>ROUND(VALUE(SUBSTITUTE(実質収支比率等に係る経年分析!I$47,"▲","-")),2)</f>
        <v>15.33</v>
      </c>
      <c r="F20" s="1088">
        <f>ROUND(VALUE(SUBSTITUTE(実質収支比率等に係る経年分析!J$47,"▲","-")),2)</f>
        <v>13.54</v>
      </c>
    </row>
    <row r="21" spans="1:11">
      <c r="A21" s="1088" t="s">
        <v>112</v>
      </c>
      <c r="B21" s="1088">
        <f>IF(ISNUMBER(VALUE(SUBSTITUTE(実質収支比率等に係る経年分析!F$49,"▲","-"))),ROUND(VALUE(SUBSTITUTE(実質収支比率等に係る経年分析!F$49,"▲","-")),2),NA())</f>
        <v>7.16</v>
      </c>
      <c r="C21" s="1088">
        <f>IF(ISNUMBER(VALUE(SUBSTITUTE(実質収支比率等に係る経年分析!G$49,"▲","-"))),ROUND(VALUE(SUBSTITUTE(実質収支比率等に係る経年分析!G$49,"▲","-")),2),NA())</f>
        <v>-1.05</v>
      </c>
      <c r="D21" s="1088">
        <f>IF(ISNUMBER(VALUE(SUBSTITUTE(実質収支比率等に係る経年分析!H$49,"▲","-"))),ROUND(VALUE(SUBSTITUTE(実質収支比率等に係る経年分析!H$49,"▲","-")),2),NA())</f>
        <v>4.32</v>
      </c>
      <c r="E21" s="1088">
        <f>IF(ISNUMBER(VALUE(SUBSTITUTE(実質収支比率等に係る経年分析!I$49,"▲","-"))),ROUND(VALUE(SUBSTITUTE(実質収支比率等に係る経年分析!I$49,"▲","-")),2),NA())</f>
        <v>-5.65</v>
      </c>
      <c r="F21" s="1088">
        <f>IF(ISNUMBER(VALUE(SUBSTITUTE(実質収支比率等に係る経年分析!J$49,"▲","-"))),ROUND(VALUE(SUBSTITUTE(実質収支比率等に係る経年分析!J$49,"▲","-")),2),NA())</f>
        <v>1.52</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114</v>
      </c>
      <c r="C26" s="1089" t="s">
        <v>67</v>
      </c>
      <c r="D26" s="1089" t="s">
        <v>114</v>
      </c>
      <c r="E26" s="1089" t="s">
        <v>67</v>
      </c>
      <c r="F26" s="1089" t="s">
        <v>114</v>
      </c>
      <c r="G26" s="1089" t="s">
        <v>67</v>
      </c>
      <c r="H26" s="1089" t="s">
        <v>114</v>
      </c>
      <c r="I26" s="1089" t="s">
        <v>67</v>
      </c>
      <c r="J26" s="1089" t="s">
        <v>114</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船上山発電所管理特別会計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0.12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4.e-002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5.e-002</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5.e-002</v>
      </c>
    </row>
    <row r="30" spans="1:11">
      <c r="A30" s="1089" t="str">
        <f>IF('連結実質赤字比率に係る赤字・黒字の構成分析'!C$40="",NA(),'連結実質赤字比率に係る赤字・黒字の構成分析'!C$40)</f>
        <v>下水道事業特別会計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0.14000000000000001</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0.17</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0.16</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0.11</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9.e-002</v>
      </c>
    </row>
    <row r="31" spans="1:11">
      <c r="A31" s="1089" t="str">
        <f>IF('連結実質赤字比率に係る赤字・黒字の構成分析'!C$39="",NA(),'連結実質赤字比率に係る赤字・黒字の構成分析'!C$39)</f>
        <v>住宅新築資金等貸付事業特別会計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0.23</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0.15</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9.e-002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7.0000000000000007e-002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0.17</v>
      </c>
    </row>
    <row r="32" spans="1:11">
      <c r="A32" s="1089" t="str">
        <f>IF('連結実質赤字比率に係る赤字・黒字の構成分析'!C$38="",NA(),'連結実質赤字比率に係る赤字・黒字の構成分析'!C$38)</f>
        <v>農業集落排水事業特別会計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2.e-002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3.e-002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2.e-002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0.36</v>
      </c>
    </row>
    <row r="33" spans="1:16">
      <c r="A33" s="1089" t="str">
        <f>IF('連結実質赤字比率に係る赤字・黒字の構成分析'!C$37="",NA(),'連結実質赤字比率に係る赤字・黒字の構成分析'!C$37)</f>
        <v>国民健康保険特別会計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0.52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0.49</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0.36</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0.28000000000000003</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0.37</v>
      </c>
    </row>
    <row r="34" spans="1:16">
      <c r="A34" s="1089" t="str">
        <f>IF('連結実質赤字比率に係る赤字・黒字の構成分析'!C$36="",NA(),'連結実質赤字比率に係る赤字・黒字の構成分析'!C$36)</f>
        <v>介護保険特別会計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1.08</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1.37</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0.94</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1.52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0.42</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3.28</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3.93</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4.09</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4.68</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5.12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3.01</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3.02</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4.95</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2.75</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6.18</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115</v>
      </c>
      <c r="C41" s="1090"/>
      <c r="D41" s="1090" t="s">
        <v>117</v>
      </c>
      <c r="E41" s="1090" t="s">
        <v>115</v>
      </c>
      <c r="F41" s="1090"/>
      <c r="G41" s="1090" t="s">
        <v>117</v>
      </c>
      <c r="H41" s="1090" t="s">
        <v>115</v>
      </c>
      <c r="I41" s="1090"/>
      <c r="J41" s="1090" t="s">
        <v>117</v>
      </c>
      <c r="K41" s="1090" t="s">
        <v>115</v>
      </c>
      <c r="L41" s="1090"/>
      <c r="M41" s="1090" t="s">
        <v>117</v>
      </c>
      <c r="N41" s="1090" t="s">
        <v>115</v>
      </c>
      <c r="O41" s="1090"/>
      <c r="P41" s="1090" t="s">
        <v>117</v>
      </c>
    </row>
    <row r="42" spans="1:16">
      <c r="A42" s="1090" t="s">
        <v>119</v>
      </c>
      <c r="B42" s="1090"/>
      <c r="C42" s="1090"/>
      <c r="D42" s="1090">
        <f>'実質公債費比率（分子）の構造'!K$52</f>
        <v>1363</v>
      </c>
      <c r="E42" s="1090"/>
      <c r="F42" s="1090"/>
      <c r="G42" s="1090">
        <f>'実質公債費比率（分子）の構造'!L$52</f>
        <v>1378</v>
      </c>
      <c r="H42" s="1090"/>
      <c r="I42" s="1090"/>
      <c r="J42" s="1090">
        <f>'実質公債費比率（分子）の構造'!M$52</f>
        <v>1340</v>
      </c>
      <c r="K42" s="1090"/>
      <c r="L42" s="1090"/>
      <c r="M42" s="1090">
        <f>'実質公債費比率（分子）の構造'!N$52</f>
        <v>1368</v>
      </c>
      <c r="N42" s="1090"/>
      <c r="O42" s="1090"/>
      <c r="P42" s="1090">
        <f>'実質公債費比率（分子）の構造'!O$52</f>
        <v>1362</v>
      </c>
    </row>
    <row r="43" spans="1:16">
      <c r="A43" s="1090" t="s">
        <v>53</v>
      </c>
      <c r="B43" s="1090">
        <f>'実質公債費比率（分子）の構造'!K$51</f>
        <v>0</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44</v>
      </c>
      <c r="B44" s="1090">
        <f>'実質公債費比率（分子）の構造'!K$50</f>
        <v>2</v>
      </c>
      <c r="C44" s="1090"/>
      <c r="D44" s="1090"/>
      <c r="E44" s="1090">
        <f>'実質公債費比率（分子）の構造'!L$50</f>
        <v>2</v>
      </c>
      <c r="F44" s="1090"/>
      <c r="G44" s="1090"/>
      <c r="H44" s="1090">
        <f>'実質公債費比率（分子）の構造'!M$50</f>
        <v>2</v>
      </c>
      <c r="I44" s="1090"/>
      <c r="J44" s="1090"/>
      <c r="K44" s="1090">
        <f>'実質公債費比率（分子）の構造'!N$50</f>
        <v>2</v>
      </c>
      <c r="L44" s="1090"/>
      <c r="M44" s="1090"/>
      <c r="N44" s="1090">
        <f>'実質公債費比率（分子）の構造'!O$50</f>
        <v>1</v>
      </c>
      <c r="O44" s="1090"/>
      <c r="P44" s="1090"/>
    </row>
    <row r="45" spans="1:16">
      <c r="A45" s="1090" t="s">
        <v>0</v>
      </c>
      <c r="B45" s="1090">
        <f>'実質公債費比率（分子）の構造'!K$49</f>
        <v>30</v>
      </c>
      <c r="C45" s="1090"/>
      <c r="D45" s="1090"/>
      <c r="E45" s="1090">
        <f>'実質公債費比率（分子）の構造'!L$49</f>
        <v>34</v>
      </c>
      <c r="F45" s="1090"/>
      <c r="G45" s="1090"/>
      <c r="H45" s="1090">
        <f>'実質公債費比率（分子）の構造'!M$49</f>
        <v>41</v>
      </c>
      <c r="I45" s="1090"/>
      <c r="J45" s="1090"/>
      <c r="K45" s="1090">
        <f>'実質公債費比率（分子）の構造'!N$49</f>
        <v>27</v>
      </c>
      <c r="L45" s="1090"/>
      <c r="M45" s="1090"/>
      <c r="N45" s="1090">
        <f>'実質公債費比率（分子）の構造'!O$49</f>
        <v>28</v>
      </c>
      <c r="O45" s="1090"/>
      <c r="P45" s="1090"/>
    </row>
    <row r="46" spans="1:16">
      <c r="A46" s="1090" t="s">
        <v>42</v>
      </c>
      <c r="B46" s="1090">
        <f>'実質公債費比率（分子）の構造'!K$48</f>
        <v>471</v>
      </c>
      <c r="C46" s="1090"/>
      <c r="D46" s="1090"/>
      <c r="E46" s="1090">
        <f>'実質公債費比率（分子）の構造'!L$48</f>
        <v>526</v>
      </c>
      <c r="F46" s="1090"/>
      <c r="G46" s="1090"/>
      <c r="H46" s="1090">
        <f>'実質公債費比率（分子）の構造'!M$48</f>
        <v>506</v>
      </c>
      <c r="I46" s="1090"/>
      <c r="J46" s="1090"/>
      <c r="K46" s="1090">
        <f>'実質公債費比率（分子）の構造'!N$48</f>
        <v>529</v>
      </c>
      <c r="L46" s="1090"/>
      <c r="M46" s="1090"/>
      <c r="N46" s="1090">
        <f>'実質公債費比率（分子）の構造'!O$48</f>
        <v>552</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1457</v>
      </c>
      <c r="C49" s="1090"/>
      <c r="D49" s="1090"/>
      <c r="E49" s="1090">
        <f>'実質公債費比率（分子）の構造'!L$45</f>
        <v>1489</v>
      </c>
      <c r="F49" s="1090"/>
      <c r="G49" s="1090"/>
      <c r="H49" s="1090">
        <f>'実質公債費比率（分子）の構造'!M$45</f>
        <v>1504</v>
      </c>
      <c r="I49" s="1090"/>
      <c r="J49" s="1090"/>
      <c r="K49" s="1090">
        <f>'実質公債費比率（分子）の構造'!N$45</f>
        <v>1535</v>
      </c>
      <c r="L49" s="1090"/>
      <c r="M49" s="1090"/>
      <c r="N49" s="1090">
        <f>'実質公債費比率（分子）の構造'!O$45</f>
        <v>1510</v>
      </c>
      <c r="O49" s="1090"/>
      <c r="P49" s="1090"/>
    </row>
    <row r="50" spans="1:16">
      <c r="A50" s="1090" t="s">
        <v>59</v>
      </c>
      <c r="B50" s="1090" t="e">
        <f>NA()</f>
        <v>#N/A</v>
      </c>
      <c r="C50" s="1090">
        <f>IF(ISNUMBER('実質公債費比率（分子）の構造'!K$53),'実質公債費比率（分子）の構造'!K$53,NA())</f>
        <v>597</v>
      </c>
      <c r="D50" s="1090" t="e">
        <f>NA()</f>
        <v>#N/A</v>
      </c>
      <c r="E50" s="1090" t="e">
        <f>NA()</f>
        <v>#N/A</v>
      </c>
      <c r="F50" s="1090">
        <f>IF(ISNUMBER('実質公債費比率（分子）の構造'!L$53),'実質公債費比率（分子）の構造'!L$53,NA())</f>
        <v>673</v>
      </c>
      <c r="G50" s="1090" t="e">
        <f>NA()</f>
        <v>#N/A</v>
      </c>
      <c r="H50" s="1090" t="e">
        <f>NA()</f>
        <v>#N/A</v>
      </c>
      <c r="I50" s="1090">
        <f>IF(ISNUMBER('実質公債費比率（分子）の構造'!M$53),'実質公債費比率（分子）の構造'!M$53,NA())</f>
        <v>713</v>
      </c>
      <c r="J50" s="1090" t="e">
        <f>NA()</f>
        <v>#N/A</v>
      </c>
      <c r="K50" s="1090" t="e">
        <f>NA()</f>
        <v>#N/A</v>
      </c>
      <c r="L50" s="1090">
        <f>IF(ISNUMBER('実質公債費比率（分子）の構造'!N$53),'実質公債費比率（分子）の構造'!N$53,NA())</f>
        <v>725</v>
      </c>
      <c r="M50" s="1090" t="e">
        <f>NA()</f>
        <v>#N/A</v>
      </c>
      <c r="N50" s="1090" t="e">
        <f>NA()</f>
        <v>#N/A</v>
      </c>
      <c r="O50" s="1090">
        <f>IF(ISNUMBER('実質公債費比率（分子）の構造'!O$53),'実質公債費比率（分子）の構造'!O$53,NA())</f>
        <v>729</v>
      </c>
      <c r="P50" s="1090" t="e">
        <f>NA()</f>
        <v>#N/A</v>
      </c>
    </row>
    <row r="53" spans="1:16">
      <c r="A53" s="1087" t="s">
        <v>120</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124</v>
      </c>
      <c r="C55" s="1089"/>
      <c r="D55" s="1089" t="s">
        <v>127</v>
      </c>
      <c r="E55" s="1089" t="s">
        <v>124</v>
      </c>
      <c r="F55" s="1089"/>
      <c r="G55" s="1089" t="s">
        <v>127</v>
      </c>
      <c r="H55" s="1089" t="s">
        <v>124</v>
      </c>
      <c r="I55" s="1089"/>
      <c r="J55" s="1089" t="s">
        <v>127</v>
      </c>
      <c r="K55" s="1089" t="s">
        <v>124</v>
      </c>
      <c r="L55" s="1089"/>
      <c r="M55" s="1089" t="s">
        <v>127</v>
      </c>
      <c r="N55" s="1089" t="s">
        <v>124</v>
      </c>
      <c r="O55" s="1089"/>
      <c r="P55" s="1089" t="s">
        <v>127</v>
      </c>
    </row>
    <row r="56" spans="1:16">
      <c r="A56" s="1089" t="s">
        <v>47</v>
      </c>
      <c r="B56" s="1089"/>
      <c r="C56" s="1089"/>
      <c r="D56" s="1089">
        <f>'将来負担比率（分子）の構造'!I$52</f>
        <v>14582</v>
      </c>
      <c r="E56" s="1089"/>
      <c r="F56" s="1089"/>
      <c r="G56" s="1089">
        <f>'将来負担比率（分子）の構造'!J$52</f>
        <v>14649</v>
      </c>
      <c r="H56" s="1089"/>
      <c r="I56" s="1089"/>
      <c r="J56" s="1089">
        <f>'将来負担比率（分子）の構造'!K$52</f>
        <v>14341</v>
      </c>
      <c r="K56" s="1089"/>
      <c r="L56" s="1089"/>
      <c r="M56" s="1089">
        <f>'将来負担比率（分子）の構造'!L$52</f>
        <v>13900</v>
      </c>
      <c r="N56" s="1089"/>
      <c r="O56" s="1089"/>
      <c r="P56" s="1089">
        <f>'将来負担比率（分子）の構造'!M$52</f>
        <v>13200</v>
      </c>
    </row>
    <row r="57" spans="1:16">
      <c r="A57" s="1089" t="s">
        <v>97</v>
      </c>
      <c r="B57" s="1089"/>
      <c r="C57" s="1089"/>
      <c r="D57" s="1089">
        <f>'将来負担比率（分子）の構造'!I$51</f>
        <v>636</v>
      </c>
      <c r="E57" s="1089"/>
      <c r="F57" s="1089"/>
      <c r="G57" s="1089">
        <f>'将来負担比率（分子）の構造'!J$51</f>
        <v>567</v>
      </c>
      <c r="H57" s="1089"/>
      <c r="I57" s="1089"/>
      <c r="J57" s="1089">
        <f>'将来負担比率（分子）の構造'!K$51</f>
        <v>427</v>
      </c>
      <c r="K57" s="1089"/>
      <c r="L57" s="1089"/>
      <c r="M57" s="1089">
        <f>'将来負担比率（分子）の構造'!L$51</f>
        <v>311</v>
      </c>
      <c r="N57" s="1089"/>
      <c r="O57" s="1089"/>
      <c r="P57" s="1089">
        <f>'将来負担比率（分子）の構造'!M$51</f>
        <v>245</v>
      </c>
    </row>
    <row r="58" spans="1:16">
      <c r="A58" s="1089" t="s">
        <v>94</v>
      </c>
      <c r="B58" s="1089"/>
      <c r="C58" s="1089"/>
      <c r="D58" s="1089">
        <f>'将来負担比率（分子）の構造'!I$50</f>
        <v>3312</v>
      </c>
      <c r="E58" s="1089"/>
      <c r="F58" s="1089"/>
      <c r="G58" s="1089">
        <f>'将来負担比率（分子）の構造'!J$50</f>
        <v>3166</v>
      </c>
      <c r="H58" s="1089"/>
      <c r="I58" s="1089"/>
      <c r="J58" s="1089">
        <f>'将来負担比率（分子）の構造'!K$50</f>
        <v>3477</v>
      </c>
      <c r="K58" s="1089"/>
      <c r="L58" s="1089"/>
      <c r="M58" s="1089">
        <f>'将来負担比率（分子）の構造'!L$50</f>
        <v>2772</v>
      </c>
      <c r="N58" s="1089"/>
      <c r="O58" s="1089"/>
      <c r="P58" s="1089">
        <f>'将来負担比率（分子）の構造'!M$50</f>
        <v>2828</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f>'将来負担比率（分子）の構造'!I$46</f>
        <v>84</v>
      </c>
      <c r="C61" s="1089"/>
      <c r="D61" s="1089"/>
      <c r="E61" s="1089">
        <f>'将来負担比率（分子）の構造'!J$46</f>
        <v>69</v>
      </c>
      <c r="F61" s="1089"/>
      <c r="G61" s="1089"/>
      <c r="H61" s="1089">
        <f>'将来負担比率（分子）の構造'!K$46</f>
        <v>52</v>
      </c>
      <c r="I61" s="1089"/>
      <c r="J61" s="1089"/>
      <c r="K61" s="1089">
        <f>'将来負担比率（分子）の構造'!L$46</f>
        <v>37</v>
      </c>
      <c r="L61" s="1089"/>
      <c r="M61" s="1089"/>
      <c r="N61" s="1089">
        <f>'将来負担比率（分子）の構造'!M$46</f>
        <v>22</v>
      </c>
      <c r="O61" s="1089"/>
      <c r="P61" s="1089"/>
    </row>
    <row r="62" spans="1:16">
      <c r="A62" s="1089" t="s">
        <v>77</v>
      </c>
      <c r="B62" s="1089">
        <f>'将来負担比率（分子）の構造'!I$45</f>
        <v>1614</v>
      </c>
      <c r="C62" s="1089"/>
      <c r="D62" s="1089"/>
      <c r="E62" s="1089">
        <f>'将来負担比率（分子）の構造'!J$45</f>
        <v>1311</v>
      </c>
      <c r="F62" s="1089"/>
      <c r="G62" s="1089"/>
      <c r="H62" s="1089">
        <f>'将来負担比率（分子）の構造'!K$45</f>
        <v>1479</v>
      </c>
      <c r="I62" s="1089"/>
      <c r="J62" s="1089"/>
      <c r="K62" s="1089">
        <f>'将来負担比率（分子）の構造'!L$45</f>
        <v>1439</v>
      </c>
      <c r="L62" s="1089"/>
      <c r="M62" s="1089"/>
      <c r="N62" s="1089">
        <f>'将来負担比率（分子）の構造'!M$45</f>
        <v>1438</v>
      </c>
      <c r="O62" s="1089"/>
      <c r="P62" s="1089"/>
    </row>
    <row r="63" spans="1:16">
      <c r="A63" s="1089" t="s">
        <v>75</v>
      </c>
      <c r="B63" s="1089">
        <f>'将来負担比率（分子）の構造'!I$44</f>
        <v>336</v>
      </c>
      <c r="C63" s="1089"/>
      <c r="D63" s="1089"/>
      <c r="E63" s="1089">
        <f>'将来負担比率（分子）の構造'!J$44</f>
        <v>316</v>
      </c>
      <c r="F63" s="1089"/>
      <c r="G63" s="1089"/>
      <c r="H63" s="1089">
        <f>'将来負担比率（分子）の構造'!K$44</f>
        <v>287</v>
      </c>
      <c r="I63" s="1089"/>
      <c r="J63" s="1089"/>
      <c r="K63" s="1089">
        <f>'将来負担比率（分子）の構造'!L$44</f>
        <v>286</v>
      </c>
      <c r="L63" s="1089"/>
      <c r="M63" s="1089"/>
      <c r="N63" s="1089">
        <f>'将来負担比率（分子）の構造'!M$44</f>
        <v>340</v>
      </c>
      <c r="O63" s="1089"/>
      <c r="P63" s="1089"/>
    </row>
    <row r="64" spans="1:16">
      <c r="A64" s="1089" t="s">
        <v>73</v>
      </c>
      <c r="B64" s="1089">
        <f>'将来負担比率（分子）の構造'!I$43</f>
        <v>7272</v>
      </c>
      <c r="C64" s="1089"/>
      <c r="D64" s="1089"/>
      <c r="E64" s="1089">
        <f>'将来負担比率（分子）の構造'!J$43</f>
        <v>7484</v>
      </c>
      <c r="F64" s="1089"/>
      <c r="G64" s="1089"/>
      <c r="H64" s="1089">
        <f>'将来負担比率（分子）の構造'!K$43</f>
        <v>7526</v>
      </c>
      <c r="I64" s="1089"/>
      <c r="J64" s="1089"/>
      <c r="K64" s="1089">
        <f>'将来負担比率（分子）の構造'!L$43</f>
        <v>7609</v>
      </c>
      <c r="L64" s="1089"/>
      <c r="M64" s="1089"/>
      <c r="N64" s="1089">
        <f>'将来負担比率（分子）の構造'!M$43</f>
        <v>7505</v>
      </c>
      <c r="O64" s="1089"/>
      <c r="P64" s="1089"/>
    </row>
    <row r="65" spans="1:16">
      <c r="A65" s="1089" t="s">
        <v>72</v>
      </c>
      <c r="B65" s="1089">
        <f>'将来負担比率（分子）の構造'!I$42</f>
        <v>358</v>
      </c>
      <c r="C65" s="1089"/>
      <c r="D65" s="1089"/>
      <c r="E65" s="1089">
        <f>'将来負担比率（分子）の構造'!J$42</f>
        <v>322</v>
      </c>
      <c r="F65" s="1089"/>
      <c r="G65" s="1089"/>
      <c r="H65" s="1089">
        <f>'将来負担比率（分子）の構造'!K$42</f>
        <v>192</v>
      </c>
      <c r="I65" s="1089"/>
      <c r="J65" s="1089"/>
      <c r="K65" s="1089">
        <f>'将来負担比率（分子）の構造'!L$42</f>
        <v>145</v>
      </c>
      <c r="L65" s="1089"/>
      <c r="M65" s="1089"/>
      <c r="N65" s="1089">
        <f>'将来負担比率（分子）の構造'!M$42</f>
        <v>115</v>
      </c>
      <c r="O65" s="1089"/>
      <c r="P65" s="1089"/>
    </row>
    <row r="66" spans="1:16">
      <c r="A66" s="1089" t="s">
        <v>66</v>
      </c>
      <c r="B66" s="1089">
        <f>'将来負担比率（分子）の構造'!I$41</f>
        <v>15271</v>
      </c>
      <c r="C66" s="1089"/>
      <c r="D66" s="1089"/>
      <c r="E66" s="1089">
        <f>'将来負担比率（分子）の構造'!J$41</f>
        <v>14571</v>
      </c>
      <c r="F66" s="1089"/>
      <c r="G66" s="1089"/>
      <c r="H66" s="1089">
        <f>'将来負担比率（分子）の構造'!K$41</f>
        <v>14235</v>
      </c>
      <c r="I66" s="1089"/>
      <c r="J66" s="1089"/>
      <c r="K66" s="1089">
        <f>'将来負担比率（分子）の構造'!L$41</f>
        <v>13442</v>
      </c>
      <c r="L66" s="1089"/>
      <c r="M66" s="1089"/>
      <c r="N66" s="1089">
        <f>'将来負担比率（分子）の構造'!M$41</f>
        <v>12735</v>
      </c>
      <c r="O66" s="1089"/>
      <c r="P66" s="1089"/>
    </row>
    <row r="67" spans="1:16">
      <c r="A67" s="1089" t="s">
        <v>99</v>
      </c>
      <c r="B67" s="1089" t="e">
        <f>NA()</f>
        <v>#N/A</v>
      </c>
      <c r="C67" s="1089">
        <f>IF(ISNUMBER('将来負担比率（分子）の構造'!I$53),IF('将来負担比率（分子）の構造'!I$53&lt;0,0,'将来負担比率（分子）の構造'!I$53),NA())</f>
        <v>6405</v>
      </c>
      <c r="D67" s="1089" t="e">
        <f>NA()</f>
        <v>#N/A</v>
      </c>
      <c r="E67" s="1089" t="e">
        <f>NA()</f>
        <v>#N/A</v>
      </c>
      <c r="F67" s="1089">
        <f>IF(ISNUMBER('将来負担比率（分子）の構造'!J$53),IF('将来負担比率（分子）の構造'!J$53&lt;0,0,'将来負担比率（分子）の構造'!J$53),NA())</f>
        <v>5691</v>
      </c>
      <c r="G67" s="1089" t="e">
        <f>NA()</f>
        <v>#N/A</v>
      </c>
      <c r="H67" s="1089" t="e">
        <f>NA()</f>
        <v>#N/A</v>
      </c>
      <c r="I67" s="1089">
        <f>IF(ISNUMBER('将来負担比率（分子）の構造'!K$53),IF('将来負担比率（分子）の構造'!K$53&lt;0,0,'将来負担比率（分子）の構造'!K$53),NA())</f>
        <v>5525</v>
      </c>
      <c r="J67" s="1089" t="e">
        <f>NA()</f>
        <v>#N/A</v>
      </c>
      <c r="K67" s="1089" t="e">
        <f>NA()</f>
        <v>#N/A</v>
      </c>
      <c r="L67" s="1089">
        <f>IF(ISNUMBER('将来負担比率（分子）の構造'!L$53),IF('将来負担比率（分子）の構造'!L$53&lt;0,0,'将来負担比率（分子）の構造'!L$53),NA())</f>
        <v>5976</v>
      </c>
      <c r="M67" s="1089" t="e">
        <f>NA()</f>
        <v>#N/A</v>
      </c>
      <c r="N67" s="1089" t="e">
        <f>NA()</f>
        <v>#N/A</v>
      </c>
      <c r="O67" s="1089">
        <f>IF(ISNUMBER('将来負担比率（分子）の構造'!M$53),IF('将来負担比率（分子）の構造'!M$53&lt;0,0,'将来負担比率（分子）の構造'!M$53),NA())</f>
        <v>5883</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1368</v>
      </c>
      <c r="C72" s="1093">
        <f>基金残高に係る経年分析!G55</f>
        <v>972</v>
      </c>
      <c r="D72" s="1093">
        <f>基金残高に係る経年分析!H55</f>
        <v>848</v>
      </c>
    </row>
    <row r="73" spans="1:16">
      <c r="A73" s="1091" t="s">
        <v>130</v>
      </c>
      <c r="B73" s="1093">
        <f>基金残高に係る経年分析!F56</f>
        <v>265</v>
      </c>
      <c r="C73" s="1093">
        <f>基金残高に係る経年分析!G56</f>
        <v>286</v>
      </c>
      <c r="D73" s="1093">
        <f>基金残高に係る経年分析!H56</f>
        <v>287</v>
      </c>
    </row>
    <row r="74" spans="1:16">
      <c r="A74" s="1091" t="s">
        <v>132</v>
      </c>
      <c r="B74" s="1093">
        <f>基金残高に係る経年分析!F57</f>
        <v>2209</v>
      </c>
      <c r="C74" s="1093">
        <f>基金残高に係る経年分析!G57</f>
        <v>2038</v>
      </c>
      <c r="D74" s="1093">
        <f>基金残高に係る経年分析!H57</f>
        <v>1978</v>
      </c>
    </row>
  </sheetData>
  <sheetProtection algorithmName="SHA-512" hashValue="OGJYmvOXkMgEFIdQqpfXQWMhMAPFeO6Q8WevdhxC+0PozkYSFH+4O+So2gvfsg2rPqx50A3M0lwd7GwZkMsnBQ==" saltValue="LhRSHZ0FG5Eha4Lo/s5Cl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172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322</v>
      </c>
      <c r="AA4" s="139"/>
      <c r="AB4" s="139"/>
      <c r="AC4" s="144"/>
      <c r="AD4" s="183" t="s">
        <v>270</v>
      </c>
      <c r="AE4" s="139"/>
      <c r="AF4" s="139"/>
      <c r="AG4" s="139"/>
      <c r="AH4" s="139"/>
      <c r="AI4" s="139"/>
      <c r="AJ4" s="139"/>
      <c r="AK4" s="144"/>
      <c r="AL4" s="183" t="s">
        <v>322</v>
      </c>
      <c r="AM4" s="139"/>
      <c r="AN4" s="139"/>
      <c r="AO4" s="144"/>
      <c r="AP4" s="301" t="s">
        <v>325</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322</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1717020</v>
      </c>
      <c r="S5" s="279"/>
      <c r="T5" s="279"/>
      <c r="U5" s="279"/>
      <c r="V5" s="279"/>
      <c r="W5" s="279"/>
      <c r="X5" s="279"/>
      <c r="Y5" s="281"/>
      <c r="Z5" s="284">
        <v>15.2</v>
      </c>
      <c r="AA5" s="284"/>
      <c r="AB5" s="284"/>
      <c r="AC5" s="284"/>
      <c r="AD5" s="289">
        <v>1717020</v>
      </c>
      <c r="AE5" s="289"/>
      <c r="AF5" s="289"/>
      <c r="AG5" s="289"/>
      <c r="AH5" s="289"/>
      <c r="AI5" s="289"/>
      <c r="AJ5" s="289"/>
      <c r="AK5" s="289"/>
      <c r="AL5" s="294">
        <v>28.3</v>
      </c>
      <c r="AM5" s="296"/>
      <c r="AN5" s="296"/>
      <c r="AO5" s="298"/>
      <c r="AP5" s="262" t="s">
        <v>328</v>
      </c>
      <c r="AQ5" s="268"/>
      <c r="AR5" s="268"/>
      <c r="AS5" s="268"/>
      <c r="AT5" s="268"/>
      <c r="AU5" s="268"/>
      <c r="AV5" s="268"/>
      <c r="AW5" s="268"/>
      <c r="AX5" s="268"/>
      <c r="AY5" s="268"/>
      <c r="AZ5" s="268"/>
      <c r="BA5" s="268"/>
      <c r="BB5" s="268"/>
      <c r="BC5" s="268"/>
      <c r="BD5" s="268"/>
      <c r="BE5" s="268"/>
      <c r="BF5" s="271"/>
      <c r="BG5" s="277">
        <v>1717020</v>
      </c>
      <c r="BH5" s="219"/>
      <c r="BI5" s="219"/>
      <c r="BJ5" s="219"/>
      <c r="BK5" s="219"/>
      <c r="BL5" s="219"/>
      <c r="BM5" s="219"/>
      <c r="BN5" s="282"/>
      <c r="BO5" s="285">
        <v>100</v>
      </c>
      <c r="BP5" s="285"/>
      <c r="BQ5" s="285"/>
      <c r="BR5" s="285"/>
      <c r="BS5" s="290">
        <v>15811</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322</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108470</v>
      </c>
      <c r="S6" s="219"/>
      <c r="T6" s="219"/>
      <c r="U6" s="219"/>
      <c r="V6" s="219"/>
      <c r="W6" s="219"/>
      <c r="X6" s="219"/>
      <c r="Y6" s="282"/>
      <c r="Z6" s="285">
        <v>1</v>
      </c>
      <c r="AA6" s="285"/>
      <c r="AB6" s="285"/>
      <c r="AC6" s="285"/>
      <c r="AD6" s="290">
        <v>108470</v>
      </c>
      <c r="AE6" s="290"/>
      <c r="AF6" s="290"/>
      <c r="AG6" s="290"/>
      <c r="AH6" s="290"/>
      <c r="AI6" s="290"/>
      <c r="AJ6" s="290"/>
      <c r="AK6" s="290"/>
      <c r="AL6" s="286">
        <v>1.8</v>
      </c>
      <c r="AM6" s="240"/>
      <c r="AN6" s="240"/>
      <c r="AO6" s="299"/>
      <c r="AP6" s="263" t="s">
        <v>107</v>
      </c>
      <c r="AQ6" s="36"/>
      <c r="AR6" s="36"/>
      <c r="AS6" s="36"/>
      <c r="AT6" s="36"/>
      <c r="AU6" s="36"/>
      <c r="AV6" s="36"/>
      <c r="AW6" s="36"/>
      <c r="AX6" s="36"/>
      <c r="AY6" s="36"/>
      <c r="AZ6" s="36"/>
      <c r="BA6" s="36"/>
      <c r="BB6" s="36"/>
      <c r="BC6" s="36"/>
      <c r="BD6" s="36"/>
      <c r="BE6" s="36"/>
      <c r="BF6" s="272"/>
      <c r="BG6" s="277">
        <v>1717020</v>
      </c>
      <c r="BH6" s="219"/>
      <c r="BI6" s="219"/>
      <c r="BJ6" s="219"/>
      <c r="BK6" s="219"/>
      <c r="BL6" s="219"/>
      <c r="BM6" s="219"/>
      <c r="BN6" s="282"/>
      <c r="BO6" s="285">
        <v>100</v>
      </c>
      <c r="BP6" s="285"/>
      <c r="BQ6" s="285"/>
      <c r="BR6" s="285"/>
      <c r="BS6" s="290">
        <v>15811</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99656</v>
      </c>
      <c r="CS6" s="219"/>
      <c r="CT6" s="219"/>
      <c r="CU6" s="219"/>
      <c r="CV6" s="219"/>
      <c r="CW6" s="219"/>
      <c r="CX6" s="219"/>
      <c r="CY6" s="282"/>
      <c r="CZ6" s="294">
        <v>0.9</v>
      </c>
      <c r="DA6" s="296"/>
      <c r="DB6" s="296"/>
      <c r="DC6" s="342"/>
      <c r="DD6" s="291" t="s">
        <v>212</v>
      </c>
      <c r="DE6" s="219"/>
      <c r="DF6" s="219"/>
      <c r="DG6" s="219"/>
      <c r="DH6" s="219"/>
      <c r="DI6" s="219"/>
      <c r="DJ6" s="219"/>
      <c r="DK6" s="219"/>
      <c r="DL6" s="219"/>
      <c r="DM6" s="219"/>
      <c r="DN6" s="219"/>
      <c r="DO6" s="219"/>
      <c r="DP6" s="282"/>
      <c r="DQ6" s="291">
        <v>99656</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1915</v>
      </c>
      <c r="S7" s="219"/>
      <c r="T7" s="219"/>
      <c r="U7" s="219"/>
      <c r="V7" s="219"/>
      <c r="W7" s="219"/>
      <c r="X7" s="219"/>
      <c r="Y7" s="282"/>
      <c r="Z7" s="285">
        <v>0</v>
      </c>
      <c r="AA7" s="285"/>
      <c r="AB7" s="285"/>
      <c r="AC7" s="285"/>
      <c r="AD7" s="290">
        <v>1915</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662261</v>
      </c>
      <c r="BH7" s="219"/>
      <c r="BI7" s="219"/>
      <c r="BJ7" s="219"/>
      <c r="BK7" s="219"/>
      <c r="BL7" s="219"/>
      <c r="BM7" s="219"/>
      <c r="BN7" s="282"/>
      <c r="BO7" s="285">
        <v>38.6</v>
      </c>
      <c r="BP7" s="285"/>
      <c r="BQ7" s="285"/>
      <c r="BR7" s="285"/>
      <c r="BS7" s="290">
        <v>15811</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1893901</v>
      </c>
      <c r="CS7" s="219"/>
      <c r="CT7" s="219"/>
      <c r="CU7" s="219"/>
      <c r="CV7" s="219"/>
      <c r="CW7" s="219"/>
      <c r="CX7" s="219"/>
      <c r="CY7" s="282"/>
      <c r="CZ7" s="285">
        <v>17.600000000000001</v>
      </c>
      <c r="DA7" s="285"/>
      <c r="DB7" s="285"/>
      <c r="DC7" s="285"/>
      <c r="DD7" s="291">
        <v>49350</v>
      </c>
      <c r="DE7" s="219"/>
      <c r="DF7" s="219"/>
      <c r="DG7" s="219"/>
      <c r="DH7" s="219"/>
      <c r="DI7" s="219"/>
      <c r="DJ7" s="219"/>
      <c r="DK7" s="219"/>
      <c r="DL7" s="219"/>
      <c r="DM7" s="219"/>
      <c r="DN7" s="219"/>
      <c r="DO7" s="219"/>
      <c r="DP7" s="282"/>
      <c r="DQ7" s="291">
        <v>1126531</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6778</v>
      </c>
      <c r="S8" s="219"/>
      <c r="T8" s="219"/>
      <c r="U8" s="219"/>
      <c r="V8" s="219"/>
      <c r="W8" s="219"/>
      <c r="X8" s="219"/>
      <c r="Y8" s="282"/>
      <c r="Z8" s="285">
        <v>0.1</v>
      </c>
      <c r="AA8" s="285"/>
      <c r="AB8" s="285"/>
      <c r="AC8" s="285"/>
      <c r="AD8" s="290">
        <v>6778</v>
      </c>
      <c r="AE8" s="290"/>
      <c r="AF8" s="290"/>
      <c r="AG8" s="290"/>
      <c r="AH8" s="290"/>
      <c r="AI8" s="290"/>
      <c r="AJ8" s="290"/>
      <c r="AK8" s="290"/>
      <c r="AL8" s="286">
        <v>0.1</v>
      </c>
      <c r="AM8" s="240"/>
      <c r="AN8" s="240"/>
      <c r="AO8" s="299"/>
      <c r="AP8" s="263" t="s">
        <v>125</v>
      </c>
      <c r="AQ8" s="36"/>
      <c r="AR8" s="36"/>
      <c r="AS8" s="36"/>
      <c r="AT8" s="36"/>
      <c r="AU8" s="36"/>
      <c r="AV8" s="36"/>
      <c r="AW8" s="36"/>
      <c r="AX8" s="36"/>
      <c r="AY8" s="36"/>
      <c r="AZ8" s="36"/>
      <c r="BA8" s="36"/>
      <c r="BB8" s="36"/>
      <c r="BC8" s="36"/>
      <c r="BD8" s="36"/>
      <c r="BE8" s="36"/>
      <c r="BF8" s="272"/>
      <c r="BG8" s="277">
        <v>29698</v>
      </c>
      <c r="BH8" s="219"/>
      <c r="BI8" s="219"/>
      <c r="BJ8" s="219"/>
      <c r="BK8" s="219"/>
      <c r="BL8" s="219"/>
      <c r="BM8" s="219"/>
      <c r="BN8" s="282"/>
      <c r="BO8" s="285">
        <v>1.7</v>
      </c>
      <c r="BP8" s="285"/>
      <c r="BQ8" s="285"/>
      <c r="BR8" s="285"/>
      <c r="BS8" s="291" t="s">
        <v>212</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3129440</v>
      </c>
      <c r="CS8" s="219"/>
      <c r="CT8" s="219"/>
      <c r="CU8" s="219"/>
      <c r="CV8" s="219"/>
      <c r="CW8" s="219"/>
      <c r="CX8" s="219"/>
      <c r="CY8" s="282"/>
      <c r="CZ8" s="285">
        <v>29</v>
      </c>
      <c r="DA8" s="285"/>
      <c r="DB8" s="285"/>
      <c r="DC8" s="285"/>
      <c r="DD8" s="291" t="s">
        <v>212</v>
      </c>
      <c r="DE8" s="219"/>
      <c r="DF8" s="219"/>
      <c r="DG8" s="219"/>
      <c r="DH8" s="219"/>
      <c r="DI8" s="219"/>
      <c r="DJ8" s="219"/>
      <c r="DK8" s="219"/>
      <c r="DL8" s="219"/>
      <c r="DM8" s="219"/>
      <c r="DN8" s="219"/>
      <c r="DO8" s="219"/>
      <c r="DP8" s="282"/>
      <c r="DQ8" s="291">
        <v>1814946</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4741</v>
      </c>
      <c r="S9" s="219"/>
      <c r="T9" s="219"/>
      <c r="U9" s="219"/>
      <c r="V9" s="219"/>
      <c r="W9" s="219"/>
      <c r="X9" s="219"/>
      <c r="Y9" s="282"/>
      <c r="Z9" s="285">
        <v>0</v>
      </c>
      <c r="AA9" s="285"/>
      <c r="AB9" s="285"/>
      <c r="AC9" s="285"/>
      <c r="AD9" s="290">
        <v>4741</v>
      </c>
      <c r="AE9" s="290"/>
      <c r="AF9" s="290"/>
      <c r="AG9" s="290"/>
      <c r="AH9" s="290"/>
      <c r="AI9" s="290"/>
      <c r="AJ9" s="290"/>
      <c r="AK9" s="290"/>
      <c r="AL9" s="286">
        <v>0.1</v>
      </c>
      <c r="AM9" s="240"/>
      <c r="AN9" s="240"/>
      <c r="AO9" s="299"/>
      <c r="AP9" s="263" t="s">
        <v>345</v>
      </c>
      <c r="AQ9" s="36"/>
      <c r="AR9" s="36"/>
      <c r="AS9" s="36"/>
      <c r="AT9" s="36"/>
      <c r="AU9" s="36"/>
      <c r="AV9" s="36"/>
      <c r="AW9" s="36"/>
      <c r="AX9" s="36"/>
      <c r="AY9" s="36"/>
      <c r="AZ9" s="36"/>
      <c r="BA9" s="36"/>
      <c r="BB9" s="36"/>
      <c r="BC9" s="36"/>
      <c r="BD9" s="36"/>
      <c r="BE9" s="36"/>
      <c r="BF9" s="272"/>
      <c r="BG9" s="277">
        <v>552614</v>
      </c>
      <c r="BH9" s="219"/>
      <c r="BI9" s="219"/>
      <c r="BJ9" s="219"/>
      <c r="BK9" s="219"/>
      <c r="BL9" s="219"/>
      <c r="BM9" s="219"/>
      <c r="BN9" s="282"/>
      <c r="BO9" s="285">
        <v>32.200000000000003</v>
      </c>
      <c r="BP9" s="285"/>
      <c r="BQ9" s="285"/>
      <c r="BR9" s="285"/>
      <c r="BS9" s="291" t="s">
        <v>212</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398305</v>
      </c>
      <c r="CS9" s="219"/>
      <c r="CT9" s="219"/>
      <c r="CU9" s="219"/>
      <c r="CV9" s="219"/>
      <c r="CW9" s="219"/>
      <c r="CX9" s="219"/>
      <c r="CY9" s="282"/>
      <c r="CZ9" s="285">
        <v>3.7</v>
      </c>
      <c r="DA9" s="285"/>
      <c r="DB9" s="285"/>
      <c r="DC9" s="285"/>
      <c r="DD9" s="291" t="s">
        <v>212</v>
      </c>
      <c r="DE9" s="219"/>
      <c r="DF9" s="219"/>
      <c r="DG9" s="219"/>
      <c r="DH9" s="219"/>
      <c r="DI9" s="219"/>
      <c r="DJ9" s="219"/>
      <c r="DK9" s="219"/>
      <c r="DL9" s="219"/>
      <c r="DM9" s="219"/>
      <c r="DN9" s="219"/>
      <c r="DO9" s="219"/>
      <c r="DP9" s="282"/>
      <c r="DQ9" s="291">
        <v>323460</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212</v>
      </c>
      <c r="S10" s="219"/>
      <c r="T10" s="219"/>
      <c r="U10" s="219"/>
      <c r="V10" s="219"/>
      <c r="W10" s="219"/>
      <c r="X10" s="219"/>
      <c r="Y10" s="282"/>
      <c r="Z10" s="285" t="s">
        <v>212</v>
      </c>
      <c r="AA10" s="285"/>
      <c r="AB10" s="285"/>
      <c r="AC10" s="285"/>
      <c r="AD10" s="290" t="s">
        <v>212</v>
      </c>
      <c r="AE10" s="290"/>
      <c r="AF10" s="290"/>
      <c r="AG10" s="290"/>
      <c r="AH10" s="290"/>
      <c r="AI10" s="290"/>
      <c r="AJ10" s="290"/>
      <c r="AK10" s="290"/>
      <c r="AL10" s="286" t="s">
        <v>212</v>
      </c>
      <c r="AM10" s="240"/>
      <c r="AN10" s="240"/>
      <c r="AO10" s="299"/>
      <c r="AP10" s="263" t="s">
        <v>200</v>
      </c>
      <c r="AQ10" s="36"/>
      <c r="AR10" s="36"/>
      <c r="AS10" s="36"/>
      <c r="AT10" s="36"/>
      <c r="AU10" s="36"/>
      <c r="AV10" s="36"/>
      <c r="AW10" s="36"/>
      <c r="AX10" s="36"/>
      <c r="AY10" s="36"/>
      <c r="AZ10" s="36"/>
      <c r="BA10" s="36"/>
      <c r="BB10" s="36"/>
      <c r="BC10" s="36"/>
      <c r="BD10" s="36"/>
      <c r="BE10" s="36"/>
      <c r="BF10" s="272"/>
      <c r="BG10" s="277">
        <v>33944</v>
      </c>
      <c r="BH10" s="219"/>
      <c r="BI10" s="219"/>
      <c r="BJ10" s="219"/>
      <c r="BK10" s="219"/>
      <c r="BL10" s="219"/>
      <c r="BM10" s="219"/>
      <c r="BN10" s="282"/>
      <c r="BO10" s="285">
        <v>2</v>
      </c>
      <c r="BP10" s="285"/>
      <c r="BQ10" s="285"/>
      <c r="BR10" s="285"/>
      <c r="BS10" s="291">
        <v>6704</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212</v>
      </c>
      <c r="CS10" s="219"/>
      <c r="CT10" s="219"/>
      <c r="CU10" s="219"/>
      <c r="CV10" s="219"/>
      <c r="CW10" s="219"/>
      <c r="CX10" s="219"/>
      <c r="CY10" s="282"/>
      <c r="CZ10" s="285" t="s">
        <v>212</v>
      </c>
      <c r="DA10" s="285"/>
      <c r="DB10" s="285"/>
      <c r="DC10" s="285"/>
      <c r="DD10" s="291" t="s">
        <v>212</v>
      </c>
      <c r="DE10" s="219"/>
      <c r="DF10" s="219"/>
      <c r="DG10" s="219"/>
      <c r="DH10" s="219"/>
      <c r="DI10" s="219"/>
      <c r="DJ10" s="219"/>
      <c r="DK10" s="219"/>
      <c r="DL10" s="219"/>
      <c r="DM10" s="219"/>
      <c r="DN10" s="219"/>
      <c r="DO10" s="219"/>
      <c r="DP10" s="282"/>
      <c r="DQ10" s="291" t="s">
        <v>212</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300680</v>
      </c>
      <c r="S11" s="219"/>
      <c r="T11" s="219"/>
      <c r="U11" s="219"/>
      <c r="V11" s="219"/>
      <c r="W11" s="219"/>
      <c r="X11" s="219"/>
      <c r="Y11" s="282"/>
      <c r="Z11" s="286">
        <v>2.7</v>
      </c>
      <c r="AA11" s="240"/>
      <c r="AB11" s="240"/>
      <c r="AC11" s="288"/>
      <c r="AD11" s="291">
        <v>300680</v>
      </c>
      <c r="AE11" s="219"/>
      <c r="AF11" s="219"/>
      <c r="AG11" s="219"/>
      <c r="AH11" s="219"/>
      <c r="AI11" s="219"/>
      <c r="AJ11" s="219"/>
      <c r="AK11" s="282"/>
      <c r="AL11" s="286">
        <v>5</v>
      </c>
      <c r="AM11" s="240"/>
      <c r="AN11" s="240"/>
      <c r="AO11" s="299"/>
      <c r="AP11" s="263" t="s">
        <v>350</v>
      </c>
      <c r="AQ11" s="36"/>
      <c r="AR11" s="36"/>
      <c r="AS11" s="36"/>
      <c r="AT11" s="36"/>
      <c r="AU11" s="36"/>
      <c r="AV11" s="36"/>
      <c r="AW11" s="36"/>
      <c r="AX11" s="36"/>
      <c r="AY11" s="36"/>
      <c r="AZ11" s="36"/>
      <c r="BA11" s="36"/>
      <c r="BB11" s="36"/>
      <c r="BC11" s="36"/>
      <c r="BD11" s="36"/>
      <c r="BE11" s="36"/>
      <c r="BF11" s="272"/>
      <c r="BG11" s="277">
        <v>46005</v>
      </c>
      <c r="BH11" s="219"/>
      <c r="BI11" s="219"/>
      <c r="BJ11" s="219"/>
      <c r="BK11" s="219"/>
      <c r="BL11" s="219"/>
      <c r="BM11" s="219"/>
      <c r="BN11" s="282"/>
      <c r="BO11" s="285">
        <v>2.7</v>
      </c>
      <c r="BP11" s="285"/>
      <c r="BQ11" s="285"/>
      <c r="BR11" s="285"/>
      <c r="BS11" s="291">
        <v>9107</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825806</v>
      </c>
      <c r="CS11" s="219"/>
      <c r="CT11" s="219"/>
      <c r="CU11" s="219"/>
      <c r="CV11" s="219"/>
      <c r="CW11" s="219"/>
      <c r="CX11" s="219"/>
      <c r="CY11" s="282"/>
      <c r="CZ11" s="285">
        <v>7.7</v>
      </c>
      <c r="DA11" s="285"/>
      <c r="DB11" s="285"/>
      <c r="DC11" s="285"/>
      <c r="DD11" s="291">
        <v>48268</v>
      </c>
      <c r="DE11" s="219"/>
      <c r="DF11" s="219"/>
      <c r="DG11" s="219"/>
      <c r="DH11" s="219"/>
      <c r="DI11" s="219"/>
      <c r="DJ11" s="219"/>
      <c r="DK11" s="219"/>
      <c r="DL11" s="219"/>
      <c r="DM11" s="219"/>
      <c r="DN11" s="219"/>
      <c r="DO11" s="219"/>
      <c r="DP11" s="282"/>
      <c r="DQ11" s="291">
        <v>481055</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v>1886</v>
      </c>
      <c r="S12" s="219"/>
      <c r="T12" s="219"/>
      <c r="U12" s="219"/>
      <c r="V12" s="219"/>
      <c r="W12" s="219"/>
      <c r="X12" s="219"/>
      <c r="Y12" s="282"/>
      <c r="Z12" s="285">
        <v>0</v>
      </c>
      <c r="AA12" s="285"/>
      <c r="AB12" s="285"/>
      <c r="AC12" s="285"/>
      <c r="AD12" s="290">
        <v>1886</v>
      </c>
      <c r="AE12" s="290"/>
      <c r="AF12" s="290"/>
      <c r="AG12" s="290"/>
      <c r="AH12" s="290"/>
      <c r="AI12" s="290"/>
      <c r="AJ12" s="290"/>
      <c r="AK12" s="290"/>
      <c r="AL12" s="286">
        <v>0</v>
      </c>
      <c r="AM12" s="240"/>
      <c r="AN12" s="240"/>
      <c r="AO12" s="299"/>
      <c r="AP12" s="263" t="s">
        <v>354</v>
      </c>
      <c r="AQ12" s="36"/>
      <c r="AR12" s="36"/>
      <c r="AS12" s="36"/>
      <c r="AT12" s="36"/>
      <c r="AU12" s="36"/>
      <c r="AV12" s="36"/>
      <c r="AW12" s="36"/>
      <c r="AX12" s="36"/>
      <c r="AY12" s="36"/>
      <c r="AZ12" s="36"/>
      <c r="BA12" s="36"/>
      <c r="BB12" s="36"/>
      <c r="BC12" s="36"/>
      <c r="BD12" s="36"/>
      <c r="BE12" s="36"/>
      <c r="BF12" s="272"/>
      <c r="BG12" s="277">
        <v>890664</v>
      </c>
      <c r="BH12" s="219"/>
      <c r="BI12" s="219"/>
      <c r="BJ12" s="219"/>
      <c r="BK12" s="219"/>
      <c r="BL12" s="219"/>
      <c r="BM12" s="219"/>
      <c r="BN12" s="282"/>
      <c r="BO12" s="285">
        <v>51.9</v>
      </c>
      <c r="BP12" s="285"/>
      <c r="BQ12" s="285"/>
      <c r="BR12" s="285"/>
      <c r="BS12" s="291" t="s">
        <v>212</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185153</v>
      </c>
      <c r="CS12" s="219"/>
      <c r="CT12" s="219"/>
      <c r="CU12" s="219"/>
      <c r="CV12" s="219"/>
      <c r="CW12" s="219"/>
      <c r="CX12" s="219"/>
      <c r="CY12" s="282"/>
      <c r="CZ12" s="285">
        <v>1.7</v>
      </c>
      <c r="DA12" s="285"/>
      <c r="DB12" s="285"/>
      <c r="DC12" s="285"/>
      <c r="DD12" s="291" t="s">
        <v>212</v>
      </c>
      <c r="DE12" s="219"/>
      <c r="DF12" s="219"/>
      <c r="DG12" s="219"/>
      <c r="DH12" s="219"/>
      <c r="DI12" s="219"/>
      <c r="DJ12" s="219"/>
      <c r="DK12" s="219"/>
      <c r="DL12" s="219"/>
      <c r="DM12" s="219"/>
      <c r="DN12" s="219"/>
      <c r="DO12" s="219"/>
      <c r="DP12" s="282"/>
      <c r="DQ12" s="291">
        <v>48024</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212</v>
      </c>
      <c r="S13" s="219"/>
      <c r="T13" s="219"/>
      <c r="U13" s="219"/>
      <c r="V13" s="219"/>
      <c r="W13" s="219"/>
      <c r="X13" s="219"/>
      <c r="Y13" s="282"/>
      <c r="Z13" s="285" t="s">
        <v>212</v>
      </c>
      <c r="AA13" s="285"/>
      <c r="AB13" s="285"/>
      <c r="AC13" s="285"/>
      <c r="AD13" s="290" t="s">
        <v>212</v>
      </c>
      <c r="AE13" s="290"/>
      <c r="AF13" s="290"/>
      <c r="AG13" s="290"/>
      <c r="AH13" s="290"/>
      <c r="AI13" s="290"/>
      <c r="AJ13" s="290"/>
      <c r="AK13" s="290"/>
      <c r="AL13" s="286" t="s">
        <v>212</v>
      </c>
      <c r="AM13" s="240"/>
      <c r="AN13" s="240"/>
      <c r="AO13" s="299"/>
      <c r="AP13" s="263" t="s">
        <v>357</v>
      </c>
      <c r="AQ13" s="36"/>
      <c r="AR13" s="36"/>
      <c r="AS13" s="36"/>
      <c r="AT13" s="36"/>
      <c r="AU13" s="36"/>
      <c r="AV13" s="36"/>
      <c r="AW13" s="36"/>
      <c r="AX13" s="36"/>
      <c r="AY13" s="36"/>
      <c r="AZ13" s="36"/>
      <c r="BA13" s="36"/>
      <c r="BB13" s="36"/>
      <c r="BC13" s="36"/>
      <c r="BD13" s="36"/>
      <c r="BE13" s="36"/>
      <c r="BF13" s="272"/>
      <c r="BG13" s="277">
        <v>887880</v>
      </c>
      <c r="BH13" s="219"/>
      <c r="BI13" s="219"/>
      <c r="BJ13" s="219"/>
      <c r="BK13" s="219"/>
      <c r="BL13" s="219"/>
      <c r="BM13" s="219"/>
      <c r="BN13" s="282"/>
      <c r="BO13" s="285">
        <v>51.7</v>
      </c>
      <c r="BP13" s="285"/>
      <c r="BQ13" s="285"/>
      <c r="BR13" s="285"/>
      <c r="BS13" s="291" t="s">
        <v>212</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808907</v>
      </c>
      <c r="CS13" s="219"/>
      <c r="CT13" s="219"/>
      <c r="CU13" s="219"/>
      <c r="CV13" s="219"/>
      <c r="CW13" s="219"/>
      <c r="CX13" s="219"/>
      <c r="CY13" s="282"/>
      <c r="CZ13" s="285">
        <v>7.5</v>
      </c>
      <c r="DA13" s="285"/>
      <c r="DB13" s="285"/>
      <c r="DC13" s="285"/>
      <c r="DD13" s="291">
        <v>287831</v>
      </c>
      <c r="DE13" s="219"/>
      <c r="DF13" s="219"/>
      <c r="DG13" s="219"/>
      <c r="DH13" s="219"/>
      <c r="DI13" s="219"/>
      <c r="DJ13" s="219"/>
      <c r="DK13" s="219"/>
      <c r="DL13" s="219"/>
      <c r="DM13" s="219"/>
      <c r="DN13" s="219"/>
      <c r="DO13" s="219"/>
      <c r="DP13" s="282"/>
      <c r="DQ13" s="291">
        <v>581668</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14886</v>
      </c>
      <c r="S14" s="219"/>
      <c r="T14" s="219"/>
      <c r="U14" s="219"/>
      <c r="V14" s="219"/>
      <c r="W14" s="219"/>
      <c r="X14" s="219"/>
      <c r="Y14" s="282"/>
      <c r="Z14" s="285">
        <v>0.1</v>
      </c>
      <c r="AA14" s="285"/>
      <c r="AB14" s="285"/>
      <c r="AC14" s="285"/>
      <c r="AD14" s="290">
        <v>14886</v>
      </c>
      <c r="AE14" s="290"/>
      <c r="AF14" s="290"/>
      <c r="AG14" s="290"/>
      <c r="AH14" s="290"/>
      <c r="AI14" s="290"/>
      <c r="AJ14" s="290"/>
      <c r="AK14" s="290"/>
      <c r="AL14" s="286">
        <v>0.2</v>
      </c>
      <c r="AM14" s="240"/>
      <c r="AN14" s="240"/>
      <c r="AO14" s="299"/>
      <c r="AP14" s="263" t="s">
        <v>231</v>
      </c>
      <c r="AQ14" s="36"/>
      <c r="AR14" s="36"/>
      <c r="AS14" s="36"/>
      <c r="AT14" s="36"/>
      <c r="AU14" s="36"/>
      <c r="AV14" s="36"/>
      <c r="AW14" s="36"/>
      <c r="AX14" s="36"/>
      <c r="AY14" s="36"/>
      <c r="AZ14" s="36"/>
      <c r="BA14" s="36"/>
      <c r="BB14" s="36"/>
      <c r="BC14" s="36"/>
      <c r="BD14" s="36"/>
      <c r="BE14" s="36"/>
      <c r="BF14" s="272"/>
      <c r="BG14" s="277">
        <v>67470</v>
      </c>
      <c r="BH14" s="219"/>
      <c r="BI14" s="219"/>
      <c r="BJ14" s="219"/>
      <c r="BK14" s="219"/>
      <c r="BL14" s="219"/>
      <c r="BM14" s="219"/>
      <c r="BN14" s="282"/>
      <c r="BO14" s="285">
        <v>3.9</v>
      </c>
      <c r="BP14" s="285"/>
      <c r="BQ14" s="285"/>
      <c r="BR14" s="285"/>
      <c r="BS14" s="291" t="s">
        <v>212</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310252</v>
      </c>
      <c r="CS14" s="219"/>
      <c r="CT14" s="219"/>
      <c r="CU14" s="219"/>
      <c r="CV14" s="219"/>
      <c r="CW14" s="219"/>
      <c r="CX14" s="219"/>
      <c r="CY14" s="282"/>
      <c r="CZ14" s="285">
        <v>2.9</v>
      </c>
      <c r="DA14" s="285"/>
      <c r="DB14" s="285"/>
      <c r="DC14" s="285"/>
      <c r="DD14" s="291">
        <v>8327</v>
      </c>
      <c r="DE14" s="219"/>
      <c r="DF14" s="219"/>
      <c r="DG14" s="219"/>
      <c r="DH14" s="219"/>
      <c r="DI14" s="219"/>
      <c r="DJ14" s="219"/>
      <c r="DK14" s="219"/>
      <c r="DL14" s="219"/>
      <c r="DM14" s="219"/>
      <c r="DN14" s="219"/>
      <c r="DO14" s="219"/>
      <c r="DP14" s="282"/>
      <c r="DQ14" s="291">
        <v>289741</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212</v>
      </c>
      <c r="S15" s="219"/>
      <c r="T15" s="219"/>
      <c r="U15" s="219"/>
      <c r="V15" s="219"/>
      <c r="W15" s="219"/>
      <c r="X15" s="219"/>
      <c r="Y15" s="282"/>
      <c r="Z15" s="285" t="s">
        <v>212</v>
      </c>
      <c r="AA15" s="285"/>
      <c r="AB15" s="285"/>
      <c r="AC15" s="285"/>
      <c r="AD15" s="290" t="s">
        <v>212</v>
      </c>
      <c r="AE15" s="290"/>
      <c r="AF15" s="290"/>
      <c r="AG15" s="290"/>
      <c r="AH15" s="290"/>
      <c r="AI15" s="290"/>
      <c r="AJ15" s="290"/>
      <c r="AK15" s="290"/>
      <c r="AL15" s="286" t="s">
        <v>212</v>
      </c>
      <c r="AM15" s="240"/>
      <c r="AN15" s="240"/>
      <c r="AO15" s="299"/>
      <c r="AP15" s="263" t="s">
        <v>362</v>
      </c>
      <c r="AQ15" s="36"/>
      <c r="AR15" s="36"/>
      <c r="AS15" s="36"/>
      <c r="AT15" s="36"/>
      <c r="AU15" s="36"/>
      <c r="AV15" s="36"/>
      <c r="AW15" s="36"/>
      <c r="AX15" s="36"/>
      <c r="AY15" s="36"/>
      <c r="AZ15" s="36"/>
      <c r="BA15" s="36"/>
      <c r="BB15" s="36"/>
      <c r="BC15" s="36"/>
      <c r="BD15" s="36"/>
      <c r="BE15" s="36"/>
      <c r="BF15" s="272"/>
      <c r="BG15" s="277">
        <v>96625</v>
      </c>
      <c r="BH15" s="219"/>
      <c r="BI15" s="219"/>
      <c r="BJ15" s="219"/>
      <c r="BK15" s="219"/>
      <c r="BL15" s="219"/>
      <c r="BM15" s="219"/>
      <c r="BN15" s="282"/>
      <c r="BO15" s="285">
        <v>5.6</v>
      </c>
      <c r="BP15" s="285"/>
      <c r="BQ15" s="285"/>
      <c r="BR15" s="285"/>
      <c r="BS15" s="291" t="s">
        <v>212</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1153601</v>
      </c>
      <c r="CS15" s="219"/>
      <c r="CT15" s="219"/>
      <c r="CU15" s="219"/>
      <c r="CV15" s="219"/>
      <c r="CW15" s="219"/>
      <c r="CX15" s="219"/>
      <c r="CY15" s="282"/>
      <c r="CZ15" s="285">
        <v>10.7</v>
      </c>
      <c r="DA15" s="285"/>
      <c r="DB15" s="285"/>
      <c r="DC15" s="285"/>
      <c r="DD15" s="291">
        <v>482752</v>
      </c>
      <c r="DE15" s="219"/>
      <c r="DF15" s="219"/>
      <c r="DG15" s="219"/>
      <c r="DH15" s="219"/>
      <c r="DI15" s="219"/>
      <c r="DJ15" s="219"/>
      <c r="DK15" s="219"/>
      <c r="DL15" s="219"/>
      <c r="DM15" s="219"/>
      <c r="DN15" s="219"/>
      <c r="DO15" s="219"/>
      <c r="DP15" s="282"/>
      <c r="DQ15" s="291">
        <v>618315</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3359</v>
      </c>
      <c r="S16" s="219"/>
      <c r="T16" s="219"/>
      <c r="U16" s="219"/>
      <c r="V16" s="219"/>
      <c r="W16" s="219"/>
      <c r="X16" s="219"/>
      <c r="Y16" s="282"/>
      <c r="Z16" s="285">
        <v>0</v>
      </c>
      <c r="AA16" s="285"/>
      <c r="AB16" s="285"/>
      <c r="AC16" s="285"/>
      <c r="AD16" s="290">
        <v>3359</v>
      </c>
      <c r="AE16" s="290"/>
      <c r="AF16" s="290"/>
      <c r="AG16" s="290"/>
      <c r="AH16" s="290"/>
      <c r="AI16" s="290"/>
      <c r="AJ16" s="290"/>
      <c r="AK16" s="290"/>
      <c r="AL16" s="286">
        <v>0.1</v>
      </c>
      <c r="AM16" s="240"/>
      <c r="AN16" s="240"/>
      <c r="AO16" s="299"/>
      <c r="AP16" s="263" t="s">
        <v>366</v>
      </c>
      <c r="AQ16" s="36"/>
      <c r="AR16" s="36"/>
      <c r="AS16" s="36"/>
      <c r="AT16" s="36"/>
      <c r="AU16" s="36"/>
      <c r="AV16" s="36"/>
      <c r="AW16" s="36"/>
      <c r="AX16" s="36"/>
      <c r="AY16" s="36"/>
      <c r="AZ16" s="36"/>
      <c r="BA16" s="36"/>
      <c r="BB16" s="36"/>
      <c r="BC16" s="36"/>
      <c r="BD16" s="36"/>
      <c r="BE16" s="36"/>
      <c r="BF16" s="272"/>
      <c r="BG16" s="277" t="s">
        <v>212</v>
      </c>
      <c r="BH16" s="219"/>
      <c r="BI16" s="219"/>
      <c r="BJ16" s="219"/>
      <c r="BK16" s="219"/>
      <c r="BL16" s="219"/>
      <c r="BM16" s="219"/>
      <c r="BN16" s="282"/>
      <c r="BO16" s="285" t="s">
        <v>212</v>
      </c>
      <c r="BP16" s="285"/>
      <c r="BQ16" s="285"/>
      <c r="BR16" s="285"/>
      <c r="BS16" s="291" t="s">
        <v>212</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466568</v>
      </c>
      <c r="CS16" s="219"/>
      <c r="CT16" s="219"/>
      <c r="CU16" s="219"/>
      <c r="CV16" s="219"/>
      <c r="CW16" s="219"/>
      <c r="CX16" s="219"/>
      <c r="CY16" s="282"/>
      <c r="CZ16" s="285">
        <v>4.3</v>
      </c>
      <c r="DA16" s="285"/>
      <c r="DB16" s="285"/>
      <c r="DC16" s="285"/>
      <c r="DD16" s="291" t="s">
        <v>212</v>
      </c>
      <c r="DE16" s="219"/>
      <c r="DF16" s="219"/>
      <c r="DG16" s="219"/>
      <c r="DH16" s="219"/>
      <c r="DI16" s="219"/>
      <c r="DJ16" s="219"/>
      <c r="DK16" s="219"/>
      <c r="DL16" s="219"/>
      <c r="DM16" s="219"/>
      <c r="DN16" s="219"/>
      <c r="DO16" s="219"/>
      <c r="DP16" s="282"/>
      <c r="DQ16" s="291">
        <v>6063</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52144</v>
      </c>
      <c r="S17" s="219"/>
      <c r="T17" s="219"/>
      <c r="U17" s="219"/>
      <c r="V17" s="219"/>
      <c r="W17" s="219"/>
      <c r="X17" s="219"/>
      <c r="Y17" s="282"/>
      <c r="Z17" s="285">
        <v>0.5</v>
      </c>
      <c r="AA17" s="285"/>
      <c r="AB17" s="285"/>
      <c r="AC17" s="285"/>
      <c r="AD17" s="290">
        <v>52144</v>
      </c>
      <c r="AE17" s="290"/>
      <c r="AF17" s="290"/>
      <c r="AG17" s="290"/>
      <c r="AH17" s="290"/>
      <c r="AI17" s="290"/>
      <c r="AJ17" s="290"/>
      <c r="AK17" s="290"/>
      <c r="AL17" s="286">
        <v>0.9</v>
      </c>
      <c r="AM17" s="240"/>
      <c r="AN17" s="240"/>
      <c r="AO17" s="299"/>
      <c r="AP17" s="263" t="s">
        <v>369</v>
      </c>
      <c r="AQ17" s="36"/>
      <c r="AR17" s="36"/>
      <c r="AS17" s="36"/>
      <c r="AT17" s="36"/>
      <c r="AU17" s="36"/>
      <c r="AV17" s="36"/>
      <c r="AW17" s="36"/>
      <c r="AX17" s="36"/>
      <c r="AY17" s="36"/>
      <c r="AZ17" s="36"/>
      <c r="BA17" s="36"/>
      <c r="BB17" s="36"/>
      <c r="BC17" s="36"/>
      <c r="BD17" s="36"/>
      <c r="BE17" s="36"/>
      <c r="BF17" s="272"/>
      <c r="BG17" s="277" t="s">
        <v>212</v>
      </c>
      <c r="BH17" s="219"/>
      <c r="BI17" s="219"/>
      <c r="BJ17" s="219"/>
      <c r="BK17" s="219"/>
      <c r="BL17" s="219"/>
      <c r="BM17" s="219"/>
      <c r="BN17" s="282"/>
      <c r="BO17" s="285" t="s">
        <v>212</v>
      </c>
      <c r="BP17" s="285"/>
      <c r="BQ17" s="285"/>
      <c r="BR17" s="285"/>
      <c r="BS17" s="291" t="s">
        <v>212</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1510573</v>
      </c>
      <c r="CS17" s="219"/>
      <c r="CT17" s="219"/>
      <c r="CU17" s="219"/>
      <c r="CV17" s="219"/>
      <c r="CW17" s="219"/>
      <c r="CX17" s="219"/>
      <c r="CY17" s="282"/>
      <c r="CZ17" s="285">
        <v>14</v>
      </c>
      <c r="DA17" s="285"/>
      <c r="DB17" s="285"/>
      <c r="DC17" s="285"/>
      <c r="DD17" s="291" t="s">
        <v>212</v>
      </c>
      <c r="DE17" s="219"/>
      <c r="DF17" s="219"/>
      <c r="DG17" s="219"/>
      <c r="DH17" s="219"/>
      <c r="DI17" s="219"/>
      <c r="DJ17" s="219"/>
      <c r="DK17" s="219"/>
      <c r="DL17" s="219"/>
      <c r="DM17" s="219"/>
      <c r="DN17" s="219"/>
      <c r="DO17" s="219"/>
      <c r="DP17" s="282"/>
      <c r="DQ17" s="291">
        <v>1453893</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6547</v>
      </c>
      <c r="S18" s="219"/>
      <c r="T18" s="219"/>
      <c r="U18" s="219"/>
      <c r="V18" s="219"/>
      <c r="W18" s="219"/>
      <c r="X18" s="219"/>
      <c r="Y18" s="282"/>
      <c r="Z18" s="285">
        <v>0.1</v>
      </c>
      <c r="AA18" s="285"/>
      <c r="AB18" s="285"/>
      <c r="AC18" s="285"/>
      <c r="AD18" s="290">
        <v>6547</v>
      </c>
      <c r="AE18" s="290"/>
      <c r="AF18" s="290"/>
      <c r="AG18" s="290"/>
      <c r="AH18" s="290"/>
      <c r="AI18" s="290"/>
      <c r="AJ18" s="290"/>
      <c r="AK18" s="290"/>
      <c r="AL18" s="286">
        <v>0.1</v>
      </c>
      <c r="AM18" s="240"/>
      <c r="AN18" s="240"/>
      <c r="AO18" s="299"/>
      <c r="AP18" s="263" t="s">
        <v>102</v>
      </c>
      <c r="AQ18" s="36"/>
      <c r="AR18" s="36"/>
      <c r="AS18" s="36"/>
      <c r="AT18" s="36"/>
      <c r="AU18" s="36"/>
      <c r="AV18" s="36"/>
      <c r="AW18" s="36"/>
      <c r="AX18" s="36"/>
      <c r="AY18" s="36"/>
      <c r="AZ18" s="36"/>
      <c r="BA18" s="36"/>
      <c r="BB18" s="36"/>
      <c r="BC18" s="36"/>
      <c r="BD18" s="36"/>
      <c r="BE18" s="36"/>
      <c r="BF18" s="272"/>
      <c r="BG18" s="277" t="s">
        <v>212</v>
      </c>
      <c r="BH18" s="219"/>
      <c r="BI18" s="219"/>
      <c r="BJ18" s="219"/>
      <c r="BK18" s="219"/>
      <c r="BL18" s="219"/>
      <c r="BM18" s="219"/>
      <c r="BN18" s="282"/>
      <c r="BO18" s="285" t="s">
        <v>212</v>
      </c>
      <c r="BP18" s="285"/>
      <c r="BQ18" s="285"/>
      <c r="BR18" s="285"/>
      <c r="BS18" s="291" t="s">
        <v>212</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212</v>
      </c>
      <c r="CS18" s="219"/>
      <c r="CT18" s="219"/>
      <c r="CU18" s="219"/>
      <c r="CV18" s="219"/>
      <c r="CW18" s="219"/>
      <c r="CX18" s="219"/>
      <c r="CY18" s="282"/>
      <c r="CZ18" s="285" t="s">
        <v>212</v>
      </c>
      <c r="DA18" s="285"/>
      <c r="DB18" s="285"/>
      <c r="DC18" s="285"/>
      <c r="DD18" s="291" t="s">
        <v>212</v>
      </c>
      <c r="DE18" s="219"/>
      <c r="DF18" s="219"/>
      <c r="DG18" s="219"/>
      <c r="DH18" s="219"/>
      <c r="DI18" s="219"/>
      <c r="DJ18" s="219"/>
      <c r="DK18" s="219"/>
      <c r="DL18" s="219"/>
      <c r="DM18" s="219"/>
      <c r="DN18" s="219"/>
      <c r="DO18" s="219"/>
      <c r="DP18" s="282"/>
      <c r="DQ18" s="291" t="s">
        <v>212</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1947</v>
      </c>
      <c r="S19" s="219"/>
      <c r="T19" s="219"/>
      <c r="U19" s="219"/>
      <c r="V19" s="219"/>
      <c r="W19" s="219"/>
      <c r="X19" s="219"/>
      <c r="Y19" s="282"/>
      <c r="Z19" s="285">
        <v>0</v>
      </c>
      <c r="AA19" s="285"/>
      <c r="AB19" s="285"/>
      <c r="AC19" s="285"/>
      <c r="AD19" s="290">
        <v>1947</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t="s">
        <v>212</v>
      </c>
      <c r="BH19" s="219"/>
      <c r="BI19" s="219"/>
      <c r="BJ19" s="219"/>
      <c r="BK19" s="219"/>
      <c r="BL19" s="219"/>
      <c r="BM19" s="219"/>
      <c r="BN19" s="282"/>
      <c r="BO19" s="285" t="s">
        <v>212</v>
      </c>
      <c r="BP19" s="285"/>
      <c r="BQ19" s="285"/>
      <c r="BR19" s="285"/>
      <c r="BS19" s="291" t="s">
        <v>212</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212</v>
      </c>
      <c r="CS19" s="219"/>
      <c r="CT19" s="219"/>
      <c r="CU19" s="219"/>
      <c r="CV19" s="219"/>
      <c r="CW19" s="219"/>
      <c r="CX19" s="219"/>
      <c r="CY19" s="282"/>
      <c r="CZ19" s="285" t="s">
        <v>212</v>
      </c>
      <c r="DA19" s="285"/>
      <c r="DB19" s="285"/>
      <c r="DC19" s="285"/>
      <c r="DD19" s="291" t="s">
        <v>212</v>
      </c>
      <c r="DE19" s="219"/>
      <c r="DF19" s="219"/>
      <c r="DG19" s="219"/>
      <c r="DH19" s="219"/>
      <c r="DI19" s="219"/>
      <c r="DJ19" s="219"/>
      <c r="DK19" s="219"/>
      <c r="DL19" s="219"/>
      <c r="DM19" s="219"/>
      <c r="DN19" s="219"/>
      <c r="DO19" s="219"/>
      <c r="DP19" s="282"/>
      <c r="DQ19" s="291" t="s">
        <v>212</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435</v>
      </c>
      <c r="S20" s="219"/>
      <c r="T20" s="219"/>
      <c r="U20" s="219"/>
      <c r="V20" s="219"/>
      <c r="W20" s="219"/>
      <c r="X20" s="219"/>
      <c r="Y20" s="282"/>
      <c r="Z20" s="285">
        <v>0</v>
      </c>
      <c r="AA20" s="285"/>
      <c r="AB20" s="285"/>
      <c r="AC20" s="285"/>
      <c r="AD20" s="290">
        <v>435</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t="s">
        <v>212</v>
      </c>
      <c r="BH20" s="219"/>
      <c r="BI20" s="219"/>
      <c r="BJ20" s="219"/>
      <c r="BK20" s="219"/>
      <c r="BL20" s="219"/>
      <c r="BM20" s="219"/>
      <c r="BN20" s="282"/>
      <c r="BO20" s="285" t="s">
        <v>212</v>
      </c>
      <c r="BP20" s="285"/>
      <c r="BQ20" s="285"/>
      <c r="BR20" s="285"/>
      <c r="BS20" s="291" t="s">
        <v>212</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10782162</v>
      </c>
      <c r="CS20" s="219"/>
      <c r="CT20" s="219"/>
      <c r="CU20" s="219"/>
      <c r="CV20" s="219"/>
      <c r="CW20" s="219"/>
      <c r="CX20" s="219"/>
      <c r="CY20" s="282"/>
      <c r="CZ20" s="285">
        <v>100</v>
      </c>
      <c r="DA20" s="285"/>
      <c r="DB20" s="285"/>
      <c r="DC20" s="285"/>
      <c r="DD20" s="291">
        <v>876528</v>
      </c>
      <c r="DE20" s="219"/>
      <c r="DF20" s="219"/>
      <c r="DG20" s="219"/>
      <c r="DH20" s="219"/>
      <c r="DI20" s="219"/>
      <c r="DJ20" s="219"/>
      <c r="DK20" s="219"/>
      <c r="DL20" s="219"/>
      <c r="DM20" s="219"/>
      <c r="DN20" s="219"/>
      <c r="DO20" s="219"/>
      <c r="DP20" s="282"/>
      <c r="DQ20" s="291">
        <v>6843352</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43215</v>
      </c>
      <c r="S21" s="219"/>
      <c r="T21" s="219"/>
      <c r="U21" s="219"/>
      <c r="V21" s="219"/>
      <c r="W21" s="219"/>
      <c r="X21" s="219"/>
      <c r="Y21" s="282"/>
      <c r="Z21" s="285">
        <v>0.4</v>
      </c>
      <c r="AA21" s="285"/>
      <c r="AB21" s="285"/>
      <c r="AC21" s="285"/>
      <c r="AD21" s="290">
        <v>43215</v>
      </c>
      <c r="AE21" s="290"/>
      <c r="AF21" s="290"/>
      <c r="AG21" s="290"/>
      <c r="AH21" s="290"/>
      <c r="AI21" s="290"/>
      <c r="AJ21" s="290"/>
      <c r="AK21" s="290"/>
      <c r="AL21" s="286">
        <v>0.7</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t="s">
        <v>212</v>
      </c>
      <c r="BH21" s="219"/>
      <c r="BI21" s="219"/>
      <c r="BJ21" s="219"/>
      <c r="BK21" s="219"/>
      <c r="BL21" s="219"/>
      <c r="BM21" s="219"/>
      <c r="BN21" s="282"/>
      <c r="BO21" s="285" t="s">
        <v>212</v>
      </c>
      <c r="BP21" s="285"/>
      <c r="BQ21" s="285"/>
      <c r="BR21" s="285"/>
      <c r="BS21" s="291" t="s">
        <v>212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4093952</v>
      </c>
      <c r="S22" s="219"/>
      <c r="T22" s="219"/>
      <c r="U22" s="219"/>
      <c r="V22" s="219"/>
      <c r="W22" s="219"/>
      <c r="X22" s="219"/>
      <c r="Y22" s="282"/>
      <c r="Z22" s="285">
        <v>36.299999999999997</v>
      </c>
      <c r="AA22" s="285"/>
      <c r="AB22" s="285"/>
      <c r="AC22" s="285"/>
      <c r="AD22" s="290">
        <v>3831801</v>
      </c>
      <c r="AE22" s="290"/>
      <c r="AF22" s="290"/>
      <c r="AG22" s="290"/>
      <c r="AH22" s="290"/>
      <c r="AI22" s="290"/>
      <c r="AJ22" s="290"/>
      <c r="AK22" s="290"/>
      <c r="AL22" s="286">
        <v>63.2</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212</v>
      </c>
      <c r="BH22" s="219"/>
      <c r="BI22" s="219"/>
      <c r="BJ22" s="219"/>
      <c r="BK22" s="219"/>
      <c r="BL22" s="219"/>
      <c r="BM22" s="219"/>
      <c r="BN22" s="282"/>
      <c r="BO22" s="285" t="s">
        <v>212</v>
      </c>
      <c r="BP22" s="285"/>
      <c r="BQ22" s="285"/>
      <c r="BR22" s="285"/>
      <c r="BS22" s="291" t="s">
        <v>212</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309</v>
      </c>
      <c r="C23" s="36"/>
      <c r="D23" s="36"/>
      <c r="E23" s="36"/>
      <c r="F23" s="36"/>
      <c r="G23" s="36"/>
      <c r="H23" s="36"/>
      <c r="I23" s="36"/>
      <c r="J23" s="36"/>
      <c r="K23" s="36"/>
      <c r="L23" s="36"/>
      <c r="M23" s="36"/>
      <c r="N23" s="36"/>
      <c r="O23" s="36"/>
      <c r="P23" s="36"/>
      <c r="Q23" s="272"/>
      <c r="R23" s="277">
        <v>3831801</v>
      </c>
      <c r="S23" s="219"/>
      <c r="T23" s="219"/>
      <c r="U23" s="219"/>
      <c r="V23" s="219"/>
      <c r="W23" s="219"/>
      <c r="X23" s="219"/>
      <c r="Y23" s="282"/>
      <c r="Z23" s="285">
        <v>34</v>
      </c>
      <c r="AA23" s="285"/>
      <c r="AB23" s="285"/>
      <c r="AC23" s="285"/>
      <c r="AD23" s="290">
        <v>3831801</v>
      </c>
      <c r="AE23" s="290"/>
      <c r="AF23" s="290"/>
      <c r="AG23" s="290"/>
      <c r="AH23" s="290"/>
      <c r="AI23" s="290"/>
      <c r="AJ23" s="290"/>
      <c r="AK23" s="290"/>
      <c r="AL23" s="286">
        <v>63.2</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212</v>
      </c>
      <c r="BH23" s="219"/>
      <c r="BI23" s="219"/>
      <c r="BJ23" s="219"/>
      <c r="BK23" s="219"/>
      <c r="BL23" s="219"/>
      <c r="BM23" s="219"/>
      <c r="BN23" s="282"/>
      <c r="BO23" s="285" t="s">
        <v>212</v>
      </c>
      <c r="BP23" s="285"/>
      <c r="BQ23" s="285"/>
      <c r="BR23" s="285"/>
      <c r="BS23" s="291" t="s">
        <v>212</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389</v>
      </c>
      <c r="DA23" s="139"/>
      <c r="DB23" s="139"/>
      <c r="DC23" s="144"/>
      <c r="DD23" s="183" t="s">
        <v>312</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262151</v>
      </c>
      <c r="S24" s="219"/>
      <c r="T24" s="219"/>
      <c r="U24" s="219"/>
      <c r="V24" s="219"/>
      <c r="W24" s="219"/>
      <c r="X24" s="219"/>
      <c r="Y24" s="282"/>
      <c r="Z24" s="285">
        <v>2.2999999999999998</v>
      </c>
      <c r="AA24" s="285"/>
      <c r="AB24" s="285"/>
      <c r="AC24" s="285"/>
      <c r="AD24" s="290" t="s">
        <v>212</v>
      </c>
      <c r="AE24" s="290"/>
      <c r="AF24" s="290"/>
      <c r="AG24" s="290"/>
      <c r="AH24" s="290"/>
      <c r="AI24" s="290"/>
      <c r="AJ24" s="290"/>
      <c r="AK24" s="290"/>
      <c r="AL24" s="286" t="s">
        <v>212</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212</v>
      </c>
      <c r="BH24" s="219"/>
      <c r="BI24" s="219"/>
      <c r="BJ24" s="219"/>
      <c r="BK24" s="219"/>
      <c r="BL24" s="219"/>
      <c r="BM24" s="219"/>
      <c r="BN24" s="282"/>
      <c r="BO24" s="285" t="s">
        <v>212</v>
      </c>
      <c r="BP24" s="285"/>
      <c r="BQ24" s="285"/>
      <c r="BR24" s="285"/>
      <c r="BS24" s="291" t="s">
        <v>212</v>
      </c>
      <c r="BT24" s="219"/>
      <c r="BU24" s="219"/>
      <c r="BV24" s="219"/>
      <c r="BW24" s="219"/>
      <c r="BX24" s="219"/>
      <c r="BY24" s="219"/>
      <c r="BZ24" s="219"/>
      <c r="CA24" s="219"/>
      <c r="CB24" s="332"/>
      <c r="CD24" s="262" t="s">
        <v>394</v>
      </c>
      <c r="CE24" s="268"/>
      <c r="CF24" s="268"/>
      <c r="CG24" s="268"/>
      <c r="CH24" s="268"/>
      <c r="CI24" s="268"/>
      <c r="CJ24" s="268"/>
      <c r="CK24" s="268"/>
      <c r="CL24" s="268"/>
      <c r="CM24" s="268"/>
      <c r="CN24" s="268"/>
      <c r="CO24" s="268"/>
      <c r="CP24" s="268"/>
      <c r="CQ24" s="271"/>
      <c r="CR24" s="276">
        <v>4738119</v>
      </c>
      <c r="CS24" s="279"/>
      <c r="CT24" s="279"/>
      <c r="CU24" s="279"/>
      <c r="CV24" s="279"/>
      <c r="CW24" s="279"/>
      <c r="CX24" s="279"/>
      <c r="CY24" s="281"/>
      <c r="CZ24" s="294">
        <v>43.9</v>
      </c>
      <c r="DA24" s="296"/>
      <c r="DB24" s="296"/>
      <c r="DC24" s="342"/>
      <c r="DD24" s="346">
        <v>3494165</v>
      </c>
      <c r="DE24" s="279"/>
      <c r="DF24" s="279"/>
      <c r="DG24" s="279"/>
      <c r="DH24" s="279"/>
      <c r="DI24" s="279"/>
      <c r="DJ24" s="279"/>
      <c r="DK24" s="281"/>
      <c r="DL24" s="346">
        <v>3412869</v>
      </c>
      <c r="DM24" s="279"/>
      <c r="DN24" s="279"/>
      <c r="DO24" s="279"/>
      <c r="DP24" s="279"/>
      <c r="DQ24" s="279"/>
      <c r="DR24" s="279"/>
      <c r="DS24" s="279"/>
      <c r="DT24" s="279"/>
      <c r="DU24" s="279"/>
      <c r="DV24" s="281"/>
      <c r="DW24" s="294">
        <v>54.4</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212</v>
      </c>
      <c r="S25" s="219"/>
      <c r="T25" s="219"/>
      <c r="U25" s="219"/>
      <c r="V25" s="219"/>
      <c r="W25" s="219"/>
      <c r="X25" s="219"/>
      <c r="Y25" s="282"/>
      <c r="Z25" s="285" t="s">
        <v>212</v>
      </c>
      <c r="AA25" s="285"/>
      <c r="AB25" s="285"/>
      <c r="AC25" s="285"/>
      <c r="AD25" s="290" t="s">
        <v>212</v>
      </c>
      <c r="AE25" s="290"/>
      <c r="AF25" s="290"/>
      <c r="AG25" s="290"/>
      <c r="AH25" s="290"/>
      <c r="AI25" s="290"/>
      <c r="AJ25" s="290"/>
      <c r="AK25" s="290"/>
      <c r="AL25" s="286" t="s">
        <v>212</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212</v>
      </c>
      <c r="BH25" s="219"/>
      <c r="BI25" s="219"/>
      <c r="BJ25" s="219"/>
      <c r="BK25" s="219"/>
      <c r="BL25" s="219"/>
      <c r="BM25" s="219"/>
      <c r="BN25" s="282"/>
      <c r="BO25" s="285" t="s">
        <v>212</v>
      </c>
      <c r="BP25" s="285"/>
      <c r="BQ25" s="285"/>
      <c r="BR25" s="285"/>
      <c r="BS25" s="291" t="s">
        <v>212</v>
      </c>
      <c r="BT25" s="219"/>
      <c r="BU25" s="219"/>
      <c r="BV25" s="219"/>
      <c r="BW25" s="219"/>
      <c r="BX25" s="219"/>
      <c r="BY25" s="219"/>
      <c r="BZ25" s="219"/>
      <c r="CA25" s="219"/>
      <c r="CB25" s="332"/>
      <c r="CD25" s="263" t="s">
        <v>210</v>
      </c>
      <c r="CE25" s="36"/>
      <c r="CF25" s="36"/>
      <c r="CG25" s="36"/>
      <c r="CH25" s="36"/>
      <c r="CI25" s="36"/>
      <c r="CJ25" s="36"/>
      <c r="CK25" s="36"/>
      <c r="CL25" s="36"/>
      <c r="CM25" s="36"/>
      <c r="CN25" s="36"/>
      <c r="CO25" s="36"/>
      <c r="CP25" s="36"/>
      <c r="CQ25" s="272"/>
      <c r="CR25" s="277">
        <v>1509123</v>
      </c>
      <c r="CS25" s="318"/>
      <c r="CT25" s="318"/>
      <c r="CU25" s="318"/>
      <c r="CV25" s="318"/>
      <c r="CW25" s="318"/>
      <c r="CX25" s="318"/>
      <c r="CY25" s="337"/>
      <c r="CZ25" s="286">
        <v>14</v>
      </c>
      <c r="DA25" s="340"/>
      <c r="DB25" s="340"/>
      <c r="DC25" s="343"/>
      <c r="DD25" s="291">
        <v>1416624</v>
      </c>
      <c r="DE25" s="318"/>
      <c r="DF25" s="318"/>
      <c r="DG25" s="318"/>
      <c r="DH25" s="318"/>
      <c r="DI25" s="318"/>
      <c r="DJ25" s="318"/>
      <c r="DK25" s="337"/>
      <c r="DL25" s="291">
        <v>1353387</v>
      </c>
      <c r="DM25" s="318"/>
      <c r="DN25" s="318"/>
      <c r="DO25" s="318"/>
      <c r="DP25" s="318"/>
      <c r="DQ25" s="318"/>
      <c r="DR25" s="318"/>
      <c r="DS25" s="318"/>
      <c r="DT25" s="318"/>
      <c r="DU25" s="318"/>
      <c r="DV25" s="337"/>
      <c r="DW25" s="286">
        <v>21.6</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6305831</v>
      </c>
      <c r="S26" s="219"/>
      <c r="T26" s="219"/>
      <c r="U26" s="219"/>
      <c r="V26" s="219"/>
      <c r="W26" s="219"/>
      <c r="X26" s="219"/>
      <c r="Y26" s="282"/>
      <c r="Z26" s="285">
        <v>55.9</v>
      </c>
      <c r="AA26" s="285"/>
      <c r="AB26" s="285"/>
      <c r="AC26" s="285"/>
      <c r="AD26" s="290">
        <v>6043680</v>
      </c>
      <c r="AE26" s="290"/>
      <c r="AF26" s="290"/>
      <c r="AG26" s="290"/>
      <c r="AH26" s="290"/>
      <c r="AI26" s="290"/>
      <c r="AJ26" s="290"/>
      <c r="AK26" s="290"/>
      <c r="AL26" s="286">
        <v>99.6</v>
      </c>
      <c r="AM26" s="240"/>
      <c r="AN26" s="240"/>
      <c r="AO26" s="299"/>
      <c r="AP26" s="302" t="s">
        <v>399</v>
      </c>
      <c r="AQ26" s="304"/>
      <c r="AR26" s="304"/>
      <c r="AS26" s="304"/>
      <c r="AT26" s="304"/>
      <c r="AU26" s="304"/>
      <c r="AV26" s="304"/>
      <c r="AW26" s="304"/>
      <c r="AX26" s="304"/>
      <c r="AY26" s="304"/>
      <c r="AZ26" s="304"/>
      <c r="BA26" s="304"/>
      <c r="BB26" s="304"/>
      <c r="BC26" s="304"/>
      <c r="BD26" s="304"/>
      <c r="BE26" s="304"/>
      <c r="BF26" s="319"/>
      <c r="BG26" s="277" t="s">
        <v>212</v>
      </c>
      <c r="BH26" s="219"/>
      <c r="BI26" s="219"/>
      <c r="BJ26" s="219"/>
      <c r="BK26" s="219"/>
      <c r="BL26" s="219"/>
      <c r="BM26" s="219"/>
      <c r="BN26" s="282"/>
      <c r="BO26" s="285" t="s">
        <v>212</v>
      </c>
      <c r="BP26" s="285"/>
      <c r="BQ26" s="285"/>
      <c r="BR26" s="285"/>
      <c r="BS26" s="291" t="s">
        <v>212</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958822</v>
      </c>
      <c r="CS26" s="219"/>
      <c r="CT26" s="219"/>
      <c r="CU26" s="219"/>
      <c r="CV26" s="219"/>
      <c r="CW26" s="219"/>
      <c r="CX26" s="219"/>
      <c r="CY26" s="282"/>
      <c r="CZ26" s="286">
        <v>8.9</v>
      </c>
      <c r="DA26" s="340"/>
      <c r="DB26" s="340"/>
      <c r="DC26" s="343"/>
      <c r="DD26" s="291">
        <v>898653</v>
      </c>
      <c r="DE26" s="219"/>
      <c r="DF26" s="219"/>
      <c r="DG26" s="219"/>
      <c r="DH26" s="219"/>
      <c r="DI26" s="219"/>
      <c r="DJ26" s="219"/>
      <c r="DK26" s="282"/>
      <c r="DL26" s="291" t="s">
        <v>212</v>
      </c>
      <c r="DM26" s="219"/>
      <c r="DN26" s="219"/>
      <c r="DO26" s="219"/>
      <c r="DP26" s="219"/>
      <c r="DQ26" s="219"/>
      <c r="DR26" s="219"/>
      <c r="DS26" s="219"/>
      <c r="DT26" s="219"/>
      <c r="DU26" s="219"/>
      <c r="DV26" s="282"/>
      <c r="DW26" s="286" t="s">
        <v>212</v>
      </c>
      <c r="DX26" s="340"/>
      <c r="DY26" s="340"/>
      <c r="DZ26" s="340"/>
      <c r="EA26" s="340"/>
      <c r="EB26" s="340"/>
      <c r="EC26" s="365"/>
    </row>
    <row r="27" spans="2:133" ht="11.25" customHeight="1">
      <c r="B27" s="263" t="s">
        <v>400</v>
      </c>
      <c r="C27" s="36"/>
      <c r="D27" s="36"/>
      <c r="E27" s="36"/>
      <c r="F27" s="36"/>
      <c r="G27" s="36"/>
      <c r="H27" s="36"/>
      <c r="I27" s="36"/>
      <c r="J27" s="36"/>
      <c r="K27" s="36"/>
      <c r="L27" s="36"/>
      <c r="M27" s="36"/>
      <c r="N27" s="36"/>
      <c r="O27" s="36"/>
      <c r="P27" s="36"/>
      <c r="Q27" s="272"/>
      <c r="R27" s="277">
        <v>1257</v>
      </c>
      <c r="S27" s="219"/>
      <c r="T27" s="219"/>
      <c r="U27" s="219"/>
      <c r="V27" s="219"/>
      <c r="W27" s="219"/>
      <c r="X27" s="219"/>
      <c r="Y27" s="282"/>
      <c r="Z27" s="285">
        <v>0</v>
      </c>
      <c r="AA27" s="285"/>
      <c r="AB27" s="285"/>
      <c r="AC27" s="285"/>
      <c r="AD27" s="290">
        <v>1257</v>
      </c>
      <c r="AE27" s="290"/>
      <c r="AF27" s="290"/>
      <c r="AG27" s="290"/>
      <c r="AH27" s="290"/>
      <c r="AI27" s="290"/>
      <c r="AJ27" s="290"/>
      <c r="AK27" s="290"/>
      <c r="AL27" s="286">
        <v>0</v>
      </c>
      <c r="AM27" s="240"/>
      <c r="AN27" s="240"/>
      <c r="AO27" s="299"/>
      <c r="AP27" s="263" t="s">
        <v>402</v>
      </c>
      <c r="AQ27" s="36"/>
      <c r="AR27" s="36"/>
      <c r="AS27" s="36"/>
      <c r="AT27" s="36"/>
      <c r="AU27" s="36"/>
      <c r="AV27" s="36"/>
      <c r="AW27" s="36"/>
      <c r="AX27" s="36"/>
      <c r="AY27" s="36"/>
      <c r="AZ27" s="36"/>
      <c r="BA27" s="36"/>
      <c r="BB27" s="36"/>
      <c r="BC27" s="36"/>
      <c r="BD27" s="36"/>
      <c r="BE27" s="36"/>
      <c r="BF27" s="272"/>
      <c r="BG27" s="277">
        <v>1717020</v>
      </c>
      <c r="BH27" s="219"/>
      <c r="BI27" s="219"/>
      <c r="BJ27" s="219"/>
      <c r="BK27" s="219"/>
      <c r="BL27" s="219"/>
      <c r="BM27" s="219"/>
      <c r="BN27" s="282"/>
      <c r="BO27" s="285">
        <v>100</v>
      </c>
      <c r="BP27" s="285"/>
      <c r="BQ27" s="285"/>
      <c r="BR27" s="285"/>
      <c r="BS27" s="291">
        <v>15811</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1718458</v>
      </c>
      <c r="CS27" s="318"/>
      <c r="CT27" s="318"/>
      <c r="CU27" s="318"/>
      <c r="CV27" s="318"/>
      <c r="CW27" s="318"/>
      <c r="CX27" s="318"/>
      <c r="CY27" s="337"/>
      <c r="CZ27" s="286">
        <v>15.9</v>
      </c>
      <c r="DA27" s="340"/>
      <c r="DB27" s="340"/>
      <c r="DC27" s="343"/>
      <c r="DD27" s="291">
        <v>623683</v>
      </c>
      <c r="DE27" s="318"/>
      <c r="DF27" s="318"/>
      <c r="DG27" s="318"/>
      <c r="DH27" s="318"/>
      <c r="DI27" s="318"/>
      <c r="DJ27" s="318"/>
      <c r="DK27" s="337"/>
      <c r="DL27" s="291">
        <v>606440</v>
      </c>
      <c r="DM27" s="318"/>
      <c r="DN27" s="318"/>
      <c r="DO27" s="318"/>
      <c r="DP27" s="318"/>
      <c r="DQ27" s="318"/>
      <c r="DR27" s="318"/>
      <c r="DS27" s="318"/>
      <c r="DT27" s="318"/>
      <c r="DU27" s="318"/>
      <c r="DV27" s="337"/>
      <c r="DW27" s="286">
        <v>9.6999999999999993</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23275</v>
      </c>
      <c r="S28" s="219"/>
      <c r="T28" s="219"/>
      <c r="U28" s="219"/>
      <c r="V28" s="219"/>
      <c r="W28" s="219"/>
      <c r="X28" s="219"/>
      <c r="Y28" s="282"/>
      <c r="Z28" s="285">
        <v>0.2</v>
      </c>
      <c r="AA28" s="285"/>
      <c r="AB28" s="285"/>
      <c r="AC28" s="285"/>
      <c r="AD28" s="290" t="s">
        <v>212</v>
      </c>
      <c r="AE28" s="290"/>
      <c r="AF28" s="290"/>
      <c r="AG28" s="290"/>
      <c r="AH28" s="290"/>
      <c r="AI28" s="290"/>
      <c r="AJ28" s="290"/>
      <c r="AK28" s="290"/>
      <c r="AL28" s="286" t="s">
        <v>212</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395</v>
      </c>
      <c r="CE28" s="36"/>
      <c r="CF28" s="36"/>
      <c r="CG28" s="36"/>
      <c r="CH28" s="36"/>
      <c r="CI28" s="36"/>
      <c r="CJ28" s="36"/>
      <c r="CK28" s="36"/>
      <c r="CL28" s="36"/>
      <c r="CM28" s="36"/>
      <c r="CN28" s="36"/>
      <c r="CO28" s="36"/>
      <c r="CP28" s="36"/>
      <c r="CQ28" s="272"/>
      <c r="CR28" s="277">
        <v>1510538</v>
      </c>
      <c r="CS28" s="219"/>
      <c r="CT28" s="219"/>
      <c r="CU28" s="219"/>
      <c r="CV28" s="219"/>
      <c r="CW28" s="219"/>
      <c r="CX28" s="219"/>
      <c r="CY28" s="282"/>
      <c r="CZ28" s="286">
        <v>14</v>
      </c>
      <c r="DA28" s="340"/>
      <c r="DB28" s="340"/>
      <c r="DC28" s="343"/>
      <c r="DD28" s="291">
        <v>1453858</v>
      </c>
      <c r="DE28" s="219"/>
      <c r="DF28" s="219"/>
      <c r="DG28" s="219"/>
      <c r="DH28" s="219"/>
      <c r="DI28" s="219"/>
      <c r="DJ28" s="219"/>
      <c r="DK28" s="282"/>
      <c r="DL28" s="291">
        <v>1453042</v>
      </c>
      <c r="DM28" s="219"/>
      <c r="DN28" s="219"/>
      <c r="DO28" s="219"/>
      <c r="DP28" s="219"/>
      <c r="DQ28" s="219"/>
      <c r="DR28" s="219"/>
      <c r="DS28" s="219"/>
      <c r="DT28" s="219"/>
      <c r="DU28" s="219"/>
      <c r="DV28" s="282"/>
      <c r="DW28" s="286">
        <v>23.2</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177576</v>
      </c>
      <c r="S29" s="219"/>
      <c r="T29" s="219"/>
      <c r="U29" s="219"/>
      <c r="V29" s="219"/>
      <c r="W29" s="219"/>
      <c r="X29" s="219"/>
      <c r="Y29" s="282"/>
      <c r="Z29" s="285">
        <v>1.6</v>
      </c>
      <c r="AA29" s="285"/>
      <c r="AB29" s="285"/>
      <c r="AC29" s="285"/>
      <c r="AD29" s="290">
        <v>4077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183</v>
      </c>
      <c r="CE29" s="42"/>
      <c r="CF29" s="263" t="s">
        <v>24</v>
      </c>
      <c r="CG29" s="36"/>
      <c r="CH29" s="36"/>
      <c r="CI29" s="36"/>
      <c r="CJ29" s="36"/>
      <c r="CK29" s="36"/>
      <c r="CL29" s="36"/>
      <c r="CM29" s="36"/>
      <c r="CN29" s="36"/>
      <c r="CO29" s="36"/>
      <c r="CP29" s="36"/>
      <c r="CQ29" s="272"/>
      <c r="CR29" s="277">
        <v>1510538</v>
      </c>
      <c r="CS29" s="318"/>
      <c r="CT29" s="318"/>
      <c r="CU29" s="318"/>
      <c r="CV29" s="318"/>
      <c r="CW29" s="318"/>
      <c r="CX29" s="318"/>
      <c r="CY29" s="337"/>
      <c r="CZ29" s="286">
        <v>14</v>
      </c>
      <c r="DA29" s="340"/>
      <c r="DB29" s="340"/>
      <c r="DC29" s="343"/>
      <c r="DD29" s="291">
        <v>1453858</v>
      </c>
      <c r="DE29" s="318"/>
      <c r="DF29" s="318"/>
      <c r="DG29" s="318"/>
      <c r="DH29" s="318"/>
      <c r="DI29" s="318"/>
      <c r="DJ29" s="318"/>
      <c r="DK29" s="337"/>
      <c r="DL29" s="291">
        <v>1453042</v>
      </c>
      <c r="DM29" s="318"/>
      <c r="DN29" s="318"/>
      <c r="DO29" s="318"/>
      <c r="DP29" s="318"/>
      <c r="DQ29" s="318"/>
      <c r="DR29" s="318"/>
      <c r="DS29" s="318"/>
      <c r="DT29" s="318"/>
      <c r="DU29" s="318"/>
      <c r="DV29" s="337"/>
      <c r="DW29" s="286">
        <v>23.2</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27308</v>
      </c>
      <c r="S30" s="219"/>
      <c r="T30" s="219"/>
      <c r="U30" s="219"/>
      <c r="V30" s="219"/>
      <c r="W30" s="219"/>
      <c r="X30" s="219"/>
      <c r="Y30" s="282"/>
      <c r="Z30" s="285">
        <v>0.2</v>
      </c>
      <c r="AA30" s="285"/>
      <c r="AB30" s="285"/>
      <c r="AC30" s="285"/>
      <c r="AD30" s="290">
        <v>160</v>
      </c>
      <c r="AE30" s="290"/>
      <c r="AF30" s="290"/>
      <c r="AG30" s="290"/>
      <c r="AH30" s="290"/>
      <c r="AI30" s="290"/>
      <c r="AJ30" s="290"/>
      <c r="AK30" s="290"/>
      <c r="AL30" s="286">
        <v>0</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170</v>
      </c>
      <c r="BH30" s="326"/>
      <c r="BI30" s="326"/>
      <c r="BJ30" s="326"/>
      <c r="BK30" s="326"/>
      <c r="BL30" s="326"/>
      <c r="BM30" s="326"/>
      <c r="BN30" s="326"/>
      <c r="BO30" s="326"/>
      <c r="BP30" s="326"/>
      <c r="BQ30" s="329"/>
      <c r="BR30" s="183" t="s">
        <v>404</v>
      </c>
      <c r="BS30" s="326"/>
      <c r="BT30" s="326"/>
      <c r="BU30" s="326"/>
      <c r="BV30" s="326"/>
      <c r="BW30" s="326"/>
      <c r="BX30" s="326"/>
      <c r="BY30" s="326"/>
      <c r="BZ30" s="326"/>
      <c r="CA30" s="326"/>
      <c r="CB30" s="329"/>
      <c r="CD30" s="134"/>
      <c r="CE30" s="43"/>
      <c r="CF30" s="263" t="s">
        <v>405</v>
      </c>
      <c r="CG30" s="36"/>
      <c r="CH30" s="36"/>
      <c r="CI30" s="36"/>
      <c r="CJ30" s="36"/>
      <c r="CK30" s="36"/>
      <c r="CL30" s="36"/>
      <c r="CM30" s="36"/>
      <c r="CN30" s="36"/>
      <c r="CO30" s="36"/>
      <c r="CP30" s="36"/>
      <c r="CQ30" s="272"/>
      <c r="CR30" s="277">
        <v>1406675</v>
      </c>
      <c r="CS30" s="219"/>
      <c r="CT30" s="219"/>
      <c r="CU30" s="219"/>
      <c r="CV30" s="219"/>
      <c r="CW30" s="219"/>
      <c r="CX30" s="219"/>
      <c r="CY30" s="282"/>
      <c r="CZ30" s="286">
        <v>13</v>
      </c>
      <c r="DA30" s="340"/>
      <c r="DB30" s="340"/>
      <c r="DC30" s="343"/>
      <c r="DD30" s="291">
        <v>1350302</v>
      </c>
      <c r="DE30" s="219"/>
      <c r="DF30" s="219"/>
      <c r="DG30" s="219"/>
      <c r="DH30" s="219"/>
      <c r="DI30" s="219"/>
      <c r="DJ30" s="219"/>
      <c r="DK30" s="282"/>
      <c r="DL30" s="291">
        <v>1349486</v>
      </c>
      <c r="DM30" s="219"/>
      <c r="DN30" s="219"/>
      <c r="DO30" s="219"/>
      <c r="DP30" s="219"/>
      <c r="DQ30" s="219"/>
      <c r="DR30" s="219"/>
      <c r="DS30" s="219"/>
      <c r="DT30" s="219"/>
      <c r="DU30" s="219"/>
      <c r="DV30" s="282"/>
      <c r="DW30" s="286">
        <v>21.5</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1081138</v>
      </c>
      <c r="S31" s="219"/>
      <c r="T31" s="219"/>
      <c r="U31" s="219"/>
      <c r="V31" s="219"/>
      <c r="W31" s="219"/>
      <c r="X31" s="219"/>
      <c r="Y31" s="282"/>
      <c r="Z31" s="285">
        <v>9.6</v>
      </c>
      <c r="AA31" s="285"/>
      <c r="AB31" s="285"/>
      <c r="AC31" s="285"/>
      <c r="AD31" s="290" t="s">
        <v>212</v>
      </c>
      <c r="AE31" s="290"/>
      <c r="AF31" s="290"/>
      <c r="AG31" s="290"/>
      <c r="AH31" s="290"/>
      <c r="AI31" s="290"/>
      <c r="AJ31" s="290"/>
      <c r="AK31" s="290"/>
      <c r="AL31" s="286" t="s">
        <v>212</v>
      </c>
      <c r="AM31" s="240"/>
      <c r="AN31" s="240"/>
      <c r="AO31" s="299"/>
      <c r="AP31" s="163" t="s">
        <v>4</v>
      </c>
      <c r="AQ31" s="179"/>
      <c r="AR31" s="179"/>
      <c r="AS31" s="179"/>
      <c r="AT31" s="311" t="s">
        <v>242</v>
      </c>
      <c r="AU31" s="268"/>
      <c r="AV31" s="268"/>
      <c r="AW31" s="268"/>
      <c r="AX31" s="262" t="s">
        <v>169</v>
      </c>
      <c r="AY31" s="268"/>
      <c r="AZ31" s="268"/>
      <c r="BA31" s="268"/>
      <c r="BB31" s="268"/>
      <c r="BC31" s="268"/>
      <c r="BD31" s="268"/>
      <c r="BE31" s="268"/>
      <c r="BF31" s="271"/>
      <c r="BG31" s="323">
        <v>99.1</v>
      </c>
      <c r="BH31" s="327"/>
      <c r="BI31" s="327"/>
      <c r="BJ31" s="327"/>
      <c r="BK31" s="327"/>
      <c r="BL31" s="327"/>
      <c r="BM31" s="296">
        <v>96.9</v>
      </c>
      <c r="BN31" s="327"/>
      <c r="BO31" s="327"/>
      <c r="BP31" s="327"/>
      <c r="BQ31" s="330"/>
      <c r="BR31" s="323">
        <v>98.9</v>
      </c>
      <c r="BS31" s="327"/>
      <c r="BT31" s="327"/>
      <c r="BU31" s="327"/>
      <c r="BV31" s="327"/>
      <c r="BW31" s="327"/>
      <c r="BX31" s="296">
        <v>96.6</v>
      </c>
      <c r="BY31" s="327"/>
      <c r="BZ31" s="327"/>
      <c r="CA31" s="327"/>
      <c r="CB31" s="330"/>
      <c r="CD31" s="134"/>
      <c r="CE31" s="43"/>
      <c r="CF31" s="263" t="s">
        <v>324</v>
      </c>
      <c r="CG31" s="36"/>
      <c r="CH31" s="36"/>
      <c r="CI31" s="36"/>
      <c r="CJ31" s="36"/>
      <c r="CK31" s="36"/>
      <c r="CL31" s="36"/>
      <c r="CM31" s="36"/>
      <c r="CN31" s="36"/>
      <c r="CO31" s="36"/>
      <c r="CP31" s="36"/>
      <c r="CQ31" s="272"/>
      <c r="CR31" s="277">
        <v>103863</v>
      </c>
      <c r="CS31" s="318"/>
      <c r="CT31" s="318"/>
      <c r="CU31" s="318"/>
      <c r="CV31" s="318"/>
      <c r="CW31" s="318"/>
      <c r="CX31" s="318"/>
      <c r="CY31" s="337"/>
      <c r="CZ31" s="286">
        <v>1</v>
      </c>
      <c r="DA31" s="340"/>
      <c r="DB31" s="340"/>
      <c r="DC31" s="343"/>
      <c r="DD31" s="291">
        <v>103556</v>
      </c>
      <c r="DE31" s="318"/>
      <c r="DF31" s="318"/>
      <c r="DG31" s="318"/>
      <c r="DH31" s="318"/>
      <c r="DI31" s="318"/>
      <c r="DJ31" s="318"/>
      <c r="DK31" s="337"/>
      <c r="DL31" s="291">
        <v>103556</v>
      </c>
      <c r="DM31" s="318"/>
      <c r="DN31" s="318"/>
      <c r="DO31" s="318"/>
      <c r="DP31" s="318"/>
      <c r="DQ31" s="318"/>
      <c r="DR31" s="318"/>
      <c r="DS31" s="318"/>
      <c r="DT31" s="318"/>
      <c r="DU31" s="318"/>
      <c r="DV31" s="337"/>
      <c r="DW31" s="286">
        <v>1.7</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212</v>
      </c>
      <c r="S32" s="219"/>
      <c r="T32" s="219"/>
      <c r="U32" s="219"/>
      <c r="V32" s="219"/>
      <c r="W32" s="219"/>
      <c r="X32" s="219"/>
      <c r="Y32" s="282"/>
      <c r="Z32" s="285" t="s">
        <v>212</v>
      </c>
      <c r="AA32" s="285"/>
      <c r="AB32" s="285"/>
      <c r="AC32" s="285"/>
      <c r="AD32" s="290" t="s">
        <v>212</v>
      </c>
      <c r="AE32" s="290"/>
      <c r="AF32" s="290"/>
      <c r="AG32" s="290"/>
      <c r="AH32" s="290"/>
      <c r="AI32" s="290"/>
      <c r="AJ32" s="290"/>
      <c r="AK32" s="290"/>
      <c r="AL32" s="286" t="s">
        <v>212</v>
      </c>
      <c r="AM32" s="240"/>
      <c r="AN32" s="240"/>
      <c r="AO32" s="299"/>
      <c r="AP32" s="303"/>
      <c r="AQ32" s="29"/>
      <c r="AR32" s="29"/>
      <c r="AS32" s="29"/>
      <c r="AT32" s="312"/>
      <c r="AU32" s="36" t="s">
        <v>265</v>
      </c>
      <c r="AV32" s="36"/>
      <c r="AW32" s="36"/>
      <c r="AX32" s="263" t="s">
        <v>385</v>
      </c>
      <c r="AY32" s="36"/>
      <c r="AZ32" s="36"/>
      <c r="BA32" s="36"/>
      <c r="BB32" s="36"/>
      <c r="BC32" s="36"/>
      <c r="BD32" s="36"/>
      <c r="BE32" s="36"/>
      <c r="BF32" s="272"/>
      <c r="BG32" s="324">
        <v>99.3</v>
      </c>
      <c r="BH32" s="318"/>
      <c r="BI32" s="318"/>
      <c r="BJ32" s="318"/>
      <c r="BK32" s="318"/>
      <c r="BL32" s="318"/>
      <c r="BM32" s="240">
        <v>98.3</v>
      </c>
      <c r="BN32" s="328"/>
      <c r="BO32" s="328"/>
      <c r="BP32" s="328"/>
      <c r="BQ32" s="321"/>
      <c r="BR32" s="324">
        <v>99.1</v>
      </c>
      <c r="BS32" s="318"/>
      <c r="BT32" s="318"/>
      <c r="BU32" s="318"/>
      <c r="BV32" s="318"/>
      <c r="BW32" s="318"/>
      <c r="BX32" s="240">
        <v>98</v>
      </c>
      <c r="BY32" s="328"/>
      <c r="BZ32" s="328"/>
      <c r="CA32" s="328"/>
      <c r="CB32" s="321"/>
      <c r="CD32" s="135"/>
      <c r="CE32" s="142"/>
      <c r="CF32" s="263" t="s">
        <v>220</v>
      </c>
      <c r="CG32" s="36"/>
      <c r="CH32" s="36"/>
      <c r="CI32" s="36"/>
      <c r="CJ32" s="36"/>
      <c r="CK32" s="36"/>
      <c r="CL32" s="36"/>
      <c r="CM32" s="36"/>
      <c r="CN32" s="36"/>
      <c r="CO32" s="36"/>
      <c r="CP32" s="36"/>
      <c r="CQ32" s="272"/>
      <c r="CR32" s="277" t="s">
        <v>212</v>
      </c>
      <c r="CS32" s="219"/>
      <c r="CT32" s="219"/>
      <c r="CU32" s="219"/>
      <c r="CV32" s="219"/>
      <c r="CW32" s="219"/>
      <c r="CX32" s="219"/>
      <c r="CY32" s="282"/>
      <c r="CZ32" s="286" t="s">
        <v>212</v>
      </c>
      <c r="DA32" s="340"/>
      <c r="DB32" s="340"/>
      <c r="DC32" s="343"/>
      <c r="DD32" s="291" t="s">
        <v>212</v>
      </c>
      <c r="DE32" s="219"/>
      <c r="DF32" s="219"/>
      <c r="DG32" s="219"/>
      <c r="DH32" s="219"/>
      <c r="DI32" s="219"/>
      <c r="DJ32" s="219"/>
      <c r="DK32" s="282"/>
      <c r="DL32" s="291" t="s">
        <v>212</v>
      </c>
      <c r="DM32" s="219"/>
      <c r="DN32" s="219"/>
      <c r="DO32" s="219"/>
      <c r="DP32" s="219"/>
      <c r="DQ32" s="219"/>
      <c r="DR32" s="219"/>
      <c r="DS32" s="219"/>
      <c r="DT32" s="219"/>
      <c r="DU32" s="219"/>
      <c r="DV32" s="282"/>
      <c r="DW32" s="286" t="s">
        <v>212</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1146859</v>
      </c>
      <c r="S33" s="219"/>
      <c r="T33" s="219"/>
      <c r="U33" s="219"/>
      <c r="V33" s="219"/>
      <c r="W33" s="219"/>
      <c r="X33" s="219"/>
      <c r="Y33" s="282"/>
      <c r="Z33" s="285">
        <v>10.199999999999999</v>
      </c>
      <c r="AA33" s="285"/>
      <c r="AB33" s="285"/>
      <c r="AC33" s="285"/>
      <c r="AD33" s="290" t="s">
        <v>212</v>
      </c>
      <c r="AE33" s="290"/>
      <c r="AF33" s="290"/>
      <c r="AG33" s="290"/>
      <c r="AH33" s="290"/>
      <c r="AI33" s="290"/>
      <c r="AJ33" s="290"/>
      <c r="AK33" s="290"/>
      <c r="AL33" s="286" t="s">
        <v>212</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98.8</v>
      </c>
      <c r="BH33" s="317"/>
      <c r="BI33" s="317"/>
      <c r="BJ33" s="317"/>
      <c r="BK33" s="317"/>
      <c r="BL33" s="317"/>
      <c r="BM33" s="297">
        <v>95.4</v>
      </c>
      <c r="BN33" s="317"/>
      <c r="BO33" s="317"/>
      <c r="BP33" s="317"/>
      <c r="BQ33" s="322"/>
      <c r="BR33" s="325">
        <v>98.6</v>
      </c>
      <c r="BS33" s="317"/>
      <c r="BT33" s="317"/>
      <c r="BU33" s="317"/>
      <c r="BV33" s="317"/>
      <c r="BW33" s="317"/>
      <c r="BX33" s="297">
        <v>95.2</v>
      </c>
      <c r="BY33" s="317"/>
      <c r="BZ33" s="317"/>
      <c r="CA33" s="317"/>
      <c r="CB33" s="322"/>
      <c r="CD33" s="263" t="s">
        <v>406</v>
      </c>
      <c r="CE33" s="36"/>
      <c r="CF33" s="36"/>
      <c r="CG33" s="36"/>
      <c r="CH33" s="36"/>
      <c r="CI33" s="36"/>
      <c r="CJ33" s="36"/>
      <c r="CK33" s="36"/>
      <c r="CL33" s="36"/>
      <c r="CM33" s="36"/>
      <c r="CN33" s="36"/>
      <c r="CO33" s="36"/>
      <c r="CP33" s="36"/>
      <c r="CQ33" s="272"/>
      <c r="CR33" s="277">
        <v>4700947</v>
      </c>
      <c r="CS33" s="318"/>
      <c r="CT33" s="318"/>
      <c r="CU33" s="318"/>
      <c r="CV33" s="318"/>
      <c r="CW33" s="318"/>
      <c r="CX33" s="318"/>
      <c r="CY33" s="337"/>
      <c r="CZ33" s="286">
        <v>43.6</v>
      </c>
      <c r="DA33" s="340"/>
      <c r="DB33" s="340"/>
      <c r="DC33" s="343"/>
      <c r="DD33" s="291">
        <v>3149327</v>
      </c>
      <c r="DE33" s="318"/>
      <c r="DF33" s="318"/>
      <c r="DG33" s="318"/>
      <c r="DH33" s="318"/>
      <c r="DI33" s="318"/>
      <c r="DJ33" s="318"/>
      <c r="DK33" s="337"/>
      <c r="DL33" s="291">
        <v>2670120</v>
      </c>
      <c r="DM33" s="318"/>
      <c r="DN33" s="318"/>
      <c r="DO33" s="318"/>
      <c r="DP33" s="318"/>
      <c r="DQ33" s="318"/>
      <c r="DR33" s="318"/>
      <c r="DS33" s="318"/>
      <c r="DT33" s="318"/>
      <c r="DU33" s="318"/>
      <c r="DV33" s="337"/>
      <c r="DW33" s="286">
        <v>42.6</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32260</v>
      </c>
      <c r="S34" s="219"/>
      <c r="T34" s="219"/>
      <c r="U34" s="219"/>
      <c r="V34" s="219"/>
      <c r="W34" s="219"/>
      <c r="X34" s="219"/>
      <c r="Y34" s="282"/>
      <c r="Z34" s="285">
        <v>0.3</v>
      </c>
      <c r="AA34" s="285"/>
      <c r="AB34" s="285"/>
      <c r="AC34" s="285"/>
      <c r="AD34" s="290">
        <v>7994</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1582757</v>
      </c>
      <c r="CS34" s="219"/>
      <c r="CT34" s="219"/>
      <c r="CU34" s="219"/>
      <c r="CV34" s="219"/>
      <c r="CW34" s="219"/>
      <c r="CX34" s="219"/>
      <c r="CY34" s="282"/>
      <c r="CZ34" s="286">
        <v>14.7</v>
      </c>
      <c r="DA34" s="340"/>
      <c r="DB34" s="340"/>
      <c r="DC34" s="343"/>
      <c r="DD34" s="291">
        <v>1107343</v>
      </c>
      <c r="DE34" s="219"/>
      <c r="DF34" s="219"/>
      <c r="DG34" s="219"/>
      <c r="DH34" s="219"/>
      <c r="DI34" s="219"/>
      <c r="DJ34" s="219"/>
      <c r="DK34" s="282"/>
      <c r="DL34" s="291">
        <v>963768</v>
      </c>
      <c r="DM34" s="219"/>
      <c r="DN34" s="219"/>
      <c r="DO34" s="219"/>
      <c r="DP34" s="219"/>
      <c r="DQ34" s="219"/>
      <c r="DR34" s="219"/>
      <c r="DS34" s="219"/>
      <c r="DT34" s="219"/>
      <c r="DU34" s="219"/>
      <c r="DV34" s="282"/>
      <c r="DW34" s="286">
        <v>15.4</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381918</v>
      </c>
      <c r="S35" s="219"/>
      <c r="T35" s="219"/>
      <c r="U35" s="219"/>
      <c r="V35" s="219"/>
      <c r="W35" s="219"/>
      <c r="X35" s="219"/>
      <c r="Y35" s="282"/>
      <c r="Z35" s="285">
        <v>3.4</v>
      </c>
      <c r="AA35" s="285"/>
      <c r="AB35" s="285"/>
      <c r="AC35" s="285"/>
      <c r="AD35" s="290" t="s">
        <v>212</v>
      </c>
      <c r="AE35" s="290"/>
      <c r="AF35" s="290"/>
      <c r="AG35" s="290"/>
      <c r="AH35" s="290"/>
      <c r="AI35" s="290"/>
      <c r="AJ35" s="290"/>
      <c r="AK35" s="290"/>
      <c r="AL35" s="286" t="s">
        <v>212</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66948</v>
      </c>
      <c r="CS35" s="318"/>
      <c r="CT35" s="318"/>
      <c r="CU35" s="318"/>
      <c r="CV35" s="318"/>
      <c r="CW35" s="318"/>
      <c r="CX35" s="318"/>
      <c r="CY35" s="337"/>
      <c r="CZ35" s="286">
        <v>0.6</v>
      </c>
      <c r="DA35" s="340"/>
      <c r="DB35" s="340"/>
      <c r="DC35" s="343"/>
      <c r="DD35" s="291">
        <v>44505</v>
      </c>
      <c r="DE35" s="318"/>
      <c r="DF35" s="318"/>
      <c r="DG35" s="318"/>
      <c r="DH35" s="318"/>
      <c r="DI35" s="318"/>
      <c r="DJ35" s="318"/>
      <c r="DK35" s="337"/>
      <c r="DL35" s="291">
        <v>44505</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733360</v>
      </c>
      <c r="S36" s="219"/>
      <c r="T36" s="219"/>
      <c r="U36" s="219"/>
      <c r="V36" s="219"/>
      <c r="W36" s="219"/>
      <c r="X36" s="219"/>
      <c r="Y36" s="282"/>
      <c r="Z36" s="285">
        <v>6.5</v>
      </c>
      <c r="AA36" s="285"/>
      <c r="AB36" s="285"/>
      <c r="AC36" s="285"/>
      <c r="AD36" s="290" t="s">
        <v>212</v>
      </c>
      <c r="AE36" s="290"/>
      <c r="AF36" s="290"/>
      <c r="AG36" s="290"/>
      <c r="AH36" s="290"/>
      <c r="AI36" s="290"/>
      <c r="AJ36" s="290"/>
      <c r="AK36" s="290"/>
      <c r="AL36" s="286" t="s">
        <v>212</v>
      </c>
      <c r="AM36" s="240"/>
      <c r="AN36" s="240"/>
      <c r="AO36" s="299"/>
      <c r="AP36" s="96"/>
      <c r="AQ36" s="306" t="s">
        <v>402</v>
      </c>
      <c r="AR36" s="309"/>
      <c r="AS36" s="309"/>
      <c r="AT36" s="309"/>
      <c r="AU36" s="309"/>
      <c r="AV36" s="309"/>
      <c r="AW36" s="309"/>
      <c r="AX36" s="309"/>
      <c r="AY36" s="314"/>
      <c r="AZ36" s="276">
        <v>1315428</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v>23601</v>
      </c>
      <c r="BW36" s="279"/>
      <c r="BX36" s="279"/>
      <c r="BY36" s="279"/>
      <c r="BZ36" s="279"/>
      <c r="CA36" s="279"/>
      <c r="CB36" s="320"/>
      <c r="CD36" s="263" t="s">
        <v>32</v>
      </c>
      <c r="CE36" s="36"/>
      <c r="CF36" s="36"/>
      <c r="CG36" s="36"/>
      <c r="CH36" s="36"/>
      <c r="CI36" s="36"/>
      <c r="CJ36" s="36"/>
      <c r="CK36" s="36"/>
      <c r="CL36" s="36"/>
      <c r="CM36" s="36"/>
      <c r="CN36" s="36"/>
      <c r="CO36" s="36"/>
      <c r="CP36" s="36"/>
      <c r="CQ36" s="272"/>
      <c r="CR36" s="277">
        <v>1198218</v>
      </c>
      <c r="CS36" s="219"/>
      <c r="CT36" s="219"/>
      <c r="CU36" s="219"/>
      <c r="CV36" s="219"/>
      <c r="CW36" s="219"/>
      <c r="CX36" s="219"/>
      <c r="CY36" s="282"/>
      <c r="CZ36" s="286">
        <v>11.1</v>
      </c>
      <c r="DA36" s="340"/>
      <c r="DB36" s="340"/>
      <c r="DC36" s="343"/>
      <c r="DD36" s="291">
        <v>685830</v>
      </c>
      <c r="DE36" s="219"/>
      <c r="DF36" s="219"/>
      <c r="DG36" s="219"/>
      <c r="DH36" s="219"/>
      <c r="DI36" s="219"/>
      <c r="DJ36" s="219"/>
      <c r="DK36" s="282"/>
      <c r="DL36" s="291">
        <v>522387</v>
      </c>
      <c r="DM36" s="219"/>
      <c r="DN36" s="219"/>
      <c r="DO36" s="219"/>
      <c r="DP36" s="219"/>
      <c r="DQ36" s="219"/>
      <c r="DR36" s="219"/>
      <c r="DS36" s="219"/>
      <c r="DT36" s="219"/>
      <c r="DU36" s="219"/>
      <c r="DV36" s="282"/>
      <c r="DW36" s="286">
        <v>8.3000000000000007</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551365</v>
      </c>
      <c r="S37" s="219"/>
      <c r="T37" s="219"/>
      <c r="U37" s="219"/>
      <c r="V37" s="219"/>
      <c r="W37" s="219"/>
      <c r="X37" s="219"/>
      <c r="Y37" s="282"/>
      <c r="Z37" s="285">
        <v>4.9000000000000004</v>
      </c>
      <c r="AA37" s="285"/>
      <c r="AB37" s="285"/>
      <c r="AC37" s="285"/>
      <c r="AD37" s="290" t="s">
        <v>212</v>
      </c>
      <c r="AE37" s="290"/>
      <c r="AF37" s="290"/>
      <c r="AG37" s="290"/>
      <c r="AH37" s="290"/>
      <c r="AI37" s="290"/>
      <c r="AJ37" s="290"/>
      <c r="AK37" s="290"/>
      <c r="AL37" s="286" t="s">
        <v>212</v>
      </c>
      <c r="AM37" s="240"/>
      <c r="AN37" s="240"/>
      <c r="AO37" s="299"/>
      <c r="AQ37" s="307" t="s">
        <v>417</v>
      </c>
      <c r="AR37" s="201"/>
      <c r="AS37" s="201"/>
      <c r="AT37" s="201"/>
      <c r="AU37" s="201"/>
      <c r="AV37" s="201"/>
      <c r="AW37" s="201"/>
      <c r="AX37" s="201"/>
      <c r="AY37" s="315"/>
      <c r="AZ37" s="277">
        <v>550985</v>
      </c>
      <c r="BA37" s="219"/>
      <c r="BB37" s="219"/>
      <c r="BC37" s="219"/>
      <c r="BD37" s="318"/>
      <c r="BE37" s="318"/>
      <c r="BF37" s="321"/>
      <c r="BG37" s="263" t="s">
        <v>420</v>
      </c>
      <c r="BH37" s="36"/>
      <c r="BI37" s="36"/>
      <c r="BJ37" s="36"/>
      <c r="BK37" s="36"/>
      <c r="BL37" s="36"/>
      <c r="BM37" s="36"/>
      <c r="BN37" s="36"/>
      <c r="BO37" s="36"/>
      <c r="BP37" s="36"/>
      <c r="BQ37" s="36"/>
      <c r="BR37" s="36"/>
      <c r="BS37" s="36"/>
      <c r="BT37" s="36"/>
      <c r="BU37" s="272"/>
      <c r="BV37" s="277">
        <v>5947</v>
      </c>
      <c r="BW37" s="219"/>
      <c r="BX37" s="219"/>
      <c r="BY37" s="219"/>
      <c r="BZ37" s="219"/>
      <c r="CA37" s="219"/>
      <c r="CB37" s="332"/>
      <c r="CD37" s="263" t="s">
        <v>166</v>
      </c>
      <c r="CE37" s="36"/>
      <c r="CF37" s="36"/>
      <c r="CG37" s="36"/>
      <c r="CH37" s="36"/>
      <c r="CI37" s="36"/>
      <c r="CJ37" s="36"/>
      <c r="CK37" s="36"/>
      <c r="CL37" s="36"/>
      <c r="CM37" s="36"/>
      <c r="CN37" s="36"/>
      <c r="CO37" s="36"/>
      <c r="CP37" s="36"/>
      <c r="CQ37" s="272"/>
      <c r="CR37" s="277">
        <v>409518</v>
      </c>
      <c r="CS37" s="318"/>
      <c r="CT37" s="318"/>
      <c r="CU37" s="318"/>
      <c r="CV37" s="318"/>
      <c r="CW37" s="318"/>
      <c r="CX37" s="318"/>
      <c r="CY37" s="337"/>
      <c r="CZ37" s="286">
        <v>3.8</v>
      </c>
      <c r="DA37" s="340"/>
      <c r="DB37" s="340"/>
      <c r="DC37" s="343"/>
      <c r="DD37" s="291">
        <v>387077</v>
      </c>
      <c r="DE37" s="318"/>
      <c r="DF37" s="318"/>
      <c r="DG37" s="318"/>
      <c r="DH37" s="318"/>
      <c r="DI37" s="318"/>
      <c r="DJ37" s="318"/>
      <c r="DK37" s="337"/>
      <c r="DL37" s="291">
        <v>372264</v>
      </c>
      <c r="DM37" s="318"/>
      <c r="DN37" s="318"/>
      <c r="DO37" s="318"/>
      <c r="DP37" s="318"/>
      <c r="DQ37" s="318"/>
      <c r="DR37" s="318"/>
      <c r="DS37" s="318"/>
      <c r="DT37" s="318"/>
      <c r="DU37" s="318"/>
      <c r="DV37" s="337"/>
      <c r="DW37" s="286">
        <v>5.9</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123213</v>
      </c>
      <c r="S38" s="219"/>
      <c r="T38" s="219"/>
      <c r="U38" s="219"/>
      <c r="V38" s="219"/>
      <c r="W38" s="219"/>
      <c r="X38" s="219"/>
      <c r="Y38" s="282"/>
      <c r="Z38" s="285">
        <v>1.1000000000000001</v>
      </c>
      <c r="AA38" s="285"/>
      <c r="AB38" s="285"/>
      <c r="AC38" s="285"/>
      <c r="AD38" s="290">
        <v>9068</v>
      </c>
      <c r="AE38" s="290"/>
      <c r="AF38" s="290"/>
      <c r="AG38" s="290"/>
      <c r="AH38" s="290"/>
      <c r="AI38" s="290"/>
      <c r="AJ38" s="290"/>
      <c r="AK38" s="290"/>
      <c r="AL38" s="286">
        <v>0.1</v>
      </c>
      <c r="AM38" s="240"/>
      <c r="AN38" s="240"/>
      <c r="AO38" s="299"/>
      <c r="AQ38" s="307" t="s">
        <v>317</v>
      </c>
      <c r="AR38" s="201"/>
      <c r="AS38" s="201"/>
      <c r="AT38" s="201"/>
      <c r="AU38" s="201"/>
      <c r="AV38" s="201"/>
      <c r="AW38" s="201"/>
      <c r="AX38" s="201"/>
      <c r="AY38" s="315"/>
      <c r="AZ38" s="277">
        <v>11186</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2432</v>
      </c>
      <c r="BW38" s="219"/>
      <c r="BX38" s="219"/>
      <c r="BY38" s="219"/>
      <c r="BZ38" s="219"/>
      <c r="CA38" s="219"/>
      <c r="CB38" s="332"/>
      <c r="CD38" s="263" t="s">
        <v>422</v>
      </c>
      <c r="CE38" s="36"/>
      <c r="CF38" s="36"/>
      <c r="CG38" s="36"/>
      <c r="CH38" s="36"/>
      <c r="CI38" s="36"/>
      <c r="CJ38" s="36"/>
      <c r="CK38" s="36"/>
      <c r="CL38" s="36"/>
      <c r="CM38" s="36"/>
      <c r="CN38" s="36"/>
      <c r="CO38" s="36"/>
      <c r="CP38" s="36"/>
      <c r="CQ38" s="272"/>
      <c r="CR38" s="277">
        <v>1304242</v>
      </c>
      <c r="CS38" s="219"/>
      <c r="CT38" s="219"/>
      <c r="CU38" s="219"/>
      <c r="CV38" s="219"/>
      <c r="CW38" s="219"/>
      <c r="CX38" s="219"/>
      <c r="CY38" s="282"/>
      <c r="CZ38" s="286">
        <v>12.1</v>
      </c>
      <c r="DA38" s="340"/>
      <c r="DB38" s="340"/>
      <c r="DC38" s="343"/>
      <c r="DD38" s="291">
        <v>1174478</v>
      </c>
      <c r="DE38" s="219"/>
      <c r="DF38" s="219"/>
      <c r="DG38" s="219"/>
      <c r="DH38" s="219"/>
      <c r="DI38" s="219"/>
      <c r="DJ38" s="219"/>
      <c r="DK38" s="282"/>
      <c r="DL38" s="291">
        <v>1138502</v>
      </c>
      <c r="DM38" s="219"/>
      <c r="DN38" s="219"/>
      <c r="DO38" s="219"/>
      <c r="DP38" s="219"/>
      <c r="DQ38" s="219"/>
      <c r="DR38" s="219"/>
      <c r="DS38" s="219"/>
      <c r="DT38" s="219"/>
      <c r="DU38" s="219"/>
      <c r="DV38" s="282"/>
      <c r="DW38" s="286">
        <v>18.100000000000001</v>
      </c>
      <c r="DX38" s="340"/>
      <c r="DY38" s="340"/>
      <c r="DZ38" s="340"/>
      <c r="EA38" s="340"/>
      <c r="EB38" s="340"/>
      <c r="EC38" s="365"/>
    </row>
    <row r="39" spans="2:133" ht="11.25" customHeight="1">
      <c r="B39" s="263" t="s">
        <v>423</v>
      </c>
      <c r="C39" s="36"/>
      <c r="D39" s="36"/>
      <c r="E39" s="36"/>
      <c r="F39" s="36"/>
      <c r="G39" s="36"/>
      <c r="H39" s="36"/>
      <c r="I39" s="36"/>
      <c r="J39" s="36"/>
      <c r="K39" s="36"/>
      <c r="L39" s="36"/>
      <c r="M39" s="36"/>
      <c r="N39" s="36"/>
      <c r="O39" s="36"/>
      <c r="P39" s="36"/>
      <c r="Q39" s="272"/>
      <c r="R39" s="277">
        <v>698966</v>
      </c>
      <c r="S39" s="219"/>
      <c r="T39" s="219"/>
      <c r="U39" s="219"/>
      <c r="V39" s="219"/>
      <c r="W39" s="219"/>
      <c r="X39" s="219"/>
      <c r="Y39" s="282"/>
      <c r="Z39" s="285">
        <v>6.2</v>
      </c>
      <c r="AA39" s="285"/>
      <c r="AB39" s="285"/>
      <c r="AC39" s="285"/>
      <c r="AD39" s="290" t="s">
        <v>212</v>
      </c>
      <c r="AE39" s="290"/>
      <c r="AF39" s="290"/>
      <c r="AG39" s="290"/>
      <c r="AH39" s="290"/>
      <c r="AI39" s="290"/>
      <c r="AJ39" s="290"/>
      <c r="AK39" s="290"/>
      <c r="AL39" s="286" t="s">
        <v>212</v>
      </c>
      <c r="AM39" s="240"/>
      <c r="AN39" s="240"/>
      <c r="AO39" s="299"/>
      <c r="AQ39" s="307" t="s">
        <v>108</v>
      </c>
      <c r="AR39" s="201"/>
      <c r="AS39" s="201"/>
      <c r="AT39" s="201"/>
      <c r="AU39" s="201"/>
      <c r="AV39" s="201"/>
      <c r="AW39" s="201"/>
      <c r="AX39" s="201"/>
      <c r="AY39" s="315"/>
      <c r="AZ39" s="277" t="s">
        <v>212</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4019</v>
      </c>
      <c r="BW39" s="219"/>
      <c r="BX39" s="219"/>
      <c r="BY39" s="219"/>
      <c r="BZ39" s="219"/>
      <c r="CA39" s="219"/>
      <c r="CB39" s="332"/>
      <c r="CD39" s="263" t="s">
        <v>427</v>
      </c>
      <c r="CE39" s="36"/>
      <c r="CF39" s="36"/>
      <c r="CG39" s="36"/>
      <c r="CH39" s="36"/>
      <c r="CI39" s="36"/>
      <c r="CJ39" s="36"/>
      <c r="CK39" s="36"/>
      <c r="CL39" s="36"/>
      <c r="CM39" s="36"/>
      <c r="CN39" s="36"/>
      <c r="CO39" s="36"/>
      <c r="CP39" s="36"/>
      <c r="CQ39" s="272"/>
      <c r="CR39" s="277">
        <v>537344</v>
      </c>
      <c r="CS39" s="318"/>
      <c r="CT39" s="318"/>
      <c r="CU39" s="318"/>
      <c r="CV39" s="318"/>
      <c r="CW39" s="318"/>
      <c r="CX39" s="318"/>
      <c r="CY39" s="337"/>
      <c r="CZ39" s="286">
        <v>5</v>
      </c>
      <c r="DA39" s="340"/>
      <c r="DB39" s="340"/>
      <c r="DC39" s="343"/>
      <c r="DD39" s="291">
        <v>126213</v>
      </c>
      <c r="DE39" s="318"/>
      <c r="DF39" s="318"/>
      <c r="DG39" s="318"/>
      <c r="DH39" s="318"/>
      <c r="DI39" s="318"/>
      <c r="DJ39" s="318"/>
      <c r="DK39" s="337"/>
      <c r="DL39" s="291" t="s">
        <v>212</v>
      </c>
      <c r="DM39" s="318"/>
      <c r="DN39" s="318"/>
      <c r="DO39" s="318"/>
      <c r="DP39" s="318"/>
      <c r="DQ39" s="318"/>
      <c r="DR39" s="318"/>
      <c r="DS39" s="318"/>
      <c r="DT39" s="318"/>
      <c r="DU39" s="318"/>
      <c r="DV39" s="337"/>
      <c r="DW39" s="286" t="s">
        <v>212</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212</v>
      </c>
      <c r="S40" s="219"/>
      <c r="T40" s="219"/>
      <c r="U40" s="219"/>
      <c r="V40" s="219"/>
      <c r="W40" s="219"/>
      <c r="X40" s="219"/>
      <c r="Y40" s="282"/>
      <c r="Z40" s="285" t="s">
        <v>212</v>
      </c>
      <c r="AA40" s="285"/>
      <c r="AB40" s="285"/>
      <c r="AC40" s="285"/>
      <c r="AD40" s="290" t="s">
        <v>212</v>
      </c>
      <c r="AE40" s="290"/>
      <c r="AF40" s="290"/>
      <c r="AG40" s="290"/>
      <c r="AH40" s="290"/>
      <c r="AI40" s="290"/>
      <c r="AJ40" s="290"/>
      <c r="AK40" s="290"/>
      <c r="AL40" s="286" t="s">
        <v>212</v>
      </c>
      <c r="AM40" s="240"/>
      <c r="AN40" s="240"/>
      <c r="AO40" s="299"/>
      <c r="AQ40" s="307" t="s">
        <v>156</v>
      </c>
      <c r="AR40" s="201"/>
      <c r="AS40" s="201"/>
      <c r="AT40" s="201"/>
      <c r="AU40" s="201"/>
      <c r="AV40" s="201"/>
      <c r="AW40" s="201"/>
      <c r="AX40" s="201"/>
      <c r="AY40" s="315"/>
      <c r="AZ40" s="277" t="s">
        <v>212</v>
      </c>
      <c r="BA40" s="219"/>
      <c r="BB40" s="219"/>
      <c r="BC40" s="219"/>
      <c r="BD40" s="318"/>
      <c r="BE40" s="318"/>
      <c r="BF40" s="321"/>
      <c r="BG40" s="303" t="s">
        <v>429</v>
      </c>
      <c r="BH40" s="29"/>
      <c r="BI40" s="29"/>
      <c r="BJ40" s="29"/>
      <c r="BK40" s="29"/>
      <c r="BL40" s="29"/>
      <c r="BM40" s="36" t="s">
        <v>430</v>
      </c>
      <c r="BN40" s="36"/>
      <c r="BO40" s="36"/>
      <c r="BP40" s="36"/>
      <c r="BQ40" s="36"/>
      <c r="BR40" s="36"/>
      <c r="BS40" s="36"/>
      <c r="BT40" s="36"/>
      <c r="BU40" s="272"/>
      <c r="BV40" s="277">
        <v>102</v>
      </c>
      <c r="BW40" s="219"/>
      <c r="BX40" s="219"/>
      <c r="BY40" s="219"/>
      <c r="BZ40" s="219"/>
      <c r="CA40" s="219"/>
      <c r="CB40" s="332"/>
      <c r="CD40" s="263" t="s">
        <v>381</v>
      </c>
      <c r="CE40" s="36"/>
      <c r="CF40" s="36"/>
      <c r="CG40" s="36"/>
      <c r="CH40" s="36"/>
      <c r="CI40" s="36"/>
      <c r="CJ40" s="36"/>
      <c r="CK40" s="36"/>
      <c r="CL40" s="36"/>
      <c r="CM40" s="36"/>
      <c r="CN40" s="36"/>
      <c r="CO40" s="36"/>
      <c r="CP40" s="36"/>
      <c r="CQ40" s="272"/>
      <c r="CR40" s="277">
        <v>11438</v>
      </c>
      <c r="CS40" s="219"/>
      <c r="CT40" s="219"/>
      <c r="CU40" s="219"/>
      <c r="CV40" s="219"/>
      <c r="CW40" s="219"/>
      <c r="CX40" s="219"/>
      <c r="CY40" s="282"/>
      <c r="CZ40" s="286">
        <v>0.1</v>
      </c>
      <c r="DA40" s="340"/>
      <c r="DB40" s="340"/>
      <c r="DC40" s="343"/>
      <c r="DD40" s="291">
        <v>10958</v>
      </c>
      <c r="DE40" s="219"/>
      <c r="DF40" s="219"/>
      <c r="DG40" s="219"/>
      <c r="DH40" s="219"/>
      <c r="DI40" s="219"/>
      <c r="DJ40" s="219"/>
      <c r="DK40" s="282"/>
      <c r="DL40" s="291">
        <v>958</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431</v>
      </c>
      <c r="C41" s="36"/>
      <c r="D41" s="36"/>
      <c r="E41" s="36"/>
      <c r="F41" s="36"/>
      <c r="G41" s="36"/>
      <c r="H41" s="36"/>
      <c r="I41" s="36"/>
      <c r="J41" s="36"/>
      <c r="K41" s="36"/>
      <c r="L41" s="36"/>
      <c r="M41" s="36"/>
      <c r="N41" s="36"/>
      <c r="O41" s="36"/>
      <c r="P41" s="36"/>
      <c r="Q41" s="272"/>
      <c r="R41" s="277">
        <v>208266</v>
      </c>
      <c r="S41" s="219"/>
      <c r="T41" s="219"/>
      <c r="U41" s="219"/>
      <c r="V41" s="219"/>
      <c r="W41" s="219"/>
      <c r="X41" s="219"/>
      <c r="Y41" s="282"/>
      <c r="Z41" s="285">
        <v>1.8</v>
      </c>
      <c r="AA41" s="285"/>
      <c r="AB41" s="285"/>
      <c r="AC41" s="285"/>
      <c r="AD41" s="290" t="s">
        <v>212</v>
      </c>
      <c r="AE41" s="290"/>
      <c r="AF41" s="290"/>
      <c r="AG41" s="290"/>
      <c r="AH41" s="290"/>
      <c r="AI41" s="290"/>
      <c r="AJ41" s="290"/>
      <c r="AK41" s="290"/>
      <c r="AL41" s="286" t="s">
        <v>212</v>
      </c>
      <c r="AM41" s="240"/>
      <c r="AN41" s="240"/>
      <c r="AO41" s="299"/>
      <c r="AQ41" s="307" t="s">
        <v>433</v>
      </c>
      <c r="AR41" s="201"/>
      <c r="AS41" s="201"/>
      <c r="AT41" s="201"/>
      <c r="AU41" s="201"/>
      <c r="AV41" s="201"/>
      <c r="AW41" s="201"/>
      <c r="AX41" s="201"/>
      <c r="AY41" s="315"/>
      <c r="AZ41" s="277">
        <v>133843</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t="s">
        <v>212</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212</v>
      </c>
      <c r="CS41" s="318"/>
      <c r="CT41" s="318"/>
      <c r="CU41" s="318"/>
      <c r="CV41" s="318"/>
      <c r="CW41" s="318"/>
      <c r="CX41" s="318"/>
      <c r="CY41" s="337"/>
      <c r="CZ41" s="286" t="s">
        <v>212</v>
      </c>
      <c r="DA41" s="340"/>
      <c r="DB41" s="340"/>
      <c r="DC41" s="343"/>
      <c r="DD41" s="291" t="s">
        <v>212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432</v>
      </c>
      <c r="C42" s="270"/>
      <c r="D42" s="270"/>
      <c r="E42" s="270"/>
      <c r="F42" s="270"/>
      <c r="G42" s="270"/>
      <c r="H42" s="270"/>
      <c r="I42" s="270"/>
      <c r="J42" s="270"/>
      <c r="K42" s="270"/>
      <c r="L42" s="270"/>
      <c r="M42" s="270"/>
      <c r="N42" s="270"/>
      <c r="O42" s="270"/>
      <c r="P42" s="270"/>
      <c r="Q42" s="274"/>
      <c r="R42" s="278">
        <v>11284326</v>
      </c>
      <c r="S42" s="280"/>
      <c r="T42" s="280"/>
      <c r="U42" s="280"/>
      <c r="V42" s="280"/>
      <c r="W42" s="280"/>
      <c r="X42" s="280"/>
      <c r="Y42" s="283"/>
      <c r="Z42" s="287">
        <v>100</v>
      </c>
      <c r="AA42" s="287"/>
      <c r="AB42" s="287"/>
      <c r="AC42" s="287"/>
      <c r="AD42" s="292">
        <v>6066236</v>
      </c>
      <c r="AE42" s="292"/>
      <c r="AF42" s="292"/>
      <c r="AG42" s="292"/>
      <c r="AH42" s="292"/>
      <c r="AI42" s="292"/>
      <c r="AJ42" s="292"/>
      <c r="AK42" s="292"/>
      <c r="AL42" s="295">
        <v>100</v>
      </c>
      <c r="AM42" s="297"/>
      <c r="AN42" s="297"/>
      <c r="AO42" s="300"/>
      <c r="AQ42" s="308" t="s">
        <v>434</v>
      </c>
      <c r="AR42" s="310"/>
      <c r="AS42" s="310"/>
      <c r="AT42" s="310"/>
      <c r="AU42" s="310"/>
      <c r="AV42" s="310"/>
      <c r="AW42" s="310"/>
      <c r="AX42" s="310"/>
      <c r="AY42" s="316"/>
      <c r="AZ42" s="278">
        <v>619414</v>
      </c>
      <c r="BA42" s="280"/>
      <c r="BB42" s="280"/>
      <c r="BC42" s="280"/>
      <c r="BD42" s="317"/>
      <c r="BE42" s="317"/>
      <c r="BF42" s="322"/>
      <c r="BG42" s="177"/>
      <c r="BH42" s="180"/>
      <c r="BI42" s="180"/>
      <c r="BJ42" s="180"/>
      <c r="BK42" s="180"/>
      <c r="BL42" s="180"/>
      <c r="BM42" s="270" t="s">
        <v>435</v>
      </c>
      <c r="BN42" s="270"/>
      <c r="BO42" s="270"/>
      <c r="BP42" s="270"/>
      <c r="BQ42" s="270"/>
      <c r="BR42" s="270"/>
      <c r="BS42" s="270"/>
      <c r="BT42" s="270"/>
      <c r="BU42" s="274"/>
      <c r="BV42" s="278">
        <v>361</v>
      </c>
      <c r="BW42" s="280"/>
      <c r="BX42" s="280"/>
      <c r="BY42" s="280"/>
      <c r="BZ42" s="280"/>
      <c r="CA42" s="280"/>
      <c r="CB42" s="333"/>
      <c r="CD42" s="263" t="s">
        <v>291</v>
      </c>
      <c r="CE42" s="36"/>
      <c r="CF42" s="36"/>
      <c r="CG42" s="36"/>
      <c r="CH42" s="36"/>
      <c r="CI42" s="36"/>
      <c r="CJ42" s="36"/>
      <c r="CK42" s="36"/>
      <c r="CL42" s="36"/>
      <c r="CM42" s="36"/>
      <c r="CN42" s="36"/>
      <c r="CO42" s="36"/>
      <c r="CP42" s="36"/>
      <c r="CQ42" s="272"/>
      <c r="CR42" s="277">
        <v>1343096</v>
      </c>
      <c r="CS42" s="219"/>
      <c r="CT42" s="219"/>
      <c r="CU42" s="219"/>
      <c r="CV42" s="219"/>
      <c r="CW42" s="219"/>
      <c r="CX42" s="219"/>
      <c r="CY42" s="282"/>
      <c r="CZ42" s="286">
        <v>12.5</v>
      </c>
      <c r="DA42" s="240"/>
      <c r="DB42" s="240"/>
      <c r="DC42" s="288"/>
      <c r="DD42" s="291">
        <v>199860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86</v>
      </c>
      <c r="CE43" s="36"/>
      <c r="CF43" s="36"/>
      <c r="CG43" s="36"/>
      <c r="CH43" s="36"/>
      <c r="CI43" s="36"/>
      <c r="CJ43" s="36"/>
      <c r="CK43" s="36"/>
      <c r="CL43" s="36"/>
      <c r="CM43" s="36"/>
      <c r="CN43" s="36"/>
      <c r="CO43" s="36"/>
      <c r="CP43" s="36"/>
      <c r="CQ43" s="272"/>
      <c r="CR43" s="277">
        <v>26862</v>
      </c>
      <c r="CS43" s="318"/>
      <c r="CT43" s="318"/>
      <c r="CU43" s="318"/>
      <c r="CV43" s="318"/>
      <c r="CW43" s="318"/>
      <c r="CX43" s="318"/>
      <c r="CY43" s="337"/>
      <c r="CZ43" s="286">
        <v>0.2</v>
      </c>
      <c r="DA43" s="340"/>
      <c r="DB43" s="340"/>
      <c r="DC43" s="343"/>
      <c r="DD43" s="291">
        <v>26862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183</v>
      </c>
      <c r="CE44" s="42"/>
      <c r="CF44" s="263" t="s">
        <v>151</v>
      </c>
      <c r="CG44" s="36"/>
      <c r="CH44" s="36"/>
      <c r="CI44" s="36"/>
      <c r="CJ44" s="36"/>
      <c r="CK44" s="36"/>
      <c r="CL44" s="36"/>
      <c r="CM44" s="36"/>
      <c r="CN44" s="36"/>
      <c r="CO44" s="36"/>
      <c r="CP44" s="36"/>
      <c r="CQ44" s="272"/>
      <c r="CR44" s="277">
        <v>876528</v>
      </c>
      <c r="CS44" s="219"/>
      <c r="CT44" s="219"/>
      <c r="CU44" s="219"/>
      <c r="CV44" s="219"/>
      <c r="CW44" s="219"/>
      <c r="CX44" s="219"/>
      <c r="CY44" s="282"/>
      <c r="CZ44" s="286">
        <v>8.1</v>
      </c>
      <c r="DA44" s="240"/>
      <c r="DB44" s="240"/>
      <c r="DC44" s="288"/>
      <c r="DD44" s="291">
        <v>193797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436</v>
      </c>
      <c r="CG45" s="36"/>
      <c r="CH45" s="36"/>
      <c r="CI45" s="36"/>
      <c r="CJ45" s="36"/>
      <c r="CK45" s="36"/>
      <c r="CL45" s="36"/>
      <c r="CM45" s="36"/>
      <c r="CN45" s="36"/>
      <c r="CO45" s="36"/>
      <c r="CP45" s="36"/>
      <c r="CQ45" s="272"/>
      <c r="CR45" s="277">
        <v>433906</v>
      </c>
      <c r="CS45" s="318"/>
      <c r="CT45" s="318"/>
      <c r="CU45" s="318"/>
      <c r="CV45" s="318"/>
      <c r="CW45" s="318"/>
      <c r="CX45" s="318"/>
      <c r="CY45" s="337"/>
      <c r="CZ45" s="286">
        <v>4</v>
      </c>
      <c r="DA45" s="340"/>
      <c r="DB45" s="340"/>
      <c r="DC45" s="343"/>
      <c r="DD45" s="291">
        <v>107074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437</v>
      </c>
      <c r="CG46" s="36"/>
      <c r="CH46" s="36"/>
      <c r="CI46" s="36"/>
      <c r="CJ46" s="36"/>
      <c r="CK46" s="36"/>
      <c r="CL46" s="36"/>
      <c r="CM46" s="36"/>
      <c r="CN46" s="36"/>
      <c r="CO46" s="36"/>
      <c r="CP46" s="36"/>
      <c r="CQ46" s="272"/>
      <c r="CR46" s="277">
        <v>417805</v>
      </c>
      <c r="CS46" s="219"/>
      <c r="CT46" s="219"/>
      <c r="CU46" s="219"/>
      <c r="CV46" s="219"/>
      <c r="CW46" s="219"/>
      <c r="CX46" s="219"/>
      <c r="CY46" s="282"/>
      <c r="CZ46" s="286">
        <v>3.9</v>
      </c>
      <c r="DA46" s="240"/>
      <c r="DB46" s="240"/>
      <c r="DC46" s="288"/>
      <c r="DD46" s="291">
        <v>86004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414</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439</v>
      </c>
      <c r="CG47" s="36"/>
      <c r="CH47" s="36"/>
      <c r="CI47" s="36"/>
      <c r="CJ47" s="36"/>
      <c r="CK47" s="36"/>
      <c r="CL47" s="36"/>
      <c r="CM47" s="36"/>
      <c r="CN47" s="36"/>
      <c r="CO47" s="36"/>
      <c r="CP47" s="36"/>
      <c r="CQ47" s="272"/>
      <c r="CR47" s="277">
        <v>466568</v>
      </c>
      <c r="CS47" s="318"/>
      <c r="CT47" s="318"/>
      <c r="CU47" s="318"/>
      <c r="CV47" s="318"/>
      <c r="CW47" s="318"/>
      <c r="CX47" s="318"/>
      <c r="CY47" s="337"/>
      <c r="CZ47" s="286">
        <v>4.3</v>
      </c>
      <c r="DA47" s="340"/>
      <c r="DB47" s="340"/>
      <c r="DC47" s="343"/>
      <c r="DD47" s="291">
        <v>6063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440</v>
      </c>
      <c r="CG48" s="36"/>
      <c r="CH48" s="36"/>
      <c r="CI48" s="36"/>
      <c r="CJ48" s="36"/>
      <c r="CK48" s="36"/>
      <c r="CL48" s="36"/>
      <c r="CM48" s="36"/>
      <c r="CN48" s="36"/>
      <c r="CO48" s="36"/>
      <c r="CP48" s="36"/>
      <c r="CQ48" s="272"/>
      <c r="CR48" s="277" t="s">
        <v>212</v>
      </c>
      <c r="CS48" s="219"/>
      <c r="CT48" s="219"/>
      <c r="CU48" s="219"/>
      <c r="CV48" s="219"/>
      <c r="CW48" s="219"/>
      <c r="CX48" s="219"/>
      <c r="CY48" s="282"/>
      <c r="CZ48" s="286" t="s">
        <v>212</v>
      </c>
      <c r="DA48" s="240"/>
      <c r="DB48" s="240"/>
      <c r="DC48" s="288"/>
      <c r="DD48" s="291" t="s">
        <v>212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10782162</v>
      </c>
      <c r="CS49" s="317"/>
      <c r="CT49" s="317"/>
      <c r="CU49" s="317"/>
      <c r="CV49" s="317"/>
      <c r="CW49" s="317"/>
      <c r="CX49" s="317"/>
      <c r="CY49" s="338"/>
      <c r="CZ49" s="295">
        <v>100</v>
      </c>
      <c r="DA49" s="341"/>
      <c r="DB49" s="341"/>
      <c r="DC49" s="344"/>
      <c r="DD49" s="347">
        <v>6843352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4gYCeGrzxG3YLaoM23hihqZ1Diq1E6dA9l14D9FWIbA5mRxm3fPpMK4RMj/PvLOlWV7vDuqgWk3G7JEaiRuPQ==" saltValue="67ArzTJYV+kHYAYKmLnJ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172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442</v>
      </c>
      <c r="B5" s="406"/>
      <c r="C5" s="406"/>
      <c r="D5" s="406"/>
      <c r="E5" s="406"/>
      <c r="F5" s="406"/>
      <c r="G5" s="406"/>
      <c r="H5" s="406"/>
      <c r="I5" s="406"/>
      <c r="J5" s="406"/>
      <c r="K5" s="406"/>
      <c r="L5" s="406"/>
      <c r="M5" s="406"/>
      <c r="N5" s="406"/>
      <c r="O5" s="406"/>
      <c r="P5" s="442"/>
      <c r="Q5" s="448" t="s">
        <v>192</v>
      </c>
      <c r="R5" s="460"/>
      <c r="S5" s="460"/>
      <c r="T5" s="460"/>
      <c r="U5" s="471"/>
      <c r="V5" s="448" t="s">
        <v>443</v>
      </c>
      <c r="W5" s="460"/>
      <c r="X5" s="460"/>
      <c r="Y5" s="460"/>
      <c r="Z5" s="471"/>
      <c r="AA5" s="448" t="s">
        <v>204</v>
      </c>
      <c r="AB5" s="460"/>
      <c r="AC5" s="460"/>
      <c r="AD5" s="460"/>
      <c r="AE5" s="460"/>
      <c r="AF5" s="520" t="s">
        <v>187</v>
      </c>
      <c r="AG5" s="460"/>
      <c r="AH5" s="460"/>
      <c r="AI5" s="460"/>
      <c r="AJ5" s="538"/>
      <c r="AK5" s="460" t="s">
        <v>444</v>
      </c>
      <c r="AL5" s="460"/>
      <c r="AM5" s="460"/>
      <c r="AN5" s="460"/>
      <c r="AO5" s="471"/>
      <c r="AP5" s="448" t="s">
        <v>133</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330</v>
      </c>
      <c r="CN5" s="460"/>
      <c r="CO5" s="460"/>
      <c r="CP5" s="460"/>
      <c r="CQ5" s="471"/>
      <c r="CR5" s="448" t="s">
        <v>259</v>
      </c>
      <c r="CS5" s="460"/>
      <c r="CT5" s="460"/>
      <c r="CU5" s="460"/>
      <c r="CV5" s="471"/>
      <c r="CW5" s="448" t="s">
        <v>58</v>
      </c>
      <c r="CX5" s="460"/>
      <c r="CY5" s="460"/>
      <c r="CZ5" s="460"/>
      <c r="DA5" s="471"/>
      <c r="DB5" s="448" t="s">
        <v>449</v>
      </c>
      <c r="DC5" s="460"/>
      <c r="DD5" s="460"/>
      <c r="DE5" s="460"/>
      <c r="DF5" s="471"/>
      <c r="DG5" s="725" t="s">
        <v>257</v>
      </c>
      <c r="DH5" s="728"/>
      <c r="DI5" s="728"/>
      <c r="DJ5" s="728"/>
      <c r="DK5" s="733"/>
      <c r="DL5" s="725" t="s">
        <v>451</v>
      </c>
      <c r="DM5" s="728"/>
      <c r="DN5" s="728"/>
      <c r="DO5" s="728"/>
      <c r="DP5" s="733"/>
      <c r="DQ5" s="448" t="s">
        <v>453</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454</v>
      </c>
      <c r="C7" s="428"/>
      <c r="D7" s="428"/>
      <c r="E7" s="428"/>
      <c r="F7" s="428"/>
      <c r="G7" s="428"/>
      <c r="H7" s="428"/>
      <c r="I7" s="428"/>
      <c r="J7" s="428"/>
      <c r="K7" s="428"/>
      <c r="L7" s="428"/>
      <c r="M7" s="428"/>
      <c r="N7" s="428"/>
      <c r="O7" s="428"/>
      <c r="P7" s="444"/>
      <c r="Q7" s="450">
        <v>11271</v>
      </c>
      <c r="R7" s="462"/>
      <c r="S7" s="462"/>
      <c r="T7" s="462"/>
      <c r="U7" s="462"/>
      <c r="V7" s="462">
        <v>10780</v>
      </c>
      <c r="W7" s="462"/>
      <c r="X7" s="462"/>
      <c r="Y7" s="462"/>
      <c r="Z7" s="462"/>
      <c r="AA7" s="462">
        <v>491</v>
      </c>
      <c r="AB7" s="462"/>
      <c r="AC7" s="462"/>
      <c r="AD7" s="462"/>
      <c r="AE7" s="508"/>
      <c r="AF7" s="522">
        <v>387</v>
      </c>
      <c r="AG7" s="535"/>
      <c r="AH7" s="535"/>
      <c r="AI7" s="535"/>
      <c r="AJ7" s="540"/>
      <c r="AK7" s="548">
        <v>736</v>
      </c>
      <c r="AL7" s="462"/>
      <c r="AM7" s="462"/>
      <c r="AN7" s="462"/>
      <c r="AO7" s="462"/>
      <c r="AP7" s="462">
        <v>12732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49</v>
      </c>
      <c r="BT7" s="428"/>
      <c r="BU7" s="428"/>
      <c r="BV7" s="428"/>
      <c r="BW7" s="428"/>
      <c r="BX7" s="428"/>
      <c r="BY7" s="428"/>
      <c r="BZ7" s="428"/>
      <c r="CA7" s="428"/>
      <c r="CB7" s="428"/>
      <c r="CC7" s="428"/>
      <c r="CD7" s="428"/>
      <c r="CE7" s="428"/>
      <c r="CF7" s="428"/>
      <c r="CG7" s="444"/>
      <c r="CH7" s="688" t="s">
        <v>212</v>
      </c>
      <c r="CI7" s="691"/>
      <c r="CJ7" s="691"/>
      <c r="CK7" s="691"/>
      <c r="CL7" s="706"/>
      <c r="CM7" s="688" t="s">
        <v>212</v>
      </c>
      <c r="CN7" s="691"/>
      <c r="CO7" s="691"/>
      <c r="CP7" s="691"/>
      <c r="CQ7" s="706"/>
      <c r="CR7" s="688" t="s">
        <v>212</v>
      </c>
      <c r="CS7" s="691"/>
      <c r="CT7" s="691"/>
      <c r="CU7" s="691"/>
      <c r="CV7" s="706"/>
      <c r="CW7" s="688" t="s">
        <v>212</v>
      </c>
      <c r="CX7" s="691"/>
      <c r="CY7" s="691"/>
      <c r="CZ7" s="691"/>
      <c r="DA7" s="706"/>
      <c r="DB7" s="688" t="s">
        <v>212</v>
      </c>
      <c r="DC7" s="691"/>
      <c r="DD7" s="691"/>
      <c r="DE7" s="691"/>
      <c r="DF7" s="706"/>
      <c r="DG7" s="688">
        <v>22</v>
      </c>
      <c r="DH7" s="691"/>
      <c r="DI7" s="691"/>
      <c r="DJ7" s="691"/>
      <c r="DK7" s="706"/>
      <c r="DL7" s="688" t="s">
        <v>212</v>
      </c>
      <c r="DM7" s="691"/>
      <c r="DN7" s="691"/>
      <c r="DO7" s="691"/>
      <c r="DP7" s="706"/>
      <c r="DQ7" s="688">
        <v>22</v>
      </c>
      <c r="DR7" s="691"/>
      <c r="DS7" s="691"/>
      <c r="DT7" s="691"/>
      <c r="DU7" s="706"/>
      <c r="DV7" s="408"/>
      <c r="DW7" s="428"/>
      <c r="DX7" s="428"/>
      <c r="DY7" s="428"/>
      <c r="DZ7" s="743"/>
      <c r="EA7" s="606"/>
    </row>
    <row r="8" spans="1:131" s="371" customFormat="1" ht="26.25" customHeight="1">
      <c r="A8" s="380">
        <v>2</v>
      </c>
      <c r="B8" s="409" t="s">
        <v>456</v>
      </c>
      <c r="C8" s="429"/>
      <c r="D8" s="429"/>
      <c r="E8" s="429"/>
      <c r="F8" s="429"/>
      <c r="G8" s="429"/>
      <c r="H8" s="429"/>
      <c r="I8" s="429"/>
      <c r="J8" s="429"/>
      <c r="K8" s="429"/>
      <c r="L8" s="429"/>
      <c r="M8" s="429"/>
      <c r="N8" s="429"/>
      <c r="O8" s="429"/>
      <c r="P8" s="445"/>
      <c r="Q8" s="451">
        <v>17</v>
      </c>
      <c r="R8" s="463"/>
      <c r="S8" s="463"/>
      <c r="T8" s="463"/>
      <c r="U8" s="463"/>
      <c r="V8" s="463">
        <v>6</v>
      </c>
      <c r="W8" s="463"/>
      <c r="X8" s="463"/>
      <c r="Y8" s="463"/>
      <c r="Z8" s="463"/>
      <c r="AA8" s="463">
        <v>11</v>
      </c>
      <c r="AB8" s="463"/>
      <c r="AC8" s="463"/>
      <c r="AD8" s="463"/>
      <c r="AE8" s="474"/>
      <c r="AF8" s="523">
        <v>11</v>
      </c>
      <c r="AG8" s="469"/>
      <c r="AH8" s="469"/>
      <c r="AI8" s="469"/>
      <c r="AJ8" s="541"/>
      <c r="AK8" s="473">
        <v>1</v>
      </c>
      <c r="AL8" s="463"/>
      <c r="AM8" s="463"/>
      <c r="AN8" s="463"/>
      <c r="AO8" s="463"/>
      <c r="AP8" s="463">
        <v>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46</v>
      </c>
      <c r="BT8" s="429"/>
      <c r="BU8" s="429"/>
      <c r="BV8" s="429"/>
      <c r="BW8" s="429"/>
      <c r="BX8" s="429"/>
      <c r="BY8" s="429"/>
      <c r="BZ8" s="429"/>
      <c r="CA8" s="429"/>
      <c r="CB8" s="429"/>
      <c r="CC8" s="429"/>
      <c r="CD8" s="429"/>
      <c r="CE8" s="429"/>
      <c r="CF8" s="429"/>
      <c r="CG8" s="445"/>
      <c r="CH8" s="457">
        <v>0</v>
      </c>
      <c r="CI8" s="469"/>
      <c r="CJ8" s="469"/>
      <c r="CK8" s="469"/>
      <c r="CL8" s="707"/>
      <c r="CM8" s="457">
        <v>5</v>
      </c>
      <c r="CN8" s="469"/>
      <c r="CO8" s="469"/>
      <c r="CP8" s="469"/>
      <c r="CQ8" s="707"/>
      <c r="CR8" s="457">
        <v>1</v>
      </c>
      <c r="CS8" s="469"/>
      <c r="CT8" s="469"/>
      <c r="CU8" s="469"/>
      <c r="CV8" s="707"/>
      <c r="CW8" s="457" t="s">
        <v>212</v>
      </c>
      <c r="CX8" s="469"/>
      <c r="CY8" s="469"/>
      <c r="CZ8" s="469"/>
      <c r="DA8" s="707"/>
      <c r="DB8" s="457" t="s">
        <v>212</v>
      </c>
      <c r="DC8" s="469"/>
      <c r="DD8" s="469"/>
      <c r="DE8" s="469"/>
      <c r="DF8" s="707"/>
      <c r="DG8" s="457" t="s">
        <v>212</v>
      </c>
      <c r="DH8" s="469"/>
      <c r="DI8" s="469"/>
      <c r="DJ8" s="469"/>
      <c r="DK8" s="707"/>
      <c r="DL8" s="457" t="s">
        <v>212</v>
      </c>
      <c r="DM8" s="469"/>
      <c r="DN8" s="469"/>
      <c r="DO8" s="469"/>
      <c r="DP8" s="707"/>
      <c r="DQ8" s="457" t="s">
        <v>212</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547</v>
      </c>
      <c r="BT9" s="429"/>
      <c r="BU9" s="429"/>
      <c r="BV9" s="429"/>
      <c r="BW9" s="429"/>
      <c r="BX9" s="429"/>
      <c r="BY9" s="429"/>
      <c r="BZ9" s="429"/>
      <c r="CA9" s="429"/>
      <c r="CB9" s="429"/>
      <c r="CC9" s="429"/>
      <c r="CD9" s="429"/>
      <c r="CE9" s="429"/>
      <c r="CF9" s="429"/>
      <c r="CG9" s="445"/>
      <c r="CH9" s="457">
        <v>1</v>
      </c>
      <c r="CI9" s="469"/>
      <c r="CJ9" s="469"/>
      <c r="CK9" s="469"/>
      <c r="CL9" s="707"/>
      <c r="CM9" s="457">
        <v>146</v>
      </c>
      <c r="CN9" s="469"/>
      <c r="CO9" s="469"/>
      <c r="CP9" s="469"/>
      <c r="CQ9" s="707"/>
      <c r="CR9" s="457">
        <v>6</v>
      </c>
      <c r="CS9" s="469"/>
      <c r="CT9" s="469"/>
      <c r="CU9" s="469"/>
      <c r="CV9" s="707"/>
      <c r="CW9" s="457" t="s">
        <v>212</v>
      </c>
      <c r="CX9" s="469"/>
      <c r="CY9" s="469"/>
      <c r="CZ9" s="469"/>
      <c r="DA9" s="707"/>
      <c r="DB9" s="457" t="s">
        <v>212</v>
      </c>
      <c r="DC9" s="469"/>
      <c r="DD9" s="469"/>
      <c r="DE9" s="469"/>
      <c r="DF9" s="707"/>
      <c r="DG9" s="457" t="s">
        <v>212</v>
      </c>
      <c r="DH9" s="469"/>
      <c r="DI9" s="469"/>
      <c r="DJ9" s="469"/>
      <c r="DK9" s="707"/>
      <c r="DL9" s="457" t="s">
        <v>212</v>
      </c>
      <c r="DM9" s="469"/>
      <c r="DN9" s="469"/>
      <c r="DO9" s="469"/>
      <c r="DP9" s="707"/>
      <c r="DQ9" s="457" t="s">
        <v>212</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266</v>
      </c>
      <c r="B23" s="410" t="s">
        <v>314</v>
      </c>
      <c r="C23" s="430"/>
      <c r="D23" s="430"/>
      <c r="E23" s="430"/>
      <c r="F23" s="430"/>
      <c r="G23" s="430"/>
      <c r="H23" s="430"/>
      <c r="I23" s="430"/>
      <c r="J23" s="430"/>
      <c r="K23" s="430"/>
      <c r="L23" s="430"/>
      <c r="M23" s="430"/>
      <c r="N23" s="430"/>
      <c r="O23" s="430"/>
      <c r="P23" s="446"/>
      <c r="Q23" s="453">
        <v>11284</v>
      </c>
      <c r="R23" s="465"/>
      <c r="S23" s="465"/>
      <c r="T23" s="465"/>
      <c r="U23" s="465"/>
      <c r="V23" s="465">
        <v>10782</v>
      </c>
      <c r="W23" s="465"/>
      <c r="X23" s="465"/>
      <c r="Y23" s="465"/>
      <c r="Z23" s="465"/>
      <c r="AA23" s="465">
        <v>502</v>
      </c>
      <c r="AB23" s="465"/>
      <c r="AC23" s="465"/>
      <c r="AD23" s="465"/>
      <c r="AE23" s="510"/>
      <c r="AF23" s="524">
        <v>398</v>
      </c>
      <c r="AG23" s="465"/>
      <c r="AH23" s="465"/>
      <c r="AI23" s="465"/>
      <c r="AJ23" s="542"/>
      <c r="AK23" s="550"/>
      <c r="AL23" s="468"/>
      <c r="AM23" s="468"/>
      <c r="AN23" s="468"/>
      <c r="AO23" s="468"/>
      <c r="AP23" s="465">
        <v>12735</v>
      </c>
      <c r="AQ23" s="465"/>
      <c r="AR23" s="465"/>
      <c r="AS23" s="465"/>
      <c r="AT23" s="465"/>
      <c r="AU23" s="583"/>
      <c r="AV23" s="583"/>
      <c r="AW23" s="583"/>
      <c r="AX23" s="583"/>
      <c r="AY23" s="610"/>
      <c r="AZ23" s="616" t="s">
        <v>212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401</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263</v>
      </c>
      <c r="AG26" s="536"/>
      <c r="AH26" s="536"/>
      <c r="AI26" s="536"/>
      <c r="AJ26" s="543"/>
      <c r="AK26" s="460" t="s">
        <v>403</v>
      </c>
      <c r="AL26" s="460"/>
      <c r="AM26" s="460"/>
      <c r="AN26" s="460"/>
      <c r="AO26" s="471"/>
      <c r="AP26" s="448" t="s">
        <v>370</v>
      </c>
      <c r="AQ26" s="460"/>
      <c r="AR26" s="460"/>
      <c r="AS26" s="460"/>
      <c r="AT26" s="471"/>
      <c r="AU26" s="448" t="s">
        <v>462</v>
      </c>
      <c r="AV26" s="460"/>
      <c r="AW26" s="460"/>
      <c r="AX26" s="460"/>
      <c r="AY26" s="471"/>
      <c r="AZ26" s="448" t="s">
        <v>463</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254</v>
      </c>
      <c r="C28" s="428"/>
      <c r="D28" s="428"/>
      <c r="E28" s="428"/>
      <c r="F28" s="428"/>
      <c r="G28" s="428"/>
      <c r="H28" s="428"/>
      <c r="I28" s="428"/>
      <c r="J28" s="428"/>
      <c r="K28" s="428"/>
      <c r="L28" s="428"/>
      <c r="M28" s="428"/>
      <c r="N28" s="428"/>
      <c r="O28" s="428"/>
      <c r="P28" s="444"/>
      <c r="Q28" s="454">
        <v>2043</v>
      </c>
      <c r="R28" s="466"/>
      <c r="S28" s="466"/>
      <c r="T28" s="466"/>
      <c r="U28" s="466"/>
      <c r="V28" s="466">
        <v>23019</v>
      </c>
      <c r="W28" s="466"/>
      <c r="X28" s="466"/>
      <c r="Y28" s="466"/>
      <c r="Z28" s="466"/>
      <c r="AA28" s="466">
        <v>24</v>
      </c>
      <c r="AB28" s="466"/>
      <c r="AC28" s="466"/>
      <c r="AD28" s="466"/>
      <c r="AE28" s="511"/>
      <c r="AF28" s="527">
        <v>24</v>
      </c>
      <c r="AG28" s="466"/>
      <c r="AH28" s="466"/>
      <c r="AI28" s="466"/>
      <c r="AJ28" s="545"/>
      <c r="AK28" s="551">
        <v>134</v>
      </c>
      <c r="AL28" s="466"/>
      <c r="AM28" s="466"/>
      <c r="AN28" s="466"/>
      <c r="AO28" s="466"/>
      <c r="AP28" s="466" t="s">
        <v>212</v>
      </c>
      <c r="AQ28" s="466"/>
      <c r="AR28" s="466"/>
      <c r="AS28" s="466"/>
      <c r="AT28" s="466"/>
      <c r="AU28" s="466" t="s">
        <v>212</v>
      </c>
      <c r="AV28" s="466"/>
      <c r="AW28" s="466"/>
      <c r="AX28" s="466"/>
      <c r="AY28" s="466"/>
      <c r="AZ28" s="617" t="s">
        <v>212</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2232</v>
      </c>
      <c r="R29" s="463"/>
      <c r="S29" s="463"/>
      <c r="T29" s="463"/>
      <c r="U29" s="463"/>
      <c r="V29" s="463">
        <v>2206</v>
      </c>
      <c r="W29" s="463"/>
      <c r="X29" s="463"/>
      <c r="Y29" s="463"/>
      <c r="Z29" s="463"/>
      <c r="AA29" s="463">
        <v>27</v>
      </c>
      <c r="AB29" s="463"/>
      <c r="AC29" s="463"/>
      <c r="AD29" s="463"/>
      <c r="AE29" s="474"/>
      <c r="AF29" s="523">
        <v>27</v>
      </c>
      <c r="AG29" s="469"/>
      <c r="AH29" s="469"/>
      <c r="AI29" s="469"/>
      <c r="AJ29" s="541"/>
      <c r="AK29" s="473">
        <v>307</v>
      </c>
      <c r="AL29" s="463"/>
      <c r="AM29" s="463"/>
      <c r="AN29" s="463"/>
      <c r="AO29" s="463"/>
      <c r="AP29" s="463" t="s">
        <v>212</v>
      </c>
      <c r="AQ29" s="463"/>
      <c r="AR29" s="463"/>
      <c r="AS29" s="463"/>
      <c r="AT29" s="463"/>
      <c r="AU29" s="463" t="s">
        <v>212</v>
      </c>
      <c r="AV29" s="463"/>
      <c r="AW29" s="463"/>
      <c r="AX29" s="463"/>
      <c r="AY29" s="463"/>
      <c r="AZ29" s="618" t="s">
        <v>212</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239</v>
      </c>
      <c r="C30" s="429"/>
      <c r="D30" s="429"/>
      <c r="E30" s="429"/>
      <c r="F30" s="429"/>
      <c r="G30" s="429"/>
      <c r="H30" s="429"/>
      <c r="I30" s="429"/>
      <c r="J30" s="429"/>
      <c r="K30" s="429"/>
      <c r="L30" s="429"/>
      <c r="M30" s="429"/>
      <c r="N30" s="429"/>
      <c r="O30" s="429"/>
      <c r="P30" s="445"/>
      <c r="Q30" s="451">
        <v>217</v>
      </c>
      <c r="R30" s="463"/>
      <c r="S30" s="463"/>
      <c r="T30" s="463"/>
      <c r="U30" s="463"/>
      <c r="V30" s="463">
        <v>217</v>
      </c>
      <c r="W30" s="463"/>
      <c r="X30" s="463"/>
      <c r="Y30" s="463"/>
      <c r="Z30" s="463"/>
      <c r="AA30" s="463">
        <v>0</v>
      </c>
      <c r="AB30" s="463"/>
      <c r="AC30" s="463"/>
      <c r="AD30" s="463"/>
      <c r="AE30" s="474"/>
      <c r="AF30" s="523">
        <v>0</v>
      </c>
      <c r="AG30" s="469"/>
      <c r="AH30" s="469"/>
      <c r="AI30" s="469"/>
      <c r="AJ30" s="541"/>
      <c r="AK30" s="473">
        <v>60</v>
      </c>
      <c r="AL30" s="463"/>
      <c r="AM30" s="463"/>
      <c r="AN30" s="463"/>
      <c r="AO30" s="463"/>
      <c r="AP30" s="463" t="s">
        <v>212</v>
      </c>
      <c r="AQ30" s="463"/>
      <c r="AR30" s="463"/>
      <c r="AS30" s="463"/>
      <c r="AT30" s="463"/>
      <c r="AU30" s="463" t="s">
        <v>212</v>
      </c>
      <c r="AV30" s="463"/>
      <c r="AW30" s="463"/>
      <c r="AX30" s="463"/>
      <c r="AY30" s="463"/>
      <c r="AZ30" s="618" t="s">
        <v>212</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464</v>
      </c>
      <c r="C31" s="429"/>
      <c r="D31" s="429"/>
      <c r="E31" s="429"/>
      <c r="F31" s="429"/>
      <c r="G31" s="429"/>
      <c r="H31" s="429"/>
      <c r="I31" s="429"/>
      <c r="J31" s="429"/>
      <c r="K31" s="429"/>
      <c r="L31" s="429"/>
      <c r="M31" s="429"/>
      <c r="N31" s="429"/>
      <c r="O31" s="429"/>
      <c r="P31" s="445"/>
      <c r="Q31" s="451">
        <v>307</v>
      </c>
      <c r="R31" s="463"/>
      <c r="S31" s="463"/>
      <c r="T31" s="463"/>
      <c r="U31" s="463"/>
      <c r="V31" s="463">
        <v>262</v>
      </c>
      <c r="W31" s="463"/>
      <c r="X31" s="463"/>
      <c r="Y31" s="463"/>
      <c r="Z31" s="463"/>
      <c r="AA31" s="463">
        <v>45</v>
      </c>
      <c r="AB31" s="463"/>
      <c r="AC31" s="463"/>
      <c r="AD31" s="463"/>
      <c r="AE31" s="474"/>
      <c r="AF31" s="523">
        <v>321</v>
      </c>
      <c r="AG31" s="469"/>
      <c r="AH31" s="469"/>
      <c r="AI31" s="469"/>
      <c r="AJ31" s="541"/>
      <c r="AK31" s="473">
        <v>2</v>
      </c>
      <c r="AL31" s="463"/>
      <c r="AM31" s="463"/>
      <c r="AN31" s="463"/>
      <c r="AO31" s="463"/>
      <c r="AP31" s="463">
        <v>1365</v>
      </c>
      <c r="AQ31" s="463"/>
      <c r="AR31" s="463"/>
      <c r="AS31" s="463"/>
      <c r="AT31" s="463"/>
      <c r="AU31" s="463">
        <v>22</v>
      </c>
      <c r="AV31" s="463"/>
      <c r="AW31" s="463"/>
      <c r="AX31" s="463"/>
      <c r="AY31" s="463"/>
      <c r="AZ31" s="618" t="s">
        <v>212</v>
      </c>
      <c r="BA31" s="618"/>
      <c r="BB31" s="618"/>
      <c r="BC31" s="618"/>
      <c r="BD31" s="618"/>
      <c r="BE31" s="581" t="s">
        <v>465</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466</v>
      </c>
      <c r="C32" s="429"/>
      <c r="D32" s="429"/>
      <c r="E32" s="429"/>
      <c r="F32" s="429"/>
      <c r="G32" s="429"/>
      <c r="H32" s="429"/>
      <c r="I32" s="429"/>
      <c r="J32" s="429"/>
      <c r="K32" s="429"/>
      <c r="L32" s="429"/>
      <c r="M32" s="429"/>
      <c r="N32" s="429"/>
      <c r="O32" s="429"/>
      <c r="P32" s="445"/>
      <c r="Q32" s="451">
        <v>256</v>
      </c>
      <c r="R32" s="463"/>
      <c r="S32" s="463"/>
      <c r="T32" s="463"/>
      <c r="U32" s="463"/>
      <c r="V32" s="463">
        <v>254</v>
      </c>
      <c r="W32" s="463"/>
      <c r="X32" s="463"/>
      <c r="Y32" s="463"/>
      <c r="Z32" s="463"/>
      <c r="AA32" s="463">
        <v>2</v>
      </c>
      <c r="AB32" s="463"/>
      <c r="AC32" s="463"/>
      <c r="AD32" s="463"/>
      <c r="AE32" s="474"/>
      <c r="AF32" s="523">
        <v>23</v>
      </c>
      <c r="AG32" s="469"/>
      <c r="AH32" s="469"/>
      <c r="AI32" s="469"/>
      <c r="AJ32" s="541"/>
      <c r="AK32" s="473">
        <v>205</v>
      </c>
      <c r="AL32" s="463"/>
      <c r="AM32" s="463"/>
      <c r="AN32" s="463"/>
      <c r="AO32" s="463"/>
      <c r="AP32" s="463">
        <v>1639</v>
      </c>
      <c r="AQ32" s="463"/>
      <c r="AR32" s="463"/>
      <c r="AS32" s="463"/>
      <c r="AT32" s="463"/>
      <c r="AU32" s="463">
        <v>1593</v>
      </c>
      <c r="AV32" s="463"/>
      <c r="AW32" s="463"/>
      <c r="AX32" s="463"/>
      <c r="AY32" s="463"/>
      <c r="AZ32" s="618" t="s">
        <v>212</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54</v>
      </c>
      <c r="C33" s="429"/>
      <c r="D33" s="429"/>
      <c r="E33" s="429"/>
      <c r="F33" s="429"/>
      <c r="G33" s="429"/>
      <c r="H33" s="429"/>
      <c r="I33" s="429"/>
      <c r="J33" s="429"/>
      <c r="K33" s="429"/>
      <c r="L33" s="429"/>
      <c r="M33" s="429"/>
      <c r="N33" s="429"/>
      <c r="O33" s="429"/>
      <c r="P33" s="445"/>
      <c r="Q33" s="451">
        <v>1039</v>
      </c>
      <c r="R33" s="463"/>
      <c r="S33" s="463"/>
      <c r="T33" s="463"/>
      <c r="U33" s="463"/>
      <c r="V33" s="463">
        <v>1021</v>
      </c>
      <c r="W33" s="463"/>
      <c r="X33" s="463"/>
      <c r="Y33" s="463"/>
      <c r="Z33" s="463"/>
      <c r="AA33" s="463">
        <v>19</v>
      </c>
      <c r="AB33" s="463"/>
      <c r="AC33" s="463"/>
      <c r="AD33" s="463"/>
      <c r="AE33" s="474"/>
      <c r="AF33" s="523">
        <v>6</v>
      </c>
      <c r="AG33" s="469"/>
      <c r="AH33" s="469"/>
      <c r="AI33" s="469"/>
      <c r="AJ33" s="541"/>
      <c r="AK33" s="473">
        <v>346</v>
      </c>
      <c r="AL33" s="463"/>
      <c r="AM33" s="463"/>
      <c r="AN33" s="463"/>
      <c r="AO33" s="463"/>
      <c r="AP33" s="463">
        <v>7012</v>
      </c>
      <c r="AQ33" s="463"/>
      <c r="AR33" s="463"/>
      <c r="AS33" s="463"/>
      <c r="AT33" s="463"/>
      <c r="AU33" s="463">
        <v>5890</v>
      </c>
      <c r="AV33" s="463"/>
      <c r="AW33" s="463"/>
      <c r="AX33" s="463"/>
      <c r="AY33" s="463"/>
      <c r="AZ33" s="618" t="s">
        <v>212</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468</v>
      </c>
      <c r="C34" s="429"/>
      <c r="D34" s="429"/>
      <c r="E34" s="429"/>
      <c r="F34" s="429"/>
      <c r="G34" s="429"/>
      <c r="H34" s="429"/>
      <c r="I34" s="429"/>
      <c r="J34" s="429"/>
      <c r="K34" s="429"/>
      <c r="L34" s="429"/>
      <c r="M34" s="429"/>
      <c r="N34" s="429"/>
      <c r="O34" s="429"/>
      <c r="P34" s="445"/>
      <c r="Q34" s="451">
        <v>30</v>
      </c>
      <c r="R34" s="463"/>
      <c r="S34" s="463"/>
      <c r="T34" s="463"/>
      <c r="U34" s="463"/>
      <c r="V34" s="463">
        <v>27</v>
      </c>
      <c r="W34" s="463"/>
      <c r="X34" s="463"/>
      <c r="Y34" s="463"/>
      <c r="Z34" s="463"/>
      <c r="AA34" s="463">
        <v>4</v>
      </c>
      <c r="AB34" s="463"/>
      <c r="AC34" s="463"/>
      <c r="AD34" s="463"/>
      <c r="AE34" s="474"/>
      <c r="AF34" s="523">
        <v>4</v>
      </c>
      <c r="AG34" s="469"/>
      <c r="AH34" s="469"/>
      <c r="AI34" s="469"/>
      <c r="AJ34" s="541"/>
      <c r="AK34" s="473">
        <v>7</v>
      </c>
      <c r="AL34" s="463"/>
      <c r="AM34" s="463"/>
      <c r="AN34" s="463"/>
      <c r="AO34" s="463"/>
      <c r="AP34" s="463" t="s">
        <v>212</v>
      </c>
      <c r="AQ34" s="463"/>
      <c r="AR34" s="463"/>
      <c r="AS34" s="463"/>
      <c r="AT34" s="463"/>
      <c r="AU34" s="463" t="s">
        <v>212</v>
      </c>
      <c r="AV34" s="463"/>
      <c r="AW34" s="463"/>
      <c r="AX34" s="463"/>
      <c r="AY34" s="463"/>
      <c r="AZ34" s="618" t="s">
        <v>212</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266</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404</v>
      </c>
      <c r="AG63" s="465"/>
      <c r="AH63" s="465"/>
      <c r="AI63" s="465"/>
      <c r="AJ63" s="542"/>
      <c r="AK63" s="550"/>
      <c r="AL63" s="468"/>
      <c r="AM63" s="468"/>
      <c r="AN63" s="468"/>
      <c r="AO63" s="468"/>
      <c r="AP63" s="465">
        <v>10016</v>
      </c>
      <c r="AQ63" s="465"/>
      <c r="AR63" s="465"/>
      <c r="AS63" s="465"/>
      <c r="AT63" s="465"/>
      <c r="AU63" s="465">
        <v>7505</v>
      </c>
      <c r="AV63" s="465"/>
      <c r="AW63" s="465"/>
      <c r="AX63" s="465"/>
      <c r="AY63" s="465"/>
      <c r="AZ63" s="620"/>
      <c r="BA63" s="620"/>
      <c r="BB63" s="620"/>
      <c r="BC63" s="620"/>
      <c r="BD63" s="620"/>
      <c r="BE63" s="583"/>
      <c r="BF63" s="583"/>
      <c r="BG63" s="583"/>
      <c r="BH63" s="583"/>
      <c r="BI63" s="610"/>
      <c r="BJ63" s="616" t="s">
        <v>212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450</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263</v>
      </c>
      <c r="AG66" s="536"/>
      <c r="AH66" s="536"/>
      <c r="AI66" s="536"/>
      <c r="AJ66" s="546"/>
      <c r="AK66" s="448" t="s">
        <v>403</v>
      </c>
      <c r="AL66" s="406"/>
      <c r="AM66" s="406"/>
      <c r="AN66" s="406"/>
      <c r="AO66" s="442"/>
      <c r="AP66" s="448" t="s">
        <v>370</v>
      </c>
      <c r="AQ66" s="460"/>
      <c r="AR66" s="460"/>
      <c r="AS66" s="460"/>
      <c r="AT66" s="471"/>
      <c r="AU66" s="448" t="s">
        <v>470</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387</v>
      </c>
      <c r="C68" s="428"/>
      <c r="D68" s="428"/>
      <c r="E68" s="428"/>
      <c r="F68" s="428"/>
      <c r="G68" s="428"/>
      <c r="H68" s="428"/>
      <c r="I68" s="428"/>
      <c r="J68" s="428"/>
      <c r="K68" s="428"/>
      <c r="L68" s="428"/>
      <c r="M68" s="428"/>
      <c r="N68" s="428"/>
      <c r="O68" s="428"/>
      <c r="P68" s="444"/>
      <c r="Q68" s="450">
        <v>2150</v>
      </c>
      <c r="R68" s="462"/>
      <c r="S68" s="462"/>
      <c r="T68" s="462"/>
      <c r="U68" s="462"/>
      <c r="V68" s="462">
        <v>2029</v>
      </c>
      <c r="W68" s="462"/>
      <c r="X68" s="462"/>
      <c r="Y68" s="462"/>
      <c r="Z68" s="462"/>
      <c r="AA68" s="462">
        <v>121</v>
      </c>
      <c r="AB68" s="462"/>
      <c r="AC68" s="462"/>
      <c r="AD68" s="462"/>
      <c r="AE68" s="462"/>
      <c r="AF68" s="462">
        <v>116</v>
      </c>
      <c r="AG68" s="462"/>
      <c r="AH68" s="462"/>
      <c r="AI68" s="462"/>
      <c r="AJ68" s="462"/>
      <c r="AK68" s="462" t="s">
        <v>212</v>
      </c>
      <c r="AL68" s="462"/>
      <c r="AM68" s="462"/>
      <c r="AN68" s="462"/>
      <c r="AO68" s="462"/>
      <c r="AP68" s="462" t="s">
        <v>212</v>
      </c>
      <c r="AQ68" s="462"/>
      <c r="AR68" s="462"/>
      <c r="AS68" s="462"/>
      <c r="AT68" s="462"/>
      <c r="AU68" s="462" t="s">
        <v>212</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543</v>
      </c>
      <c r="C69" s="429"/>
      <c r="D69" s="429"/>
      <c r="E69" s="429"/>
      <c r="F69" s="429"/>
      <c r="G69" s="429"/>
      <c r="H69" s="429"/>
      <c r="I69" s="429"/>
      <c r="J69" s="429"/>
      <c r="K69" s="429"/>
      <c r="L69" s="429"/>
      <c r="M69" s="429"/>
      <c r="N69" s="429"/>
      <c r="O69" s="429"/>
      <c r="P69" s="445"/>
      <c r="Q69" s="451">
        <v>4049</v>
      </c>
      <c r="R69" s="463"/>
      <c r="S69" s="463"/>
      <c r="T69" s="463"/>
      <c r="U69" s="463"/>
      <c r="V69" s="463">
        <v>3917</v>
      </c>
      <c r="W69" s="463"/>
      <c r="X69" s="463"/>
      <c r="Y69" s="463"/>
      <c r="Z69" s="463"/>
      <c r="AA69" s="463">
        <v>133</v>
      </c>
      <c r="AB69" s="463"/>
      <c r="AC69" s="463"/>
      <c r="AD69" s="463"/>
      <c r="AE69" s="463"/>
      <c r="AF69" s="463">
        <v>4</v>
      </c>
      <c r="AG69" s="463"/>
      <c r="AH69" s="463"/>
      <c r="AI69" s="463"/>
      <c r="AJ69" s="463"/>
      <c r="AK69" s="463" t="s">
        <v>212</v>
      </c>
      <c r="AL69" s="463"/>
      <c r="AM69" s="463"/>
      <c r="AN69" s="463"/>
      <c r="AO69" s="463"/>
      <c r="AP69" s="463">
        <v>3122</v>
      </c>
      <c r="AQ69" s="463"/>
      <c r="AR69" s="463"/>
      <c r="AS69" s="463"/>
      <c r="AT69" s="463"/>
      <c r="AU69" s="463">
        <v>340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544</v>
      </c>
      <c r="C70" s="429"/>
      <c r="D70" s="429"/>
      <c r="E70" s="429"/>
      <c r="F70" s="429"/>
      <c r="G70" s="429"/>
      <c r="H70" s="429"/>
      <c r="I70" s="429"/>
      <c r="J70" s="429"/>
      <c r="K70" s="429"/>
      <c r="L70" s="429"/>
      <c r="M70" s="429"/>
      <c r="N70" s="429"/>
      <c r="O70" s="429"/>
      <c r="P70" s="445"/>
      <c r="Q70" s="451">
        <v>48</v>
      </c>
      <c r="R70" s="463"/>
      <c r="S70" s="463"/>
      <c r="T70" s="463"/>
      <c r="U70" s="463"/>
      <c r="V70" s="463">
        <v>47</v>
      </c>
      <c r="W70" s="463"/>
      <c r="X70" s="463"/>
      <c r="Y70" s="463"/>
      <c r="Z70" s="463"/>
      <c r="AA70" s="463">
        <v>1</v>
      </c>
      <c r="AB70" s="463"/>
      <c r="AC70" s="463"/>
      <c r="AD70" s="463"/>
      <c r="AE70" s="463"/>
      <c r="AF70" s="463">
        <v>1</v>
      </c>
      <c r="AG70" s="463"/>
      <c r="AH70" s="463"/>
      <c r="AI70" s="463"/>
      <c r="AJ70" s="463"/>
      <c r="AK70" s="463">
        <v>27</v>
      </c>
      <c r="AL70" s="463"/>
      <c r="AM70" s="463"/>
      <c r="AN70" s="463"/>
      <c r="AO70" s="463"/>
      <c r="AP70" s="463" t="s">
        <v>212</v>
      </c>
      <c r="AQ70" s="463"/>
      <c r="AR70" s="463"/>
      <c r="AS70" s="463"/>
      <c r="AT70" s="463"/>
      <c r="AU70" s="463" t="s">
        <v>212</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545</v>
      </c>
      <c r="C71" s="429"/>
      <c r="D71" s="429"/>
      <c r="E71" s="429"/>
      <c r="F71" s="429"/>
      <c r="G71" s="429"/>
      <c r="H71" s="429"/>
      <c r="I71" s="429"/>
      <c r="J71" s="429"/>
      <c r="K71" s="429"/>
      <c r="L71" s="429"/>
      <c r="M71" s="429"/>
      <c r="N71" s="429"/>
      <c r="O71" s="429"/>
      <c r="P71" s="445"/>
      <c r="Q71" s="451">
        <v>52</v>
      </c>
      <c r="R71" s="463"/>
      <c r="S71" s="463"/>
      <c r="T71" s="463"/>
      <c r="U71" s="463"/>
      <c r="V71" s="463">
        <v>51</v>
      </c>
      <c r="W71" s="463"/>
      <c r="X71" s="463"/>
      <c r="Y71" s="463"/>
      <c r="Z71" s="463"/>
      <c r="AA71" s="463">
        <v>0</v>
      </c>
      <c r="AB71" s="463"/>
      <c r="AC71" s="463"/>
      <c r="AD71" s="463"/>
      <c r="AE71" s="463"/>
      <c r="AF71" s="463">
        <v>0</v>
      </c>
      <c r="AG71" s="463"/>
      <c r="AH71" s="463"/>
      <c r="AI71" s="463"/>
      <c r="AJ71" s="463"/>
      <c r="AK71" s="463">
        <v>16</v>
      </c>
      <c r="AL71" s="463"/>
      <c r="AM71" s="463"/>
      <c r="AN71" s="463"/>
      <c r="AO71" s="463"/>
      <c r="AP71" s="463" t="s">
        <v>212</v>
      </c>
      <c r="AQ71" s="463"/>
      <c r="AR71" s="463"/>
      <c r="AS71" s="463"/>
      <c r="AT71" s="463"/>
      <c r="AU71" s="463" t="s">
        <v>212</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546</v>
      </c>
      <c r="C72" s="429"/>
      <c r="D72" s="429"/>
      <c r="E72" s="429"/>
      <c r="F72" s="429"/>
      <c r="G72" s="429"/>
      <c r="H72" s="429"/>
      <c r="I72" s="429"/>
      <c r="J72" s="429"/>
      <c r="K72" s="429"/>
      <c r="L72" s="429"/>
      <c r="M72" s="429"/>
      <c r="N72" s="429"/>
      <c r="O72" s="429"/>
      <c r="P72" s="445"/>
      <c r="Q72" s="451">
        <v>374</v>
      </c>
      <c r="R72" s="463"/>
      <c r="S72" s="463"/>
      <c r="T72" s="463"/>
      <c r="U72" s="463"/>
      <c r="V72" s="463">
        <v>368</v>
      </c>
      <c r="W72" s="463"/>
      <c r="X72" s="463"/>
      <c r="Y72" s="463"/>
      <c r="Z72" s="463"/>
      <c r="AA72" s="463">
        <v>5</v>
      </c>
      <c r="AB72" s="463"/>
      <c r="AC72" s="463"/>
      <c r="AD72" s="463"/>
      <c r="AE72" s="463"/>
      <c r="AF72" s="463">
        <v>5</v>
      </c>
      <c r="AG72" s="463"/>
      <c r="AH72" s="463"/>
      <c r="AI72" s="463"/>
      <c r="AJ72" s="463"/>
      <c r="AK72" s="463">
        <v>67</v>
      </c>
      <c r="AL72" s="463"/>
      <c r="AM72" s="463"/>
      <c r="AN72" s="463"/>
      <c r="AO72" s="463"/>
      <c r="AP72" s="463" t="s">
        <v>212</v>
      </c>
      <c r="AQ72" s="463"/>
      <c r="AR72" s="463"/>
      <c r="AS72" s="463"/>
      <c r="AT72" s="463"/>
      <c r="AU72" s="463" t="s">
        <v>212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363</v>
      </c>
      <c r="C73" s="429"/>
      <c r="D73" s="429"/>
      <c r="E73" s="429"/>
      <c r="F73" s="429"/>
      <c r="G73" s="429"/>
      <c r="H73" s="429"/>
      <c r="I73" s="429"/>
      <c r="J73" s="429"/>
      <c r="K73" s="429"/>
      <c r="L73" s="429"/>
      <c r="M73" s="429"/>
      <c r="N73" s="429"/>
      <c r="O73" s="429"/>
      <c r="P73" s="445"/>
      <c r="Q73" s="451">
        <v>84237</v>
      </c>
      <c r="R73" s="463"/>
      <c r="S73" s="463"/>
      <c r="T73" s="463"/>
      <c r="U73" s="463"/>
      <c r="V73" s="463">
        <v>82099</v>
      </c>
      <c r="W73" s="463"/>
      <c r="X73" s="463"/>
      <c r="Y73" s="463"/>
      <c r="Z73" s="463"/>
      <c r="AA73" s="463">
        <v>2138</v>
      </c>
      <c r="AB73" s="463"/>
      <c r="AC73" s="463"/>
      <c r="AD73" s="463"/>
      <c r="AE73" s="463"/>
      <c r="AF73" s="463">
        <v>2138</v>
      </c>
      <c r="AG73" s="463"/>
      <c r="AH73" s="463"/>
      <c r="AI73" s="463"/>
      <c r="AJ73" s="463"/>
      <c r="AK73" s="463">
        <v>950</v>
      </c>
      <c r="AL73" s="463"/>
      <c r="AM73" s="463"/>
      <c r="AN73" s="463"/>
      <c r="AO73" s="463"/>
      <c r="AP73" s="463" t="s">
        <v>212</v>
      </c>
      <c r="AQ73" s="463"/>
      <c r="AR73" s="463"/>
      <c r="AS73" s="463"/>
      <c r="AT73" s="463"/>
      <c r="AU73" s="463" t="s">
        <v>212</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266</v>
      </c>
      <c r="B88" s="410" t="s">
        <v>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266</v>
      </c>
      <c r="BR102" s="410" t="s">
        <v>452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143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213</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271</v>
      </c>
      <c r="AB109" s="415"/>
      <c r="AC109" s="415"/>
      <c r="AD109" s="415"/>
      <c r="AE109" s="482"/>
      <c r="AF109" s="496" t="s">
        <v>404</v>
      </c>
      <c r="AG109" s="415"/>
      <c r="AH109" s="415"/>
      <c r="AI109" s="415"/>
      <c r="AJ109" s="482"/>
      <c r="AK109" s="496" t="s">
        <v>170</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271</v>
      </c>
      <c r="BR109" s="415"/>
      <c r="BS109" s="415"/>
      <c r="BT109" s="415"/>
      <c r="BU109" s="482"/>
      <c r="BV109" s="496" t="s">
        <v>404</v>
      </c>
      <c r="BW109" s="415"/>
      <c r="BX109" s="415"/>
      <c r="BY109" s="415"/>
      <c r="BZ109" s="482"/>
      <c r="CA109" s="496" t="s">
        <v>170</v>
      </c>
      <c r="CB109" s="415"/>
      <c r="CC109" s="415"/>
      <c r="CD109" s="415"/>
      <c r="CE109" s="482"/>
      <c r="CF109" s="680" t="s">
        <v>476</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271</v>
      </c>
      <c r="DH109" s="415"/>
      <c r="DI109" s="415"/>
      <c r="DJ109" s="415"/>
      <c r="DK109" s="482"/>
      <c r="DL109" s="496" t="s">
        <v>404</v>
      </c>
      <c r="DM109" s="415"/>
      <c r="DN109" s="415"/>
      <c r="DO109" s="415"/>
      <c r="DP109" s="482"/>
      <c r="DQ109" s="496" t="s">
        <v>170</v>
      </c>
      <c r="DR109" s="415"/>
      <c r="DS109" s="415"/>
      <c r="DT109" s="415"/>
      <c r="DU109" s="482"/>
      <c r="DV109" s="496" t="s">
        <v>476</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1504170</v>
      </c>
      <c r="AB110" s="503"/>
      <c r="AC110" s="503"/>
      <c r="AD110" s="503"/>
      <c r="AE110" s="514"/>
      <c r="AF110" s="530">
        <v>1534514</v>
      </c>
      <c r="AG110" s="503"/>
      <c r="AH110" s="503"/>
      <c r="AI110" s="503"/>
      <c r="AJ110" s="514"/>
      <c r="AK110" s="530">
        <v>1509722</v>
      </c>
      <c r="AL110" s="503"/>
      <c r="AM110" s="503"/>
      <c r="AN110" s="503"/>
      <c r="AO110" s="514"/>
      <c r="AP110" s="554">
        <v>30.4</v>
      </c>
      <c r="AQ110" s="562"/>
      <c r="AR110" s="562"/>
      <c r="AS110" s="562"/>
      <c r="AT110" s="572"/>
      <c r="AU110" s="584" t="s">
        <v>124</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14234696</v>
      </c>
      <c r="BR110" s="663"/>
      <c r="BS110" s="663"/>
      <c r="BT110" s="663"/>
      <c r="BU110" s="663"/>
      <c r="BV110" s="663">
        <v>13442417</v>
      </c>
      <c r="BW110" s="663"/>
      <c r="BX110" s="663"/>
      <c r="BY110" s="663"/>
      <c r="BZ110" s="663"/>
      <c r="CA110" s="663">
        <v>12734708</v>
      </c>
      <c r="CB110" s="663"/>
      <c r="CC110" s="663"/>
      <c r="CD110" s="663"/>
      <c r="CE110" s="663"/>
      <c r="CF110" s="681">
        <v>256.8</v>
      </c>
      <c r="CG110" s="685"/>
      <c r="CH110" s="685"/>
      <c r="CI110" s="685"/>
      <c r="CJ110" s="685"/>
      <c r="CK110" s="697" t="s">
        <v>398</v>
      </c>
      <c r="CL110" s="421"/>
      <c r="CM110" s="434" t="s">
        <v>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212</v>
      </c>
      <c r="DH110" s="663"/>
      <c r="DI110" s="663"/>
      <c r="DJ110" s="663"/>
      <c r="DK110" s="663"/>
      <c r="DL110" s="663" t="s">
        <v>212</v>
      </c>
      <c r="DM110" s="663"/>
      <c r="DN110" s="663"/>
      <c r="DO110" s="663"/>
      <c r="DP110" s="663"/>
      <c r="DQ110" s="663" t="s">
        <v>212</v>
      </c>
      <c r="DR110" s="663"/>
      <c r="DS110" s="663"/>
      <c r="DT110" s="663"/>
      <c r="DU110" s="663"/>
      <c r="DV110" s="738" t="s">
        <v>212</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212</v>
      </c>
      <c r="AB111" s="459"/>
      <c r="AC111" s="459"/>
      <c r="AD111" s="459"/>
      <c r="AE111" s="515"/>
      <c r="AF111" s="531" t="s">
        <v>212</v>
      </c>
      <c r="AG111" s="459"/>
      <c r="AH111" s="459"/>
      <c r="AI111" s="459"/>
      <c r="AJ111" s="515"/>
      <c r="AK111" s="531" t="s">
        <v>212</v>
      </c>
      <c r="AL111" s="459"/>
      <c r="AM111" s="459"/>
      <c r="AN111" s="459"/>
      <c r="AO111" s="515"/>
      <c r="AP111" s="555" t="s">
        <v>212</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v>192090</v>
      </c>
      <c r="BR111" s="664"/>
      <c r="BS111" s="664"/>
      <c r="BT111" s="664"/>
      <c r="BU111" s="664"/>
      <c r="BV111" s="664">
        <v>145411</v>
      </c>
      <c r="BW111" s="664"/>
      <c r="BX111" s="664"/>
      <c r="BY111" s="664"/>
      <c r="BZ111" s="664"/>
      <c r="CA111" s="664">
        <v>114671</v>
      </c>
      <c r="CB111" s="664"/>
      <c r="CC111" s="664"/>
      <c r="CD111" s="664"/>
      <c r="CE111" s="664"/>
      <c r="CF111" s="682">
        <v>2.2999999999999998</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212</v>
      </c>
      <c r="DH111" s="664"/>
      <c r="DI111" s="664"/>
      <c r="DJ111" s="664"/>
      <c r="DK111" s="664"/>
      <c r="DL111" s="664" t="s">
        <v>212</v>
      </c>
      <c r="DM111" s="664"/>
      <c r="DN111" s="664"/>
      <c r="DO111" s="664"/>
      <c r="DP111" s="664"/>
      <c r="DQ111" s="664" t="s">
        <v>212</v>
      </c>
      <c r="DR111" s="664"/>
      <c r="DS111" s="664"/>
      <c r="DT111" s="664"/>
      <c r="DU111" s="664"/>
      <c r="DV111" s="739" t="s">
        <v>212</v>
      </c>
      <c r="DW111" s="739"/>
      <c r="DX111" s="739"/>
      <c r="DY111" s="739"/>
      <c r="DZ111" s="748"/>
    </row>
    <row r="112" spans="1:131" s="372" customFormat="1" ht="26.25" customHeight="1">
      <c r="A112" s="394" t="s">
        <v>160</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212</v>
      </c>
      <c r="AB112" s="459"/>
      <c r="AC112" s="459"/>
      <c r="AD112" s="459"/>
      <c r="AE112" s="515"/>
      <c r="AF112" s="531" t="s">
        <v>212</v>
      </c>
      <c r="AG112" s="459"/>
      <c r="AH112" s="459"/>
      <c r="AI112" s="459"/>
      <c r="AJ112" s="515"/>
      <c r="AK112" s="531" t="s">
        <v>212</v>
      </c>
      <c r="AL112" s="459"/>
      <c r="AM112" s="459"/>
      <c r="AN112" s="459"/>
      <c r="AO112" s="515"/>
      <c r="AP112" s="555" t="s">
        <v>212</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7525905</v>
      </c>
      <c r="BR112" s="664"/>
      <c r="BS112" s="664"/>
      <c r="BT112" s="664"/>
      <c r="BU112" s="664"/>
      <c r="BV112" s="664">
        <v>7608596</v>
      </c>
      <c r="BW112" s="664"/>
      <c r="BX112" s="664"/>
      <c r="BY112" s="664"/>
      <c r="BZ112" s="664"/>
      <c r="CA112" s="664">
        <v>7505392</v>
      </c>
      <c r="CB112" s="664"/>
      <c r="CC112" s="664"/>
      <c r="CD112" s="664"/>
      <c r="CE112" s="664"/>
      <c r="CF112" s="682">
        <v>151.30000000000001</v>
      </c>
      <c r="CG112" s="686"/>
      <c r="CH112" s="686"/>
      <c r="CI112" s="686"/>
      <c r="CJ112" s="686"/>
      <c r="CK112" s="698"/>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v>192090</v>
      </c>
      <c r="DH112" s="664"/>
      <c r="DI112" s="664"/>
      <c r="DJ112" s="664"/>
      <c r="DK112" s="664"/>
      <c r="DL112" s="664">
        <v>145411</v>
      </c>
      <c r="DM112" s="664"/>
      <c r="DN112" s="664"/>
      <c r="DO112" s="664"/>
      <c r="DP112" s="664"/>
      <c r="DQ112" s="664">
        <v>114671</v>
      </c>
      <c r="DR112" s="664"/>
      <c r="DS112" s="664"/>
      <c r="DT112" s="664"/>
      <c r="DU112" s="664"/>
      <c r="DV112" s="739">
        <v>2.2999999999999998</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506023</v>
      </c>
      <c r="AB113" s="459"/>
      <c r="AC113" s="459"/>
      <c r="AD113" s="459"/>
      <c r="AE113" s="515"/>
      <c r="AF113" s="531">
        <v>529356</v>
      </c>
      <c r="AG113" s="459"/>
      <c r="AH113" s="459"/>
      <c r="AI113" s="459"/>
      <c r="AJ113" s="515"/>
      <c r="AK113" s="531">
        <v>552259</v>
      </c>
      <c r="AL113" s="459"/>
      <c r="AM113" s="459"/>
      <c r="AN113" s="459"/>
      <c r="AO113" s="515"/>
      <c r="AP113" s="555">
        <v>11.1</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286537</v>
      </c>
      <c r="BR113" s="664"/>
      <c r="BS113" s="664"/>
      <c r="BT113" s="664"/>
      <c r="BU113" s="664"/>
      <c r="BV113" s="664">
        <v>285975</v>
      </c>
      <c r="BW113" s="664"/>
      <c r="BX113" s="664"/>
      <c r="BY113" s="664"/>
      <c r="BZ113" s="664"/>
      <c r="CA113" s="664">
        <v>340304</v>
      </c>
      <c r="CB113" s="664"/>
      <c r="CC113" s="664"/>
      <c r="CD113" s="664"/>
      <c r="CE113" s="664"/>
      <c r="CF113" s="682">
        <v>6.9</v>
      </c>
      <c r="CG113" s="686"/>
      <c r="CH113" s="686"/>
      <c r="CI113" s="686"/>
      <c r="CJ113" s="686"/>
      <c r="CK113" s="698"/>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212</v>
      </c>
      <c r="DH113" s="459"/>
      <c r="DI113" s="459"/>
      <c r="DJ113" s="459"/>
      <c r="DK113" s="515"/>
      <c r="DL113" s="531" t="s">
        <v>212</v>
      </c>
      <c r="DM113" s="459"/>
      <c r="DN113" s="459"/>
      <c r="DO113" s="459"/>
      <c r="DP113" s="515"/>
      <c r="DQ113" s="531" t="s">
        <v>212</v>
      </c>
      <c r="DR113" s="459"/>
      <c r="DS113" s="459"/>
      <c r="DT113" s="459"/>
      <c r="DU113" s="515"/>
      <c r="DV113" s="555" t="s">
        <v>212</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40987</v>
      </c>
      <c r="AB114" s="459"/>
      <c r="AC114" s="459"/>
      <c r="AD114" s="459"/>
      <c r="AE114" s="515"/>
      <c r="AF114" s="531">
        <v>26984</v>
      </c>
      <c r="AG114" s="459"/>
      <c r="AH114" s="459"/>
      <c r="AI114" s="459"/>
      <c r="AJ114" s="515"/>
      <c r="AK114" s="531">
        <v>28322</v>
      </c>
      <c r="AL114" s="459"/>
      <c r="AM114" s="459"/>
      <c r="AN114" s="459"/>
      <c r="AO114" s="515"/>
      <c r="AP114" s="555">
        <v>0.6</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1478526</v>
      </c>
      <c r="BR114" s="664"/>
      <c r="BS114" s="664"/>
      <c r="BT114" s="664"/>
      <c r="BU114" s="664"/>
      <c r="BV114" s="664">
        <v>1438550</v>
      </c>
      <c r="BW114" s="664"/>
      <c r="BX114" s="664"/>
      <c r="BY114" s="664"/>
      <c r="BZ114" s="664"/>
      <c r="CA114" s="664">
        <v>1438158</v>
      </c>
      <c r="CB114" s="664"/>
      <c r="CC114" s="664"/>
      <c r="CD114" s="664"/>
      <c r="CE114" s="664"/>
      <c r="CF114" s="682">
        <v>29</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212</v>
      </c>
      <c r="DH114" s="459"/>
      <c r="DI114" s="459"/>
      <c r="DJ114" s="459"/>
      <c r="DK114" s="515"/>
      <c r="DL114" s="531" t="s">
        <v>212</v>
      </c>
      <c r="DM114" s="459"/>
      <c r="DN114" s="459"/>
      <c r="DO114" s="459"/>
      <c r="DP114" s="515"/>
      <c r="DQ114" s="531" t="s">
        <v>212</v>
      </c>
      <c r="DR114" s="459"/>
      <c r="DS114" s="459"/>
      <c r="DT114" s="459"/>
      <c r="DU114" s="515"/>
      <c r="DV114" s="555" t="s">
        <v>212</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1985</v>
      </c>
      <c r="AB115" s="459"/>
      <c r="AC115" s="459"/>
      <c r="AD115" s="459"/>
      <c r="AE115" s="515"/>
      <c r="AF115" s="531">
        <v>1602</v>
      </c>
      <c r="AG115" s="459"/>
      <c r="AH115" s="459"/>
      <c r="AI115" s="459"/>
      <c r="AJ115" s="515"/>
      <c r="AK115" s="531">
        <v>1434</v>
      </c>
      <c r="AL115" s="459"/>
      <c r="AM115" s="459"/>
      <c r="AN115" s="459"/>
      <c r="AO115" s="515"/>
      <c r="AP115" s="555">
        <v>0</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v>52263</v>
      </c>
      <c r="BR115" s="664"/>
      <c r="BS115" s="664"/>
      <c r="BT115" s="664"/>
      <c r="BU115" s="664"/>
      <c r="BV115" s="664">
        <v>37186</v>
      </c>
      <c r="BW115" s="664"/>
      <c r="BX115" s="664"/>
      <c r="BY115" s="664"/>
      <c r="BZ115" s="664"/>
      <c r="CA115" s="664">
        <v>22235</v>
      </c>
      <c r="CB115" s="664"/>
      <c r="CC115" s="664"/>
      <c r="CD115" s="664"/>
      <c r="CE115" s="664"/>
      <c r="CF115" s="682">
        <v>0.4</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212</v>
      </c>
      <c r="DH115" s="459"/>
      <c r="DI115" s="459"/>
      <c r="DJ115" s="459"/>
      <c r="DK115" s="515"/>
      <c r="DL115" s="531" t="s">
        <v>212</v>
      </c>
      <c r="DM115" s="459"/>
      <c r="DN115" s="459"/>
      <c r="DO115" s="459"/>
      <c r="DP115" s="515"/>
      <c r="DQ115" s="531" t="s">
        <v>212</v>
      </c>
      <c r="DR115" s="459"/>
      <c r="DS115" s="459"/>
      <c r="DT115" s="459"/>
      <c r="DU115" s="515"/>
      <c r="DV115" s="555" t="s">
        <v>212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212</v>
      </c>
      <c r="AB116" s="459"/>
      <c r="AC116" s="459"/>
      <c r="AD116" s="459"/>
      <c r="AE116" s="515"/>
      <c r="AF116" s="531" t="s">
        <v>212</v>
      </c>
      <c r="AG116" s="459"/>
      <c r="AH116" s="459"/>
      <c r="AI116" s="459"/>
      <c r="AJ116" s="515"/>
      <c r="AK116" s="531" t="s">
        <v>212</v>
      </c>
      <c r="AL116" s="459"/>
      <c r="AM116" s="459"/>
      <c r="AN116" s="459"/>
      <c r="AO116" s="515"/>
      <c r="AP116" s="555" t="s">
        <v>212</v>
      </c>
      <c r="AQ116" s="563"/>
      <c r="AR116" s="563"/>
      <c r="AS116" s="563"/>
      <c r="AT116" s="573"/>
      <c r="AU116" s="585"/>
      <c r="AV116" s="597"/>
      <c r="AW116" s="597"/>
      <c r="AX116" s="597"/>
      <c r="AY116" s="597"/>
      <c r="AZ116" s="436" t="s">
        <v>237</v>
      </c>
      <c r="BA116" s="440"/>
      <c r="BB116" s="440"/>
      <c r="BC116" s="440"/>
      <c r="BD116" s="440"/>
      <c r="BE116" s="440"/>
      <c r="BF116" s="440"/>
      <c r="BG116" s="440"/>
      <c r="BH116" s="440"/>
      <c r="BI116" s="440"/>
      <c r="BJ116" s="440"/>
      <c r="BK116" s="440"/>
      <c r="BL116" s="440"/>
      <c r="BM116" s="440"/>
      <c r="BN116" s="440"/>
      <c r="BO116" s="440"/>
      <c r="BP116" s="489"/>
      <c r="BQ116" s="656" t="s">
        <v>212</v>
      </c>
      <c r="BR116" s="664"/>
      <c r="BS116" s="664"/>
      <c r="BT116" s="664"/>
      <c r="BU116" s="664"/>
      <c r="BV116" s="664" t="s">
        <v>212</v>
      </c>
      <c r="BW116" s="664"/>
      <c r="BX116" s="664"/>
      <c r="BY116" s="664"/>
      <c r="BZ116" s="664"/>
      <c r="CA116" s="664" t="s">
        <v>212</v>
      </c>
      <c r="CB116" s="664"/>
      <c r="CC116" s="664"/>
      <c r="CD116" s="664"/>
      <c r="CE116" s="664"/>
      <c r="CF116" s="682" t="s">
        <v>212</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212</v>
      </c>
      <c r="DH116" s="459"/>
      <c r="DI116" s="459"/>
      <c r="DJ116" s="459"/>
      <c r="DK116" s="515"/>
      <c r="DL116" s="531" t="s">
        <v>212</v>
      </c>
      <c r="DM116" s="459"/>
      <c r="DN116" s="459"/>
      <c r="DO116" s="459"/>
      <c r="DP116" s="515"/>
      <c r="DQ116" s="531" t="s">
        <v>212</v>
      </c>
      <c r="DR116" s="459"/>
      <c r="DS116" s="459"/>
      <c r="DT116" s="459"/>
      <c r="DU116" s="515"/>
      <c r="DV116" s="555" t="s">
        <v>212</v>
      </c>
      <c r="DW116" s="563"/>
      <c r="DX116" s="563"/>
      <c r="DY116" s="563"/>
      <c r="DZ116" s="573"/>
    </row>
    <row r="117" spans="1:130" s="372" customFormat="1" ht="26.25" customHeight="1">
      <c r="A117" s="391" t="s">
        <v>169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2053165</v>
      </c>
      <c r="AB117" s="504"/>
      <c r="AC117" s="504"/>
      <c r="AD117" s="504"/>
      <c r="AE117" s="516"/>
      <c r="AF117" s="532">
        <v>2092456</v>
      </c>
      <c r="AG117" s="504"/>
      <c r="AH117" s="504"/>
      <c r="AI117" s="504"/>
      <c r="AJ117" s="516"/>
      <c r="AK117" s="532">
        <v>2091737</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212</v>
      </c>
      <c r="BR117" s="664"/>
      <c r="BS117" s="664"/>
      <c r="BT117" s="664"/>
      <c r="BU117" s="664"/>
      <c r="BV117" s="664" t="s">
        <v>212</v>
      </c>
      <c r="BW117" s="664"/>
      <c r="BX117" s="664"/>
      <c r="BY117" s="664"/>
      <c r="BZ117" s="664"/>
      <c r="CA117" s="664" t="s">
        <v>212</v>
      </c>
      <c r="CB117" s="664"/>
      <c r="CC117" s="664"/>
      <c r="CD117" s="664"/>
      <c r="CE117" s="664"/>
      <c r="CF117" s="682" t="s">
        <v>212</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212</v>
      </c>
      <c r="DH117" s="459"/>
      <c r="DI117" s="459"/>
      <c r="DJ117" s="459"/>
      <c r="DK117" s="515"/>
      <c r="DL117" s="531" t="s">
        <v>212</v>
      </c>
      <c r="DM117" s="459"/>
      <c r="DN117" s="459"/>
      <c r="DO117" s="459"/>
      <c r="DP117" s="515"/>
      <c r="DQ117" s="531" t="s">
        <v>212</v>
      </c>
      <c r="DR117" s="459"/>
      <c r="DS117" s="459"/>
      <c r="DT117" s="459"/>
      <c r="DU117" s="515"/>
      <c r="DV117" s="555" t="s">
        <v>212</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271</v>
      </c>
      <c r="AB118" s="415"/>
      <c r="AC118" s="415"/>
      <c r="AD118" s="415"/>
      <c r="AE118" s="482"/>
      <c r="AF118" s="496" t="s">
        <v>404</v>
      </c>
      <c r="AG118" s="415"/>
      <c r="AH118" s="415"/>
      <c r="AI118" s="415"/>
      <c r="AJ118" s="482"/>
      <c r="AK118" s="496" t="s">
        <v>170</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212</v>
      </c>
      <c r="BR118" s="665"/>
      <c r="BS118" s="665"/>
      <c r="BT118" s="665"/>
      <c r="BU118" s="665"/>
      <c r="BV118" s="665" t="s">
        <v>212</v>
      </c>
      <c r="BW118" s="665"/>
      <c r="BX118" s="665"/>
      <c r="BY118" s="665"/>
      <c r="BZ118" s="665"/>
      <c r="CA118" s="665" t="s">
        <v>212</v>
      </c>
      <c r="CB118" s="665"/>
      <c r="CC118" s="665"/>
      <c r="CD118" s="665"/>
      <c r="CE118" s="665"/>
      <c r="CF118" s="682" t="s">
        <v>212</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212</v>
      </c>
      <c r="DH118" s="459"/>
      <c r="DI118" s="459"/>
      <c r="DJ118" s="459"/>
      <c r="DK118" s="515"/>
      <c r="DL118" s="531" t="s">
        <v>212</v>
      </c>
      <c r="DM118" s="459"/>
      <c r="DN118" s="459"/>
      <c r="DO118" s="459"/>
      <c r="DP118" s="515"/>
      <c r="DQ118" s="531" t="s">
        <v>212</v>
      </c>
      <c r="DR118" s="459"/>
      <c r="DS118" s="459"/>
      <c r="DT118" s="459"/>
      <c r="DU118" s="515"/>
      <c r="DV118" s="555" t="s">
        <v>212</v>
      </c>
      <c r="DW118" s="563"/>
      <c r="DX118" s="563"/>
      <c r="DY118" s="563"/>
      <c r="DZ118" s="573"/>
    </row>
    <row r="119" spans="1:130" s="372" customFormat="1" ht="26.25" customHeight="1">
      <c r="A119" s="397" t="s">
        <v>398</v>
      </c>
      <c r="B119" s="421"/>
      <c r="C119" s="434" t="s">
        <v>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212</v>
      </c>
      <c r="AB119" s="503"/>
      <c r="AC119" s="503"/>
      <c r="AD119" s="503"/>
      <c r="AE119" s="514"/>
      <c r="AF119" s="530" t="s">
        <v>212</v>
      </c>
      <c r="AG119" s="503"/>
      <c r="AH119" s="503"/>
      <c r="AI119" s="503"/>
      <c r="AJ119" s="514"/>
      <c r="AK119" s="530" t="s">
        <v>212</v>
      </c>
      <c r="AL119" s="503"/>
      <c r="AM119" s="503"/>
      <c r="AN119" s="503"/>
      <c r="AO119" s="514"/>
      <c r="AP119" s="554" t="s">
        <v>212</v>
      </c>
      <c r="AQ119" s="562"/>
      <c r="AR119" s="562"/>
      <c r="AS119" s="562"/>
      <c r="AT119" s="572"/>
      <c r="AU119" s="586"/>
      <c r="AV119" s="598"/>
      <c r="AW119" s="598"/>
      <c r="AX119" s="598"/>
      <c r="AY119" s="598"/>
      <c r="AZ119" s="626" t="s">
        <v>169</v>
      </c>
      <c r="BA119" s="626"/>
      <c r="BB119" s="626"/>
      <c r="BC119" s="626"/>
      <c r="BD119" s="626"/>
      <c r="BE119" s="626"/>
      <c r="BF119" s="626"/>
      <c r="BG119" s="626"/>
      <c r="BH119" s="626"/>
      <c r="BI119" s="626"/>
      <c r="BJ119" s="626"/>
      <c r="BK119" s="626"/>
      <c r="BL119" s="626"/>
      <c r="BM119" s="626"/>
      <c r="BN119" s="626"/>
      <c r="BO119" s="481" t="s">
        <v>177</v>
      </c>
      <c r="BP119" s="651"/>
      <c r="BQ119" s="657">
        <v>23770017</v>
      </c>
      <c r="BR119" s="665"/>
      <c r="BS119" s="665"/>
      <c r="BT119" s="665"/>
      <c r="BU119" s="665"/>
      <c r="BV119" s="665">
        <v>22958135</v>
      </c>
      <c r="BW119" s="665"/>
      <c r="BX119" s="665"/>
      <c r="BY119" s="665"/>
      <c r="BZ119" s="665"/>
      <c r="CA119" s="665">
        <v>22155468</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212</v>
      </c>
      <c r="DH119" s="505"/>
      <c r="DI119" s="505"/>
      <c r="DJ119" s="505"/>
      <c r="DK119" s="517"/>
      <c r="DL119" s="533" t="s">
        <v>212</v>
      </c>
      <c r="DM119" s="505"/>
      <c r="DN119" s="505"/>
      <c r="DO119" s="505"/>
      <c r="DP119" s="517"/>
      <c r="DQ119" s="533" t="s">
        <v>212</v>
      </c>
      <c r="DR119" s="505"/>
      <c r="DS119" s="505"/>
      <c r="DT119" s="505"/>
      <c r="DU119" s="517"/>
      <c r="DV119" s="740" t="s">
        <v>212</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212</v>
      </c>
      <c r="AB120" s="459"/>
      <c r="AC120" s="459"/>
      <c r="AD120" s="459"/>
      <c r="AE120" s="515"/>
      <c r="AF120" s="531" t="s">
        <v>212</v>
      </c>
      <c r="AG120" s="459"/>
      <c r="AH120" s="459"/>
      <c r="AI120" s="459"/>
      <c r="AJ120" s="515"/>
      <c r="AK120" s="531" t="s">
        <v>212</v>
      </c>
      <c r="AL120" s="459"/>
      <c r="AM120" s="459"/>
      <c r="AN120" s="459"/>
      <c r="AO120" s="515"/>
      <c r="AP120" s="555" t="s">
        <v>212</v>
      </c>
      <c r="AQ120" s="563"/>
      <c r="AR120" s="563"/>
      <c r="AS120" s="563"/>
      <c r="AT120" s="573"/>
      <c r="AU120" s="587" t="s">
        <v>480</v>
      </c>
      <c r="AV120" s="599"/>
      <c r="AW120" s="599"/>
      <c r="AX120" s="599"/>
      <c r="AY120" s="611"/>
      <c r="AZ120" s="623" t="s">
        <v>229</v>
      </c>
      <c r="BA120" s="416"/>
      <c r="BB120" s="416"/>
      <c r="BC120" s="416"/>
      <c r="BD120" s="416"/>
      <c r="BE120" s="416"/>
      <c r="BF120" s="416"/>
      <c r="BG120" s="416"/>
      <c r="BH120" s="416"/>
      <c r="BI120" s="416"/>
      <c r="BJ120" s="416"/>
      <c r="BK120" s="416"/>
      <c r="BL120" s="416"/>
      <c r="BM120" s="416"/>
      <c r="BN120" s="416"/>
      <c r="BO120" s="416"/>
      <c r="BP120" s="483"/>
      <c r="BQ120" s="655">
        <v>3476652</v>
      </c>
      <c r="BR120" s="663"/>
      <c r="BS120" s="663"/>
      <c r="BT120" s="663"/>
      <c r="BU120" s="663"/>
      <c r="BV120" s="663">
        <v>2771581</v>
      </c>
      <c r="BW120" s="663"/>
      <c r="BX120" s="663"/>
      <c r="BY120" s="663"/>
      <c r="BZ120" s="663"/>
      <c r="CA120" s="663">
        <v>2827537</v>
      </c>
      <c r="CB120" s="663"/>
      <c r="CC120" s="663"/>
      <c r="CD120" s="663"/>
      <c r="CE120" s="663"/>
      <c r="CF120" s="681">
        <v>57</v>
      </c>
      <c r="CG120" s="685"/>
      <c r="CH120" s="685"/>
      <c r="CI120" s="685"/>
      <c r="CJ120" s="685"/>
      <c r="CK120" s="700" t="s">
        <v>284</v>
      </c>
      <c r="CL120" s="710"/>
      <c r="CM120" s="710"/>
      <c r="CN120" s="710"/>
      <c r="CO120" s="713"/>
      <c r="CP120" s="717" t="s">
        <v>54</v>
      </c>
      <c r="CQ120" s="720"/>
      <c r="CR120" s="720"/>
      <c r="CS120" s="720"/>
      <c r="CT120" s="720"/>
      <c r="CU120" s="720"/>
      <c r="CV120" s="720"/>
      <c r="CW120" s="720"/>
      <c r="CX120" s="720"/>
      <c r="CY120" s="720"/>
      <c r="CZ120" s="720"/>
      <c r="DA120" s="720"/>
      <c r="DB120" s="720"/>
      <c r="DC120" s="720"/>
      <c r="DD120" s="720"/>
      <c r="DE120" s="720"/>
      <c r="DF120" s="723"/>
      <c r="DG120" s="655">
        <v>5628858</v>
      </c>
      <c r="DH120" s="663"/>
      <c r="DI120" s="663"/>
      <c r="DJ120" s="663"/>
      <c r="DK120" s="663"/>
      <c r="DL120" s="663">
        <v>5811534</v>
      </c>
      <c r="DM120" s="663"/>
      <c r="DN120" s="663"/>
      <c r="DO120" s="663"/>
      <c r="DP120" s="663"/>
      <c r="DQ120" s="663">
        <v>5890349</v>
      </c>
      <c r="DR120" s="663"/>
      <c r="DS120" s="663"/>
      <c r="DT120" s="663"/>
      <c r="DU120" s="663"/>
      <c r="DV120" s="738">
        <v>118.8</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212</v>
      </c>
      <c r="AB121" s="459"/>
      <c r="AC121" s="459"/>
      <c r="AD121" s="459"/>
      <c r="AE121" s="515"/>
      <c r="AF121" s="531" t="s">
        <v>212</v>
      </c>
      <c r="AG121" s="459"/>
      <c r="AH121" s="459"/>
      <c r="AI121" s="459"/>
      <c r="AJ121" s="515"/>
      <c r="AK121" s="531" t="s">
        <v>212</v>
      </c>
      <c r="AL121" s="459"/>
      <c r="AM121" s="459"/>
      <c r="AN121" s="459"/>
      <c r="AO121" s="515"/>
      <c r="AP121" s="555" t="s">
        <v>212</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427033</v>
      </c>
      <c r="BR121" s="664"/>
      <c r="BS121" s="664"/>
      <c r="BT121" s="664"/>
      <c r="BU121" s="664"/>
      <c r="BV121" s="664">
        <v>310501</v>
      </c>
      <c r="BW121" s="664"/>
      <c r="BX121" s="664"/>
      <c r="BY121" s="664"/>
      <c r="BZ121" s="664"/>
      <c r="CA121" s="664">
        <v>245473</v>
      </c>
      <c r="CB121" s="664"/>
      <c r="CC121" s="664"/>
      <c r="CD121" s="664"/>
      <c r="CE121" s="664"/>
      <c r="CF121" s="682">
        <v>4.9000000000000004</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1855302</v>
      </c>
      <c r="DH121" s="664"/>
      <c r="DI121" s="664"/>
      <c r="DJ121" s="664"/>
      <c r="DK121" s="664"/>
      <c r="DL121" s="664">
        <v>1765800</v>
      </c>
      <c r="DM121" s="664"/>
      <c r="DN121" s="664"/>
      <c r="DO121" s="664"/>
      <c r="DP121" s="664"/>
      <c r="DQ121" s="664">
        <v>1593209</v>
      </c>
      <c r="DR121" s="664"/>
      <c r="DS121" s="664"/>
      <c r="DT121" s="664"/>
      <c r="DU121" s="664"/>
      <c r="DV121" s="739">
        <v>32.1</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212</v>
      </c>
      <c r="AB122" s="459"/>
      <c r="AC122" s="459"/>
      <c r="AD122" s="459"/>
      <c r="AE122" s="515"/>
      <c r="AF122" s="531" t="s">
        <v>212</v>
      </c>
      <c r="AG122" s="459"/>
      <c r="AH122" s="459"/>
      <c r="AI122" s="459"/>
      <c r="AJ122" s="515"/>
      <c r="AK122" s="531" t="s">
        <v>212</v>
      </c>
      <c r="AL122" s="459"/>
      <c r="AM122" s="459"/>
      <c r="AN122" s="459"/>
      <c r="AO122" s="515"/>
      <c r="AP122" s="555" t="s">
        <v>212</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14341099</v>
      </c>
      <c r="BR122" s="665"/>
      <c r="BS122" s="665"/>
      <c r="BT122" s="665"/>
      <c r="BU122" s="665"/>
      <c r="BV122" s="665">
        <v>13899741</v>
      </c>
      <c r="BW122" s="665"/>
      <c r="BX122" s="665"/>
      <c r="BY122" s="665"/>
      <c r="BZ122" s="665"/>
      <c r="CA122" s="665">
        <v>13199655</v>
      </c>
      <c r="CB122" s="665"/>
      <c r="CC122" s="665"/>
      <c r="CD122" s="665"/>
      <c r="CE122" s="665"/>
      <c r="CF122" s="683">
        <v>266.2</v>
      </c>
      <c r="CG122" s="687"/>
      <c r="CH122" s="687"/>
      <c r="CI122" s="687"/>
      <c r="CJ122" s="687"/>
      <c r="CK122" s="701"/>
      <c r="CL122" s="711"/>
      <c r="CM122" s="711"/>
      <c r="CN122" s="711"/>
      <c r="CO122" s="714"/>
      <c r="CP122" s="718" t="s">
        <v>464</v>
      </c>
      <c r="CQ122" s="412"/>
      <c r="CR122" s="412"/>
      <c r="CS122" s="412"/>
      <c r="CT122" s="412"/>
      <c r="CU122" s="412"/>
      <c r="CV122" s="412"/>
      <c r="CW122" s="412"/>
      <c r="CX122" s="412"/>
      <c r="CY122" s="412"/>
      <c r="CZ122" s="412"/>
      <c r="DA122" s="412"/>
      <c r="DB122" s="412"/>
      <c r="DC122" s="412"/>
      <c r="DD122" s="412"/>
      <c r="DE122" s="412"/>
      <c r="DF122" s="724"/>
      <c r="DG122" s="656">
        <v>41745</v>
      </c>
      <c r="DH122" s="664"/>
      <c r="DI122" s="664"/>
      <c r="DJ122" s="664"/>
      <c r="DK122" s="664"/>
      <c r="DL122" s="664">
        <v>31262</v>
      </c>
      <c r="DM122" s="664"/>
      <c r="DN122" s="664"/>
      <c r="DO122" s="664"/>
      <c r="DP122" s="664"/>
      <c r="DQ122" s="664">
        <v>21834</v>
      </c>
      <c r="DR122" s="664"/>
      <c r="DS122" s="664"/>
      <c r="DT122" s="664"/>
      <c r="DU122" s="664"/>
      <c r="DV122" s="739">
        <v>0.4</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212</v>
      </c>
      <c r="AB123" s="459"/>
      <c r="AC123" s="459"/>
      <c r="AD123" s="459"/>
      <c r="AE123" s="515"/>
      <c r="AF123" s="531" t="s">
        <v>212</v>
      </c>
      <c r="AG123" s="459"/>
      <c r="AH123" s="459"/>
      <c r="AI123" s="459"/>
      <c r="AJ123" s="515"/>
      <c r="AK123" s="531" t="s">
        <v>212</v>
      </c>
      <c r="AL123" s="459"/>
      <c r="AM123" s="459"/>
      <c r="AN123" s="459"/>
      <c r="AO123" s="515"/>
      <c r="AP123" s="555" t="s">
        <v>212</v>
      </c>
      <c r="AQ123" s="563"/>
      <c r="AR123" s="563"/>
      <c r="AS123" s="563"/>
      <c r="AT123" s="573"/>
      <c r="AU123" s="589"/>
      <c r="AV123" s="601"/>
      <c r="AW123" s="601"/>
      <c r="AX123" s="601"/>
      <c r="AY123" s="601"/>
      <c r="AZ123" s="626" t="s">
        <v>169</v>
      </c>
      <c r="BA123" s="626"/>
      <c r="BB123" s="626"/>
      <c r="BC123" s="626"/>
      <c r="BD123" s="626"/>
      <c r="BE123" s="626"/>
      <c r="BF123" s="626"/>
      <c r="BG123" s="626"/>
      <c r="BH123" s="626"/>
      <c r="BI123" s="626"/>
      <c r="BJ123" s="626"/>
      <c r="BK123" s="626"/>
      <c r="BL123" s="626"/>
      <c r="BM123" s="626"/>
      <c r="BN123" s="626"/>
      <c r="BO123" s="481" t="s">
        <v>495</v>
      </c>
      <c r="BP123" s="651"/>
      <c r="BQ123" s="658">
        <v>18244784</v>
      </c>
      <c r="BR123" s="666"/>
      <c r="BS123" s="666"/>
      <c r="BT123" s="666"/>
      <c r="BU123" s="666"/>
      <c r="BV123" s="666">
        <v>16981823</v>
      </c>
      <c r="BW123" s="666"/>
      <c r="BX123" s="666"/>
      <c r="BY123" s="666"/>
      <c r="BZ123" s="666"/>
      <c r="CA123" s="666">
        <v>16272665</v>
      </c>
      <c r="CB123" s="666"/>
      <c r="CC123" s="666"/>
      <c r="CD123" s="666"/>
      <c r="CE123" s="666"/>
      <c r="CF123" s="560"/>
      <c r="CG123" s="568"/>
      <c r="CH123" s="568"/>
      <c r="CI123" s="568"/>
      <c r="CJ123" s="694"/>
      <c r="CK123" s="701"/>
      <c r="CL123" s="711"/>
      <c r="CM123" s="711"/>
      <c r="CN123" s="711"/>
      <c r="CO123" s="714"/>
      <c r="CP123" s="718" t="s">
        <v>27</v>
      </c>
      <c r="CQ123" s="412"/>
      <c r="CR123" s="412"/>
      <c r="CS123" s="412"/>
      <c r="CT123" s="412"/>
      <c r="CU123" s="412"/>
      <c r="CV123" s="412"/>
      <c r="CW123" s="412"/>
      <c r="CX123" s="412"/>
      <c r="CY123" s="412"/>
      <c r="CZ123" s="412"/>
      <c r="DA123" s="412"/>
      <c r="DB123" s="412"/>
      <c r="DC123" s="412"/>
      <c r="DD123" s="412"/>
      <c r="DE123" s="412"/>
      <c r="DF123" s="724"/>
      <c r="DG123" s="498" t="s">
        <v>212</v>
      </c>
      <c r="DH123" s="459"/>
      <c r="DI123" s="459"/>
      <c r="DJ123" s="459"/>
      <c r="DK123" s="515"/>
      <c r="DL123" s="531" t="s">
        <v>212</v>
      </c>
      <c r="DM123" s="459"/>
      <c r="DN123" s="459"/>
      <c r="DO123" s="459"/>
      <c r="DP123" s="515"/>
      <c r="DQ123" s="531" t="s">
        <v>212</v>
      </c>
      <c r="DR123" s="459"/>
      <c r="DS123" s="459"/>
      <c r="DT123" s="459"/>
      <c r="DU123" s="515"/>
      <c r="DV123" s="555" t="s">
        <v>212</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212</v>
      </c>
      <c r="AB124" s="459"/>
      <c r="AC124" s="459"/>
      <c r="AD124" s="459"/>
      <c r="AE124" s="515"/>
      <c r="AF124" s="531" t="s">
        <v>212</v>
      </c>
      <c r="AG124" s="459"/>
      <c r="AH124" s="459"/>
      <c r="AI124" s="459"/>
      <c r="AJ124" s="515"/>
      <c r="AK124" s="531" t="s">
        <v>212</v>
      </c>
      <c r="AL124" s="459"/>
      <c r="AM124" s="459"/>
      <c r="AN124" s="459"/>
      <c r="AO124" s="515"/>
      <c r="AP124" s="555" t="s">
        <v>212</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106.8</v>
      </c>
      <c r="BR124" s="667"/>
      <c r="BS124" s="667"/>
      <c r="BT124" s="667"/>
      <c r="BU124" s="667"/>
      <c r="BV124" s="667">
        <v>118.6</v>
      </c>
      <c r="BW124" s="667"/>
      <c r="BX124" s="667"/>
      <c r="BY124" s="667"/>
      <c r="BZ124" s="667"/>
      <c r="CA124" s="667">
        <v>118.6</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t="s">
        <v>212</v>
      </c>
      <c r="DH124" s="505"/>
      <c r="DI124" s="505"/>
      <c r="DJ124" s="505"/>
      <c r="DK124" s="517"/>
      <c r="DL124" s="533" t="s">
        <v>212</v>
      </c>
      <c r="DM124" s="505"/>
      <c r="DN124" s="505"/>
      <c r="DO124" s="505"/>
      <c r="DP124" s="517"/>
      <c r="DQ124" s="533" t="s">
        <v>212</v>
      </c>
      <c r="DR124" s="505"/>
      <c r="DS124" s="505"/>
      <c r="DT124" s="505"/>
      <c r="DU124" s="517"/>
      <c r="DV124" s="740" t="s">
        <v>212</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212</v>
      </c>
      <c r="AB125" s="459"/>
      <c r="AC125" s="459"/>
      <c r="AD125" s="459"/>
      <c r="AE125" s="515"/>
      <c r="AF125" s="531" t="s">
        <v>212</v>
      </c>
      <c r="AG125" s="459"/>
      <c r="AH125" s="459"/>
      <c r="AI125" s="459"/>
      <c r="AJ125" s="515"/>
      <c r="AK125" s="531" t="s">
        <v>212</v>
      </c>
      <c r="AL125" s="459"/>
      <c r="AM125" s="459"/>
      <c r="AN125" s="459"/>
      <c r="AO125" s="515"/>
      <c r="AP125" s="555" t="s">
        <v>212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212</v>
      </c>
      <c r="DH125" s="663"/>
      <c r="DI125" s="663"/>
      <c r="DJ125" s="663"/>
      <c r="DK125" s="663"/>
      <c r="DL125" s="663" t="s">
        <v>212</v>
      </c>
      <c r="DM125" s="663"/>
      <c r="DN125" s="663"/>
      <c r="DO125" s="663"/>
      <c r="DP125" s="663"/>
      <c r="DQ125" s="663" t="s">
        <v>212</v>
      </c>
      <c r="DR125" s="663"/>
      <c r="DS125" s="663"/>
      <c r="DT125" s="663"/>
      <c r="DU125" s="663"/>
      <c r="DV125" s="738" t="s">
        <v>212</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212</v>
      </c>
      <c r="AB126" s="459"/>
      <c r="AC126" s="459"/>
      <c r="AD126" s="459"/>
      <c r="AE126" s="515"/>
      <c r="AF126" s="531" t="s">
        <v>212</v>
      </c>
      <c r="AG126" s="459"/>
      <c r="AH126" s="459"/>
      <c r="AI126" s="459"/>
      <c r="AJ126" s="515"/>
      <c r="AK126" s="531" t="s">
        <v>212</v>
      </c>
      <c r="AL126" s="459"/>
      <c r="AM126" s="459"/>
      <c r="AN126" s="459"/>
      <c r="AO126" s="515"/>
      <c r="AP126" s="555" t="s">
        <v>212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212</v>
      </c>
      <c r="DH126" s="664"/>
      <c r="DI126" s="664"/>
      <c r="DJ126" s="664"/>
      <c r="DK126" s="664"/>
      <c r="DL126" s="664" t="s">
        <v>212</v>
      </c>
      <c r="DM126" s="664"/>
      <c r="DN126" s="664"/>
      <c r="DO126" s="664"/>
      <c r="DP126" s="664"/>
      <c r="DQ126" s="664" t="s">
        <v>212</v>
      </c>
      <c r="DR126" s="664"/>
      <c r="DS126" s="664"/>
      <c r="DT126" s="664"/>
      <c r="DU126" s="664"/>
      <c r="DV126" s="739" t="s">
        <v>212</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1985</v>
      </c>
      <c r="AB127" s="459"/>
      <c r="AC127" s="459"/>
      <c r="AD127" s="459"/>
      <c r="AE127" s="515"/>
      <c r="AF127" s="531">
        <v>1602</v>
      </c>
      <c r="AG127" s="459"/>
      <c r="AH127" s="459"/>
      <c r="AI127" s="459"/>
      <c r="AJ127" s="515"/>
      <c r="AK127" s="531">
        <v>1434</v>
      </c>
      <c r="AL127" s="459"/>
      <c r="AM127" s="459"/>
      <c r="AN127" s="459"/>
      <c r="AO127" s="515"/>
      <c r="AP127" s="555">
        <v>0</v>
      </c>
      <c r="AQ127" s="563"/>
      <c r="AR127" s="563"/>
      <c r="AS127" s="563"/>
      <c r="AT127" s="573"/>
      <c r="AU127" s="592"/>
      <c r="AV127" s="592"/>
      <c r="AW127" s="592"/>
      <c r="AX127" s="603" t="s">
        <v>502</v>
      </c>
      <c r="AY127" s="613"/>
      <c r="AZ127" s="613"/>
      <c r="BA127" s="613"/>
      <c r="BB127" s="613"/>
      <c r="BC127" s="613"/>
      <c r="BD127" s="613"/>
      <c r="BE127" s="633"/>
      <c r="BF127" s="635" t="s">
        <v>503</v>
      </c>
      <c r="BG127" s="613"/>
      <c r="BH127" s="613"/>
      <c r="BI127" s="613"/>
      <c r="BJ127" s="613"/>
      <c r="BK127" s="613"/>
      <c r="BL127" s="633"/>
      <c r="BM127" s="635" t="s">
        <v>426</v>
      </c>
      <c r="BN127" s="613"/>
      <c r="BO127" s="613"/>
      <c r="BP127" s="613"/>
      <c r="BQ127" s="613"/>
      <c r="BR127" s="613"/>
      <c r="BS127" s="633"/>
      <c r="BT127" s="635" t="s">
        <v>418</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212</v>
      </c>
      <c r="DH127" s="664"/>
      <c r="DI127" s="664"/>
      <c r="DJ127" s="664"/>
      <c r="DK127" s="664"/>
      <c r="DL127" s="664" t="s">
        <v>212</v>
      </c>
      <c r="DM127" s="664"/>
      <c r="DN127" s="664"/>
      <c r="DO127" s="664"/>
      <c r="DP127" s="664"/>
      <c r="DQ127" s="664" t="s">
        <v>212</v>
      </c>
      <c r="DR127" s="664"/>
      <c r="DS127" s="664"/>
      <c r="DT127" s="664"/>
      <c r="DU127" s="664"/>
      <c r="DV127" s="739" t="s">
        <v>212</v>
      </c>
      <c r="DW127" s="739"/>
      <c r="DX127" s="739"/>
      <c r="DY127" s="739"/>
      <c r="DZ127" s="748"/>
    </row>
    <row r="128" spans="1:130" s="372" customFormat="1" ht="26.25" customHeight="1">
      <c r="A128" s="400" t="s">
        <v>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62970</v>
      </c>
      <c r="AB128" s="503"/>
      <c r="AC128" s="503"/>
      <c r="AD128" s="503"/>
      <c r="AE128" s="514"/>
      <c r="AF128" s="530">
        <v>64388</v>
      </c>
      <c r="AG128" s="503"/>
      <c r="AH128" s="503"/>
      <c r="AI128" s="503"/>
      <c r="AJ128" s="514"/>
      <c r="AK128" s="530">
        <v>56680</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212</v>
      </c>
      <c r="BG128" s="640"/>
      <c r="BH128" s="640"/>
      <c r="BI128" s="640"/>
      <c r="BJ128" s="640"/>
      <c r="BK128" s="640"/>
      <c r="BL128" s="646"/>
      <c r="BM128" s="636">
        <v>14.33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v>52263</v>
      </c>
      <c r="DH128" s="730"/>
      <c r="DI128" s="730"/>
      <c r="DJ128" s="730"/>
      <c r="DK128" s="730"/>
      <c r="DL128" s="730">
        <v>37186</v>
      </c>
      <c r="DM128" s="730"/>
      <c r="DN128" s="730"/>
      <c r="DO128" s="730"/>
      <c r="DP128" s="730"/>
      <c r="DQ128" s="730">
        <v>22235</v>
      </c>
      <c r="DR128" s="730"/>
      <c r="DS128" s="730"/>
      <c r="DT128" s="730"/>
      <c r="DU128" s="730"/>
      <c r="DV128" s="741">
        <v>0.4</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252</v>
      </c>
      <c r="X129" s="479"/>
      <c r="Y129" s="479"/>
      <c r="Z129" s="492"/>
      <c r="AA129" s="498">
        <v>6449493</v>
      </c>
      <c r="AB129" s="459"/>
      <c r="AC129" s="459"/>
      <c r="AD129" s="459"/>
      <c r="AE129" s="515"/>
      <c r="AF129" s="531">
        <v>6341546</v>
      </c>
      <c r="AG129" s="459"/>
      <c r="AH129" s="459"/>
      <c r="AI129" s="459"/>
      <c r="AJ129" s="515"/>
      <c r="AK129" s="531">
        <v>6263352</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212</v>
      </c>
      <c r="BG129" s="641"/>
      <c r="BH129" s="641"/>
      <c r="BI129" s="641"/>
      <c r="BJ129" s="641"/>
      <c r="BK129" s="641"/>
      <c r="BL129" s="647"/>
      <c r="BM129" s="637">
        <v>19.329999999999998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506</v>
      </c>
      <c r="X130" s="479"/>
      <c r="Y130" s="479"/>
      <c r="Z130" s="492"/>
      <c r="AA130" s="498">
        <v>1278007</v>
      </c>
      <c r="AB130" s="459"/>
      <c r="AC130" s="459"/>
      <c r="AD130" s="459"/>
      <c r="AE130" s="515"/>
      <c r="AF130" s="531">
        <v>1304362</v>
      </c>
      <c r="AG130" s="459"/>
      <c r="AH130" s="459"/>
      <c r="AI130" s="459"/>
      <c r="AJ130" s="515"/>
      <c r="AK130" s="531">
        <v>1304032</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14.2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186</v>
      </c>
      <c r="X131" s="480"/>
      <c r="Y131" s="480"/>
      <c r="Z131" s="493"/>
      <c r="AA131" s="500">
        <v>5171486</v>
      </c>
      <c r="AB131" s="505"/>
      <c r="AC131" s="505"/>
      <c r="AD131" s="505"/>
      <c r="AE131" s="517"/>
      <c r="AF131" s="533">
        <v>5037184</v>
      </c>
      <c r="AG131" s="505"/>
      <c r="AH131" s="505"/>
      <c r="AI131" s="505"/>
      <c r="AJ131" s="517"/>
      <c r="AK131" s="533">
        <v>4959320</v>
      </c>
      <c r="AL131" s="505"/>
      <c r="AM131" s="505"/>
      <c r="AN131" s="505"/>
      <c r="AO131" s="517"/>
      <c r="AP131" s="559"/>
      <c r="AQ131" s="567"/>
      <c r="AR131" s="567"/>
      <c r="AS131" s="567"/>
      <c r="AT131" s="577"/>
      <c r="AU131" s="594"/>
      <c r="AV131" s="594"/>
      <c r="AW131" s="594"/>
      <c r="AX131" s="605" t="s">
        <v>477</v>
      </c>
      <c r="AY131" s="614"/>
      <c r="AZ131" s="614"/>
      <c r="BA131" s="614"/>
      <c r="BB131" s="614"/>
      <c r="BC131" s="614"/>
      <c r="BD131" s="614"/>
      <c r="BE131" s="634"/>
      <c r="BF131" s="639">
        <v>118.6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507</v>
      </c>
      <c r="W132" s="475"/>
      <c r="X132" s="475"/>
      <c r="Y132" s="475"/>
      <c r="Z132" s="494"/>
      <c r="AA132" s="501">
        <v>13.771438229999999</v>
      </c>
      <c r="AB132" s="506"/>
      <c r="AC132" s="506"/>
      <c r="AD132" s="506"/>
      <c r="AE132" s="518"/>
      <c r="AF132" s="534">
        <v>14.36727346</v>
      </c>
      <c r="AG132" s="506"/>
      <c r="AH132" s="506"/>
      <c r="AI132" s="506"/>
      <c r="AJ132" s="518"/>
      <c r="AK132" s="534">
        <v>14.740428120000001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12.8</v>
      </c>
      <c r="AB133" s="507"/>
      <c r="AC133" s="507"/>
      <c r="AD133" s="507"/>
      <c r="AE133" s="519"/>
      <c r="AF133" s="502">
        <v>13.8</v>
      </c>
      <c r="AG133" s="507"/>
      <c r="AH133" s="507"/>
      <c r="AI133" s="507"/>
      <c r="AJ133" s="519"/>
      <c r="AK133" s="502">
        <v>14.2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JQYl/iQlj2DPxF4dCfKz9cRhuvxdPS+NNIiY4t/sQn1fW+1eKBwKygfK7+dnns2rhvCmp+bjaJ6NM3nlE31znw==" saltValue="WSgd06ctg0hJwpEdjep/c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8SM8cmwT1vOTZoYGs4DWkxYCkz8R40R+7x11sxqEsb8P3L8jlxCOid0dvXfl3AtiH3A5sG7eW+9laVkY64kCg==" saltValue="srGp31ZwNeSpC+jcT11kLQ==" spinCount="100000" sheet="1" objects="1" scenarios="1"/>
  <phoneticPr fontId="6"/>
  <printOptions horizontalCentered="1" verticalCentered="1"/>
  <pageMargins left="0" right="0" top="0" bottom="0" header="0" footer="0"/>
  <pageSetup paperSize="9" scale="31" fitToWidth="1" fitToHeight="1" orientation="portrait"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Z+S0FhzgsldN80NGoJmj6AVmemb4XrgcYVmN3IcffCUItg6BgCsvHlJYyTsn6hq1XMrV9B23yY8yJQEWuBXSw==" saltValue="WsL6YaJOSWfe8lI43K3T5w=="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513</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467</v>
      </c>
      <c r="AL9" s="783"/>
      <c r="AM9" s="783"/>
      <c r="AN9" s="800"/>
      <c r="AO9" s="813">
        <v>1509123</v>
      </c>
      <c r="AP9" s="813">
        <v>87364</v>
      </c>
      <c r="AQ9" s="836">
        <v>95594</v>
      </c>
      <c r="AR9" s="850">
        <v>-8.6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508</v>
      </c>
      <c r="AL10" s="783"/>
      <c r="AM10" s="783"/>
      <c r="AN10" s="800"/>
      <c r="AO10" s="814">
        <v>202360</v>
      </c>
      <c r="AP10" s="814">
        <v>11715</v>
      </c>
      <c r="AQ10" s="837">
        <v>8521</v>
      </c>
      <c r="AR10" s="851">
        <v>37.5</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222</v>
      </c>
      <c r="AL11" s="783"/>
      <c r="AM11" s="783"/>
      <c r="AN11" s="800"/>
      <c r="AO11" s="814">
        <v>212760</v>
      </c>
      <c r="AP11" s="814">
        <v>12317</v>
      </c>
      <c r="AQ11" s="837">
        <v>14949</v>
      </c>
      <c r="AR11" s="851">
        <v>-17.600000000000001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t="s">
        <v>212</v>
      </c>
      <c r="AP12" s="814" t="s">
        <v>212</v>
      </c>
      <c r="AQ12" s="837">
        <v>2839</v>
      </c>
      <c r="AR12" s="851" t="s">
        <v>212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251</v>
      </c>
      <c r="AL13" s="783"/>
      <c r="AM13" s="783"/>
      <c r="AN13" s="800"/>
      <c r="AO13" s="814" t="s">
        <v>212</v>
      </c>
      <c r="AP13" s="814" t="s">
        <v>212</v>
      </c>
      <c r="AQ13" s="837" t="s">
        <v>212</v>
      </c>
      <c r="AR13" s="851" t="s">
        <v>212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303</v>
      </c>
      <c r="AL14" s="783"/>
      <c r="AM14" s="783"/>
      <c r="AN14" s="800"/>
      <c r="AO14" s="814">
        <v>373107</v>
      </c>
      <c r="AP14" s="814">
        <v>21599</v>
      </c>
      <c r="AQ14" s="837">
        <v>6532</v>
      </c>
      <c r="AR14" s="851">
        <v>230.7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515</v>
      </c>
      <c r="AL15" s="783"/>
      <c r="AM15" s="783"/>
      <c r="AN15" s="800"/>
      <c r="AO15" s="814">
        <v>26862</v>
      </c>
      <c r="AP15" s="814">
        <v>1555</v>
      </c>
      <c r="AQ15" s="837">
        <v>2245</v>
      </c>
      <c r="AR15" s="851">
        <v>-30.7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-160092</v>
      </c>
      <c r="AP16" s="814">
        <v>-9268</v>
      </c>
      <c r="AQ16" s="837">
        <v>-9049</v>
      </c>
      <c r="AR16" s="851">
        <v>2.4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169</v>
      </c>
      <c r="AL17" s="784"/>
      <c r="AM17" s="784"/>
      <c r="AN17" s="801"/>
      <c r="AO17" s="814">
        <v>2164120</v>
      </c>
      <c r="AP17" s="814">
        <v>125282</v>
      </c>
      <c r="AQ17" s="837">
        <v>121631</v>
      </c>
      <c r="AR17" s="851">
        <v>3</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206</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516</v>
      </c>
      <c r="AP20" s="825" t="s">
        <v>346</v>
      </c>
      <c r="AQ20" s="838" t="s">
        <v>45</v>
      </c>
      <c r="AR20" s="852"/>
    </row>
    <row r="21" spans="1:46" s="756" customFormat="1">
      <c r="A21" s="758"/>
      <c r="AK21" s="773" t="s">
        <v>191</v>
      </c>
      <c r="AL21" s="786"/>
      <c r="AM21" s="786"/>
      <c r="AN21" s="803"/>
      <c r="AO21" s="816">
        <v>11.87</v>
      </c>
      <c r="AP21" s="826">
        <v>11.23</v>
      </c>
      <c r="AQ21" s="839">
        <v>0.64</v>
      </c>
      <c r="AS21" s="858"/>
      <c r="AT21" s="758"/>
    </row>
    <row r="22" spans="1:46" s="756" customFormat="1">
      <c r="A22" s="758"/>
      <c r="AK22" s="773" t="s">
        <v>517</v>
      </c>
      <c r="AL22" s="786"/>
      <c r="AM22" s="786"/>
      <c r="AN22" s="803"/>
      <c r="AO22" s="817">
        <v>94.3</v>
      </c>
      <c r="AP22" s="827">
        <v>95.4</v>
      </c>
      <c r="AQ22" s="840">
        <v>-1.1000000000000001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518</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513</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519</v>
      </c>
      <c r="AL32" s="787"/>
      <c r="AM32" s="787"/>
      <c r="AN32" s="804"/>
      <c r="AO32" s="814">
        <v>1509722</v>
      </c>
      <c r="AP32" s="814">
        <v>87399</v>
      </c>
      <c r="AQ32" s="841">
        <v>72579</v>
      </c>
      <c r="AR32" s="851">
        <v>20.399999999999999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520</v>
      </c>
      <c r="AL33" s="787"/>
      <c r="AM33" s="787"/>
      <c r="AN33" s="804"/>
      <c r="AO33" s="814" t="s">
        <v>212</v>
      </c>
      <c r="AP33" s="814" t="s">
        <v>212</v>
      </c>
      <c r="AQ33" s="841" t="s">
        <v>212</v>
      </c>
      <c r="AR33" s="851" t="s">
        <v>212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212</v>
      </c>
      <c r="AP34" s="814" t="s">
        <v>212</v>
      </c>
      <c r="AQ34" s="841" t="s">
        <v>212</v>
      </c>
      <c r="AR34" s="851" t="s">
        <v>212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521</v>
      </c>
      <c r="AL35" s="787"/>
      <c r="AM35" s="787"/>
      <c r="AN35" s="804"/>
      <c r="AO35" s="814">
        <v>552259</v>
      </c>
      <c r="AP35" s="814">
        <v>31971</v>
      </c>
      <c r="AQ35" s="841">
        <v>21739</v>
      </c>
      <c r="AR35" s="851">
        <v>47.1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28322</v>
      </c>
      <c r="AP36" s="814">
        <v>1640</v>
      </c>
      <c r="AQ36" s="841">
        <v>2493</v>
      </c>
      <c r="AR36" s="851">
        <v>-34.200000000000003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v>1434</v>
      </c>
      <c r="AP37" s="814">
        <v>83</v>
      </c>
      <c r="AQ37" s="841">
        <v>865</v>
      </c>
      <c r="AR37" s="851">
        <v>-90.4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212</v>
      </c>
      <c r="AP38" s="818" t="s">
        <v>212</v>
      </c>
      <c r="AQ38" s="842">
        <v>7</v>
      </c>
      <c r="AR38" s="840" t="s">
        <v>212</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-56680</v>
      </c>
      <c r="AP39" s="814">
        <v>-3281</v>
      </c>
      <c r="AQ39" s="841">
        <v>-2840</v>
      </c>
      <c r="AR39" s="851">
        <v>15.5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522</v>
      </c>
      <c r="AL40" s="787"/>
      <c r="AM40" s="787"/>
      <c r="AN40" s="804"/>
      <c r="AO40" s="814">
        <v>-1304032</v>
      </c>
      <c r="AP40" s="814">
        <v>-75491</v>
      </c>
      <c r="AQ40" s="841">
        <v>-65347</v>
      </c>
      <c r="AR40" s="851">
        <v>15.5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402</v>
      </c>
      <c r="AL41" s="789"/>
      <c r="AM41" s="789"/>
      <c r="AN41" s="806"/>
      <c r="AO41" s="814">
        <v>731025</v>
      </c>
      <c r="AP41" s="814">
        <v>42319</v>
      </c>
      <c r="AQ41" s="841">
        <v>29497</v>
      </c>
      <c r="AR41" s="851">
        <v>43.5</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184</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525</v>
      </c>
      <c r="AQ50" s="844" t="s">
        <v>396</v>
      </c>
      <c r="AR50" s="854" t="s">
        <v>526</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248</v>
      </c>
      <c r="AL51" s="790"/>
      <c r="AM51" s="796">
        <v>1339676</v>
      </c>
      <c r="AN51" s="809">
        <v>73714</v>
      </c>
      <c r="AO51" s="821">
        <v>30.9</v>
      </c>
      <c r="AP51" s="832">
        <v>96635</v>
      </c>
      <c r="AQ51" s="845">
        <v>-5</v>
      </c>
      <c r="AR51" s="855">
        <v>35.9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289</v>
      </c>
      <c r="AM52" s="797">
        <v>1044760</v>
      </c>
      <c r="AN52" s="810">
        <v>57487</v>
      </c>
      <c r="AO52" s="822">
        <v>82.7</v>
      </c>
      <c r="AP52" s="833">
        <v>44408</v>
      </c>
      <c r="AQ52" s="846">
        <v>-13</v>
      </c>
      <c r="AR52" s="856">
        <v>95.7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1187141</v>
      </c>
      <c r="AN53" s="809">
        <v>65945</v>
      </c>
      <c r="AO53" s="821">
        <v>-10.5</v>
      </c>
      <c r="AP53" s="832">
        <v>97062</v>
      </c>
      <c r="AQ53" s="845">
        <v>0.4</v>
      </c>
      <c r="AR53" s="855">
        <v>-10.9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289</v>
      </c>
      <c r="AM54" s="797">
        <v>604479</v>
      </c>
      <c r="AN54" s="810">
        <v>33578</v>
      </c>
      <c r="AO54" s="822">
        <v>-41.6</v>
      </c>
      <c r="AP54" s="833">
        <v>50112</v>
      </c>
      <c r="AQ54" s="846">
        <v>12.8</v>
      </c>
      <c r="AR54" s="856">
        <v>-54.4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246</v>
      </c>
      <c r="AL55" s="790"/>
      <c r="AM55" s="796">
        <v>1709052</v>
      </c>
      <c r="AN55" s="809">
        <v>96095</v>
      </c>
      <c r="AO55" s="821">
        <v>45.7</v>
      </c>
      <c r="AP55" s="832">
        <v>106005</v>
      </c>
      <c r="AQ55" s="845">
        <v>9.1999999999999993</v>
      </c>
      <c r="AR55" s="855">
        <v>36.5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289</v>
      </c>
      <c r="AM56" s="797">
        <v>1124751</v>
      </c>
      <c r="AN56" s="810">
        <v>63242</v>
      </c>
      <c r="AO56" s="822">
        <v>88.3</v>
      </c>
      <c r="AP56" s="833">
        <v>58359</v>
      </c>
      <c r="AQ56" s="846">
        <v>16.5</v>
      </c>
      <c r="AR56" s="856">
        <v>71.8</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989837</v>
      </c>
      <c r="AN57" s="809">
        <v>56533</v>
      </c>
      <c r="AO57" s="821">
        <v>-41.2</v>
      </c>
      <c r="AP57" s="832">
        <v>98507</v>
      </c>
      <c r="AQ57" s="845">
        <v>-7.1</v>
      </c>
      <c r="AR57" s="855">
        <v>-34.1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289</v>
      </c>
      <c r="AM58" s="797">
        <v>609944</v>
      </c>
      <c r="AN58" s="810">
        <v>34836</v>
      </c>
      <c r="AO58" s="822">
        <v>-44.9</v>
      </c>
      <c r="AP58" s="833">
        <v>47567</v>
      </c>
      <c r="AQ58" s="846">
        <v>-18.5</v>
      </c>
      <c r="AR58" s="856">
        <v>-26.4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876528</v>
      </c>
      <c r="AN59" s="809">
        <v>50743</v>
      </c>
      <c r="AO59" s="821">
        <v>-10.199999999999999</v>
      </c>
      <c r="AP59" s="832">
        <v>113347</v>
      </c>
      <c r="AQ59" s="845">
        <v>15.1</v>
      </c>
      <c r="AR59" s="855">
        <v>-25.3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289</v>
      </c>
      <c r="AM60" s="797">
        <v>417805</v>
      </c>
      <c r="AN60" s="810">
        <v>24187</v>
      </c>
      <c r="AO60" s="822">
        <v>-30.6</v>
      </c>
      <c r="AP60" s="833">
        <v>58728</v>
      </c>
      <c r="AQ60" s="846">
        <v>23.5</v>
      </c>
      <c r="AR60" s="856">
        <v>-54.1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528</v>
      </c>
      <c r="AL61" s="793"/>
      <c r="AM61" s="796">
        <v>1220447</v>
      </c>
      <c r="AN61" s="809">
        <v>68606</v>
      </c>
      <c r="AO61" s="821">
        <v>2.9</v>
      </c>
      <c r="AP61" s="832">
        <v>102311</v>
      </c>
      <c r="AQ61" s="847">
        <v>2.5</v>
      </c>
      <c r="AR61" s="855">
        <v>0.4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289</v>
      </c>
      <c r="AM62" s="797">
        <v>760348</v>
      </c>
      <c r="AN62" s="810">
        <v>42666</v>
      </c>
      <c r="AO62" s="822">
        <v>10.8</v>
      </c>
      <c r="AP62" s="833">
        <v>51835</v>
      </c>
      <c r="AQ62" s="846">
        <v>4.3</v>
      </c>
      <c r="AR62" s="856">
        <v>6.5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ojGX+hVM72jMtMtEbap30jL0MopD6q1EVRRCDaQh3C2bsxN6Tk+jlNUxY5PysxyjAusfL9UGKbeczcHdMVMguA==" saltValue="BX2VQt27mdEKLddDpTi0u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1" fitToWidth="1" fitToHeight="1" orientation="portrait"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blDlXiFPcVKv1zjocpq1DLj5UgaOa6zoglop9EX282kg04xU+ZBdC7QIWKFPc8lzahspZWzT27HGBQdGnZKFqg==" saltValue="rf+t/T13RzoFUGR+Ti+Xz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5t9aKo1C/0zFCY/Up4L0qwagugwiW08iUNZ3YTyCI5aIdX6xYS4h/him8F/DEZf7Pkq4VB2ktxtet0uTPqcqrg==" saltValue="tYR3z39SmYUaMrswpApHWQ=="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530</v>
      </c>
      <c r="G46" s="879" t="s">
        <v>531</v>
      </c>
      <c r="H46" s="879" t="s">
        <v>447</v>
      </c>
      <c r="I46" s="879" t="s">
        <v>532</v>
      </c>
      <c r="J46" s="884" t="s">
        <v>533</v>
      </c>
    </row>
    <row r="47" spans="2:10" ht="57.75" customHeight="1">
      <c r="B47" s="864"/>
      <c r="C47" s="868" t="s">
        <v>3</v>
      </c>
      <c r="D47" s="868"/>
      <c r="E47" s="872"/>
      <c r="F47" s="876">
        <v>19.78</v>
      </c>
      <c r="G47" s="880">
        <v>19.2</v>
      </c>
      <c r="H47" s="880">
        <v>21.22</v>
      </c>
      <c r="I47" s="880">
        <v>15.33</v>
      </c>
      <c r="J47" s="885">
        <v>13.54</v>
      </c>
    </row>
    <row r="48" spans="2:10" ht="57.75" customHeight="1">
      <c r="B48" s="865"/>
      <c r="C48" s="869" t="s">
        <v>9</v>
      </c>
      <c r="D48" s="869"/>
      <c r="E48" s="873"/>
      <c r="F48" s="877">
        <v>3.25</v>
      </c>
      <c r="G48" s="881">
        <v>3.18</v>
      </c>
      <c r="H48" s="881">
        <v>5.0599999999999996</v>
      </c>
      <c r="I48" s="881">
        <v>2.83</v>
      </c>
      <c r="J48" s="886">
        <v>6.35</v>
      </c>
    </row>
    <row r="49" spans="2:10" ht="57.75" customHeight="1">
      <c r="B49" s="866"/>
      <c r="C49" s="870" t="s">
        <v>13</v>
      </c>
      <c r="D49" s="870"/>
      <c r="E49" s="874"/>
      <c r="F49" s="878">
        <v>7.16</v>
      </c>
      <c r="G49" s="882" t="s">
        <v>534</v>
      </c>
      <c r="H49" s="882">
        <v>4.32</v>
      </c>
      <c r="I49" s="882" t="s">
        <v>535</v>
      </c>
      <c r="J49" s="887">
        <v>1.52</v>
      </c>
    </row>
    <row r="50" spans="2:10" ht="13.5" customHeight="1"/>
  </sheetData>
  <sheetProtection algorithmName="SHA-512" hashValue="HUTqXLwRCQGvnDxRgrtplugbH4ABU4mRLhsG/w1i2NCojM6i7yTQOLsvfSzpXQWZUgLPQMh0YKBjXstPJjvU9A==" saltValue="Qww50cOcgeUGuPM9ERplHQ=="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2021-09-15T05:59:10Z</dcterms:created>
  <dcterms:modified xsi:type="dcterms:W3CDTF">2021-10-04T10:10:33Z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2021-10-04T10:10:33Z</vt:filetime>
  </property>
</Properties>
</file>