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20" windowWidth="5835" windowHeight="9090" activeTab="0"/>
  </bookViews>
  <sheets>
    <sheet name="第02表" sheetId="1" r:id="rId1"/>
  </sheets>
  <definedNames>
    <definedName name="_xlnm.Print_Area" localSheetId="0">'第02表'!$A$1:$Z$64</definedName>
  </definedNames>
  <calcPr calcMode="autoNoTable" fullCalcOnLoad="1" iterate="1" iterateCount="1" iterateDelta="0"/>
</workbook>
</file>

<file path=xl/comments1.xml><?xml version="1.0" encoding="utf-8"?>
<comments xmlns="http://schemas.openxmlformats.org/spreadsheetml/2006/main">
  <authors>
    <author>鳥取県情報センター</author>
  </authors>
  <commentList>
    <comment ref="B4" authorId="0">
      <text>
        <r>
          <rPr>
            <b/>
            <sz val="9"/>
            <rFont val="ＭＳ Ｐゴシック"/>
            <family val="3"/>
          </rPr>
          <t>鳥取県情報センター: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<sst xmlns="http://schemas.openxmlformats.org/spreadsheetml/2006/main" count="137" uniqueCount="69">
  <si>
    <t>　　第２表　鳥 取 県 人 口 及 び 世 帯 数 の 推 移</t>
  </si>
  <si>
    <t>市 町 村</t>
  </si>
  <si>
    <t>国勢調査</t>
  </si>
  <si>
    <t>推　　　　計　( 補 正 後 )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</si>
  <si>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</si>
  <si>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</si>
  <si>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</si>
  <si>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</si>
  <si>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</si>
  <si>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</si>
  <si>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</si>
  <si>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</si>
  <si>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</si>
  <si>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県　　　計</t>
  </si>
  <si>
    <t>市　　　計</t>
  </si>
  <si>
    <t>郡　　　計</t>
  </si>
  <si>
    <t>鳥　取　市</t>
  </si>
  <si>
    <t>米　子　市</t>
  </si>
  <si>
    <t>倉　吉　市</t>
  </si>
  <si>
    <t>境　港　市</t>
  </si>
  <si>
    <t>岩　美　郡</t>
  </si>
  <si>
    <t xml:space="preserve">国 府 町 </t>
  </si>
  <si>
    <t xml:space="preserve">岩 美 町 </t>
  </si>
  <si>
    <t xml:space="preserve">福 部 村 </t>
  </si>
  <si>
    <t>八　頭　郡</t>
  </si>
  <si>
    <t xml:space="preserve">郡 家 町 </t>
  </si>
  <si>
    <t xml:space="preserve">船 岡 町 </t>
  </si>
  <si>
    <t xml:space="preserve">河 原 町 </t>
  </si>
  <si>
    <t xml:space="preserve">八 東 町 </t>
  </si>
  <si>
    <t xml:space="preserve">若 桜 町 </t>
  </si>
  <si>
    <t xml:space="preserve">用 瀬 町 </t>
  </si>
  <si>
    <t xml:space="preserve">佐 治 村 </t>
  </si>
  <si>
    <t xml:space="preserve">智 頭 町 </t>
  </si>
  <si>
    <t>気　高　郡</t>
  </si>
  <si>
    <t xml:space="preserve">気 高 町 </t>
  </si>
  <si>
    <t xml:space="preserve">鹿 野 町 </t>
  </si>
  <si>
    <t xml:space="preserve">青 谷 町 </t>
  </si>
  <si>
    <t>東　伯　郡</t>
  </si>
  <si>
    <t xml:space="preserve">羽 合 町 </t>
  </si>
  <si>
    <t xml:space="preserve">泊     村 </t>
  </si>
  <si>
    <t xml:space="preserve">東 郷 町 </t>
  </si>
  <si>
    <t xml:space="preserve">三 朝 町 </t>
  </si>
  <si>
    <t xml:space="preserve">関 金 町 </t>
  </si>
  <si>
    <t xml:space="preserve">北 条 町 </t>
  </si>
  <si>
    <t xml:space="preserve">大 栄 町 </t>
  </si>
  <si>
    <t xml:space="preserve">東 伯 町 </t>
  </si>
  <si>
    <t xml:space="preserve">赤 碕 町 </t>
  </si>
  <si>
    <t>西　伯　郡</t>
  </si>
  <si>
    <t xml:space="preserve">西 伯 町 </t>
  </si>
  <si>
    <t xml:space="preserve">会 見 町 </t>
  </si>
  <si>
    <t xml:space="preserve">岸 本 町 </t>
  </si>
  <si>
    <t xml:space="preserve">日吉津村 </t>
  </si>
  <si>
    <t xml:space="preserve">淀 江 町 </t>
  </si>
  <si>
    <t xml:space="preserve">大 山 町 </t>
  </si>
  <si>
    <t xml:space="preserve">名 和 町 </t>
  </si>
  <si>
    <t xml:space="preserve">中 山 町 </t>
  </si>
  <si>
    <t>日　野　郡</t>
  </si>
  <si>
    <t xml:space="preserve">日 南 町 </t>
  </si>
  <si>
    <t xml:space="preserve">日 野 町 </t>
  </si>
  <si>
    <t xml:space="preserve">江 府 町 </t>
  </si>
  <si>
    <t xml:space="preserve">溝 口 町 </t>
  </si>
  <si>
    <r>
      <t>平成1</t>
    </r>
    <r>
      <rPr>
        <sz val="14"/>
        <rFont val="ＭＳ Ｐゴシック"/>
        <family val="3"/>
      </rPr>
      <t>2</t>
    </r>
    <r>
      <rPr>
        <sz val="14"/>
        <rFont val="ＭＳ Ｐゴシック"/>
        <family val="3"/>
      </rPr>
      <t>年</t>
    </r>
  </si>
  <si>
    <t>世　　　　　　　　　　　　　　　帯　　　　　　　　　　　　　　　数</t>
  </si>
  <si>
    <t>　　</t>
  </si>
  <si>
    <t>人　　　　　　　　　　　　　　　　　　　　　　　　　　　　　　　口</t>
  </si>
  <si>
    <r>
      <t>平成1</t>
    </r>
    <r>
      <rPr>
        <sz val="14"/>
        <rFont val="ＭＳ Ｐゴシック"/>
        <family val="3"/>
      </rPr>
      <t>3</t>
    </r>
    <r>
      <rPr>
        <sz val="14"/>
        <rFont val="ＭＳ Ｐゴシック"/>
        <family val="3"/>
      </rPr>
      <t>年</t>
    </r>
  </si>
  <si>
    <r>
      <t>平成1</t>
    </r>
    <r>
      <rPr>
        <sz val="14"/>
        <rFont val="ＭＳ Ｐゴシック"/>
        <family val="3"/>
      </rPr>
      <t>4</t>
    </r>
    <r>
      <rPr>
        <sz val="14"/>
        <rFont val="ＭＳ Ｐゴシック"/>
        <family val="3"/>
      </rPr>
      <t>年</t>
    </r>
  </si>
  <si>
    <t>推　　計</t>
  </si>
  <si>
    <t>（平成３年～平成14年、各年10月1日現在)　(単位：人、世帯)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</si>
</sst>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明朝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41">
    <xf numFmtId="3" fontId="0" fillId="0" borderId="0" xfId="0" applyNumberFormat="1" applyFont="1" applyAlignment="1">
      <alignment/>
    </xf>
    <xf numFmtId="3" fontId="0" fillId="0" borderId="0" xfId="0" applyAlignment="1">
      <alignment vertical="center"/>
    </xf>
    <xf numFmtId="3" fontId="4" fillId="0" borderId="0" xfId="0" applyFont="1" applyAlignment="1">
      <alignment vertical="center"/>
    </xf>
    <xf numFmtId="3" fontId="5" fillId="0" borderId="0" xfId="0" applyFont="1" applyAlignment="1">
      <alignment vertical="center"/>
    </xf>
    <xf numFmtId="3" fontId="5" fillId="0" borderId="1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2" xfId="0" applyFont="1" applyAlignment="1">
      <alignment vertical="center"/>
    </xf>
    <xf numFmtId="3" fontId="5" fillId="0" borderId="3" xfId="0" applyFont="1" applyAlignment="1">
      <alignment vertical="center"/>
    </xf>
    <xf numFmtId="3" fontId="6" fillId="0" borderId="1" xfId="0" applyFont="1" applyAlignment="1">
      <alignment vertical="center"/>
    </xf>
    <xf numFmtId="3" fontId="6" fillId="0" borderId="0" xfId="0" applyFont="1" applyAlignment="1">
      <alignment vertical="center"/>
    </xf>
    <xf numFmtId="3" fontId="5" fillId="0" borderId="2" xfId="0" applyFont="1" applyAlignment="1">
      <alignment horizontal="center" vertical="center"/>
    </xf>
    <xf numFmtId="3" fontId="5" fillId="0" borderId="3" xfId="0" applyFont="1" applyAlignment="1">
      <alignment horizontal="center" vertical="center"/>
    </xf>
    <xf numFmtId="3" fontId="5" fillId="0" borderId="2" xfId="0" applyFont="1" applyAlignment="1">
      <alignment horizontal="right" vertical="center"/>
    </xf>
    <xf numFmtId="3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5" fillId="0" borderId="4" xfId="0" applyFont="1" applyBorder="1" applyAlignment="1">
      <alignment horizontal="center" vertical="center"/>
    </xf>
    <xf numFmtId="3" fontId="5" fillId="0" borderId="4" xfId="0" applyFont="1" applyBorder="1" applyAlignment="1">
      <alignment vertical="center"/>
    </xf>
    <xf numFmtId="3" fontId="5" fillId="0" borderId="5" xfId="0" applyFont="1" applyBorder="1" applyAlignment="1">
      <alignment vertical="center"/>
    </xf>
    <xf numFmtId="3" fontId="5" fillId="0" borderId="4" xfId="0" applyFont="1" applyBorder="1" applyAlignment="1">
      <alignment horizontal="right" vertical="center"/>
    </xf>
    <xf numFmtId="3" fontId="5" fillId="0" borderId="6" xfId="0" applyFont="1" applyBorder="1" applyAlignment="1">
      <alignment vertical="center"/>
    </xf>
    <xf numFmtId="3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Continuous" vertical="center"/>
    </xf>
    <xf numFmtId="3" fontId="5" fillId="0" borderId="0" xfId="0" applyNumberFormat="1" applyFont="1" applyBorder="1" applyAlignment="1">
      <alignment horizontal="centerContinuous" vertical="center"/>
    </xf>
    <xf numFmtId="3" fontId="5" fillId="0" borderId="7" xfId="0" applyFont="1" applyBorder="1" applyAlignment="1">
      <alignment horizontal="center" vertical="center"/>
    </xf>
    <xf numFmtId="3" fontId="5" fillId="0" borderId="8" xfId="0" applyFont="1" applyBorder="1" applyAlignment="1">
      <alignment vertical="center"/>
    </xf>
    <xf numFmtId="3" fontId="5" fillId="0" borderId="9" xfId="0" applyFont="1" applyBorder="1" applyAlignment="1">
      <alignment vertical="center"/>
    </xf>
    <xf numFmtId="3" fontId="5" fillId="0" borderId="0" xfId="0" applyFont="1" applyAlignment="1">
      <alignment horizontal="right" vertical="center"/>
    </xf>
    <xf numFmtId="3" fontId="5" fillId="2" borderId="4" xfId="0" applyFont="1" applyFill="1" applyBorder="1" applyAlignment="1">
      <alignment horizontal="center" vertical="center"/>
    </xf>
    <xf numFmtId="3" fontId="5" fillId="2" borderId="0" xfId="0" applyFont="1" applyFill="1" applyAlignment="1">
      <alignment vertical="center"/>
    </xf>
    <xf numFmtId="3" fontId="5" fillId="2" borderId="2" xfId="0" applyFont="1" applyFill="1" applyAlignment="1">
      <alignment horizontal="center" vertical="center"/>
    </xf>
    <xf numFmtId="3" fontId="5" fillId="2" borderId="0" xfId="0" applyNumberFormat="1" applyFont="1" applyFill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5" xfId="0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5" fillId="0" borderId="3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5" fillId="0" borderId="12" xfId="0" applyFont="1" applyBorder="1" applyAlignment="1">
      <alignment horizontal="center" vertical="center"/>
    </xf>
    <xf numFmtId="3" fontId="5" fillId="0" borderId="13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5"/>
  <sheetViews>
    <sheetView tabSelected="1" showOutlineSymbols="0" view="pageBreakPreview" zoomScale="60" zoomScaleNormal="87" workbookViewId="0" topLeftCell="A1">
      <selection activeCell="A1" sqref="A1"/>
    </sheetView>
  </sheetViews>
  <sheetFormatPr defaultColWidth="8.66015625" defaultRowHeight="18"/>
  <cols>
    <col min="1" max="1" width="10.66015625" style="13" customWidth="1"/>
    <col min="2" max="25" width="8.16015625" style="13" customWidth="1"/>
    <col min="26" max="26" width="10.66015625" style="13" customWidth="1"/>
    <col min="27" max="255" width="8.66015625" style="13" customWidth="1"/>
  </cols>
  <sheetData>
    <row r="1" spans="1:255" ht="21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</row>
    <row r="2" spans="1:255" ht="21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</row>
    <row r="3" spans="1:255" ht="21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R3" s="3"/>
      <c r="S3" s="3"/>
      <c r="T3" s="3"/>
      <c r="U3" s="3"/>
      <c r="V3" s="3"/>
      <c r="W3" s="3"/>
      <c r="X3" s="3"/>
      <c r="Y3" s="3"/>
      <c r="Z3" s="26" t="s">
        <v>68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</row>
    <row r="4" spans="1:255" ht="21" customHeight="1" thickTop="1">
      <c r="A4" s="24" t="s">
        <v>63</v>
      </c>
      <c r="B4" s="31" t="s">
        <v>64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 t="s">
        <v>62</v>
      </c>
      <c r="O4" s="31"/>
      <c r="P4" s="31"/>
      <c r="Q4" s="31"/>
      <c r="R4" s="31"/>
      <c r="S4" s="31"/>
      <c r="T4" s="31"/>
      <c r="U4" s="31"/>
      <c r="V4" s="31"/>
      <c r="W4" s="31"/>
      <c r="X4" s="31"/>
      <c r="Y4" s="34"/>
      <c r="Z4" s="25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</row>
    <row r="5" spans="1:255" ht="21" customHeight="1">
      <c r="A5" s="35" t="s">
        <v>1</v>
      </c>
      <c r="B5" s="21" t="s">
        <v>3</v>
      </c>
      <c r="C5" s="22"/>
      <c r="D5" s="22"/>
      <c r="E5" s="22"/>
      <c r="F5" s="20" t="s">
        <v>2</v>
      </c>
      <c r="G5" s="21" t="s">
        <v>3</v>
      </c>
      <c r="H5" s="22"/>
      <c r="I5" s="22"/>
      <c r="J5" s="22"/>
      <c r="K5" s="23" t="s">
        <v>2</v>
      </c>
      <c r="L5" s="39" t="s">
        <v>67</v>
      </c>
      <c r="M5" s="40"/>
      <c r="N5" s="21" t="s">
        <v>3</v>
      </c>
      <c r="O5" s="22"/>
      <c r="P5" s="22"/>
      <c r="Q5" s="22"/>
      <c r="R5" s="20" t="s">
        <v>2</v>
      </c>
      <c r="S5" s="21" t="s">
        <v>3</v>
      </c>
      <c r="T5" s="22"/>
      <c r="U5" s="22"/>
      <c r="V5" s="22"/>
      <c r="W5" s="20" t="s">
        <v>2</v>
      </c>
      <c r="X5" s="39" t="s">
        <v>67</v>
      </c>
      <c r="Y5" s="40"/>
      <c r="Z5" s="37" t="s">
        <v>1</v>
      </c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</row>
    <row r="6" spans="1:255" ht="21" customHeight="1">
      <c r="A6" s="36"/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  <c r="K6" s="11" t="s">
        <v>61</v>
      </c>
      <c r="L6" s="11" t="s">
        <v>65</v>
      </c>
      <c r="M6" s="11" t="s">
        <v>66</v>
      </c>
      <c r="N6" s="11" t="s">
        <v>4</v>
      </c>
      <c r="O6" s="11" t="s">
        <v>5</v>
      </c>
      <c r="P6" s="11" t="s">
        <v>6</v>
      </c>
      <c r="Q6" s="11" t="s">
        <v>7</v>
      </c>
      <c r="R6" s="11" t="s">
        <v>8</v>
      </c>
      <c r="S6" s="11" t="s">
        <v>9</v>
      </c>
      <c r="T6" s="11" t="s">
        <v>10</v>
      </c>
      <c r="U6" s="11" t="s">
        <v>11</v>
      </c>
      <c r="V6" s="11" t="s">
        <v>12</v>
      </c>
      <c r="W6" s="11" t="s">
        <v>61</v>
      </c>
      <c r="X6" s="11" t="s">
        <v>65</v>
      </c>
      <c r="Y6" s="11" t="s">
        <v>66</v>
      </c>
      <c r="Z6" s="38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</row>
    <row r="7" spans="1:255" ht="21" customHeight="1">
      <c r="A7" s="17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7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</row>
    <row r="8" spans="1:255" ht="21" customHeight="1">
      <c r="A8" s="27" t="s">
        <v>13</v>
      </c>
      <c r="B8" s="28">
        <f aca="true" t="shared" si="0" ref="B8:L8">B9+B10</f>
        <v>614453</v>
      </c>
      <c r="C8" s="28">
        <f t="shared" si="0"/>
        <v>613682</v>
      </c>
      <c r="D8" s="28">
        <f t="shared" si="0"/>
        <v>613393</v>
      </c>
      <c r="E8" s="28">
        <f t="shared" si="0"/>
        <v>614108</v>
      </c>
      <c r="F8" s="28">
        <f t="shared" si="0"/>
        <v>614929</v>
      </c>
      <c r="G8" s="28">
        <f t="shared" si="0"/>
        <v>614733</v>
      </c>
      <c r="H8" s="28">
        <f t="shared" si="0"/>
        <v>614717</v>
      </c>
      <c r="I8" s="28">
        <f t="shared" si="0"/>
        <v>614418</v>
      </c>
      <c r="J8" s="28">
        <f t="shared" si="0"/>
        <v>613762</v>
      </c>
      <c r="K8" s="28">
        <f t="shared" si="0"/>
        <v>613289</v>
      </c>
      <c r="L8" s="28">
        <f t="shared" si="0"/>
        <v>613097</v>
      </c>
      <c r="M8" s="28">
        <f>M9+M10</f>
        <v>612457</v>
      </c>
      <c r="N8" s="28">
        <f aca="true" t="shared" si="1" ref="N8:W8">N9+N10</f>
        <v>181784</v>
      </c>
      <c r="O8" s="28">
        <f t="shared" si="1"/>
        <v>183598</v>
      </c>
      <c r="P8" s="28">
        <f t="shared" si="1"/>
        <v>185173</v>
      </c>
      <c r="Q8" s="28">
        <f t="shared" si="1"/>
        <v>187385</v>
      </c>
      <c r="R8" s="28">
        <f t="shared" si="1"/>
        <v>189405</v>
      </c>
      <c r="S8" s="28">
        <f t="shared" si="1"/>
        <v>191525</v>
      </c>
      <c r="T8" s="28">
        <f t="shared" si="1"/>
        <v>194048</v>
      </c>
      <c r="U8" s="28">
        <f t="shared" si="1"/>
        <v>196390</v>
      </c>
      <c r="V8" s="28">
        <f t="shared" si="1"/>
        <v>198663</v>
      </c>
      <c r="W8" s="28">
        <f t="shared" si="1"/>
        <v>201067</v>
      </c>
      <c r="X8" s="28">
        <f>X9+X10</f>
        <v>203888</v>
      </c>
      <c r="Y8" s="28">
        <f>Y9+Y10</f>
        <v>206044</v>
      </c>
      <c r="Z8" s="29" t="s">
        <v>13</v>
      </c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</row>
    <row r="9" spans="1:255" ht="21" customHeight="1">
      <c r="A9" s="27" t="s">
        <v>14</v>
      </c>
      <c r="B9" s="28">
        <f aca="true" t="shared" si="2" ref="B9:K9">SUM(B12:B15)</f>
        <v>363551</v>
      </c>
      <c r="C9" s="28">
        <f t="shared" si="2"/>
        <v>364333</v>
      </c>
      <c r="D9" s="28">
        <f t="shared" si="2"/>
        <v>365345</v>
      </c>
      <c r="E9" s="28">
        <f t="shared" si="2"/>
        <v>367274</v>
      </c>
      <c r="F9" s="28">
        <f t="shared" si="2"/>
        <v>369564</v>
      </c>
      <c r="G9" s="28">
        <f t="shared" si="2"/>
        <v>370767</v>
      </c>
      <c r="H9" s="28">
        <f t="shared" si="2"/>
        <v>371989</v>
      </c>
      <c r="I9" s="28">
        <f t="shared" si="2"/>
        <v>373640</v>
      </c>
      <c r="J9" s="28">
        <f t="shared" si="2"/>
        <v>374744</v>
      </c>
      <c r="K9" s="28">
        <f t="shared" si="2"/>
        <v>375749</v>
      </c>
      <c r="L9" s="28">
        <f>SUM(L12:L15)</f>
        <v>376930</v>
      </c>
      <c r="M9" s="28">
        <f>SUM(M12:M15)</f>
        <v>377747</v>
      </c>
      <c r="N9" s="28">
        <f aca="true" t="shared" si="3" ref="N9:V9">SUM(N12:N15)</f>
        <v>116012</v>
      </c>
      <c r="O9" s="28">
        <f t="shared" si="3"/>
        <v>117625</v>
      </c>
      <c r="P9" s="28">
        <f t="shared" si="3"/>
        <v>119015</v>
      </c>
      <c r="Q9" s="28">
        <f t="shared" si="3"/>
        <v>120704</v>
      </c>
      <c r="R9" s="28">
        <f t="shared" si="3"/>
        <v>123025</v>
      </c>
      <c r="S9" s="28">
        <f t="shared" si="3"/>
        <v>124821</v>
      </c>
      <c r="T9" s="28">
        <f t="shared" si="3"/>
        <v>126824</v>
      </c>
      <c r="U9" s="28">
        <f t="shared" si="3"/>
        <v>128984</v>
      </c>
      <c r="V9" s="28">
        <f t="shared" si="3"/>
        <v>130743</v>
      </c>
      <c r="W9" s="28">
        <f>SUM(W12:W15)</f>
        <v>132712</v>
      </c>
      <c r="X9" s="28">
        <f>SUM(X12:X15)</f>
        <v>134997</v>
      </c>
      <c r="Y9" s="28">
        <f>SUM(Y12:Y15)</f>
        <v>136780</v>
      </c>
      <c r="Z9" s="29" t="s">
        <v>14</v>
      </c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</row>
    <row r="10" spans="1:255" ht="21" customHeight="1">
      <c r="A10" s="27" t="s">
        <v>15</v>
      </c>
      <c r="B10" s="28">
        <f aca="true" t="shared" si="4" ref="B10:K10">B17+B22+B32+B37+B48+B58</f>
        <v>250902</v>
      </c>
      <c r="C10" s="28">
        <f t="shared" si="4"/>
        <v>249349</v>
      </c>
      <c r="D10" s="28">
        <f t="shared" si="4"/>
        <v>248048</v>
      </c>
      <c r="E10" s="28">
        <f t="shared" si="4"/>
        <v>246834</v>
      </c>
      <c r="F10" s="28">
        <f t="shared" si="4"/>
        <v>245365</v>
      </c>
      <c r="G10" s="28">
        <f t="shared" si="4"/>
        <v>243966</v>
      </c>
      <c r="H10" s="28">
        <f t="shared" si="4"/>
        <v>242728</v>
      </c>
      <c r="I10" s="28">
        <f t="shared" si="4"/>
        <v>240778</v>
      </c>
      <c r="J10" s="28">
        <f t="shared" si="4"/>
        <v>239018</v>
      </c>
      <c r="K10" s="28">
        <f t="shared" si="4"/>
        <v>237540</v>
      </c>
      <c r="L10" s="28">
        <f>L17+L22+L32+L37+L48+L58</f>
        <v>236167</v>
      </c>
      <c r="M10" s="28">
        <f>M17+M22+M32+M37+M48+M58</f>
        <v>234710</v>
      </c>
      <c r="N10" s="28">
        <f aca="true" t="shared" si="5" ref="N10:V10">N17+N22+N32+N37+N48+N58</f>
        <v>65772</v>
      </c>
      <c r="O10" s="28">
        <f t="shared" si="5"/>
        <v>65973</v>
      </c>
      <c r="P10" s="28">
        <f t="shared" si="5"/>
        <v>66158</v>
      </c>
      <c r="Q10" s="28">
        <f t="shared" si="5"/>
        <v>66681</v>
      </c>
      <c r="R10" s="28">
        <f t="shared" si="5"/>
        <v>66380</v>
      </c>
      <c r="S10" s="28">
        <f t="shared" si="5"/>
        <v>66704</v>
      </c>
      <c r="T10" s="28">
        <f t="shared" si="5"/>
        <v>67224</v>
      </c>
      <c r="U10" s="28">
        <f t="shared" si="5"/>
        <v>67406</v>
      </c>
      <c r="V10" s="28">
        <f t="shared" si="5"/>
        <v>67920</v>
      </c>
      <c r="W10" s="28">
        <f>W17+W22+W32+W37+W48+W58</f>
        <v>68355</v>
      </c>
      <c r="X10" s="28">
        <f>X17+X22+X32+X37+X48+X58</f>
        <v>68891</v>
      </c>
      <c r="Y10" s="28">
        <f>Y17+Y22+Y32+Y37+Y48+Y58</f>
        <v>69264</v>
      </c>
      <c r="Z10" s="29" t="s">
        <v>15</v>
      </c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</row>
    <row r="11" spans="1:255" ht="21" customHeight="1">
      <c r="A11" s="1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6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</row>
    <row r="12" spans="1:255" ht="21" customHeight="1">
      <c r="A12" s="15" t="s">
        <v>16</v>
      </c>
      <c r="B12" s="3">
        <v>143250</v>
      </c>
      <c r="C12" s="3">
        <v>144067</v>
      </c>
      <c r="D12" s="3">
        <v>144718</v>
      </c>
      <c r="E12" s="3">
        <v>145546</v>
      </c>
      <c r="F12" s="3">
        <v>146330</v>
      </c>
      <c r="G12" s="3">
        <v>147048</v>
      </c>
      <c r="H12" s="3">
        <v>147846</v>
      </c>
      <c r="I12" s="3">
        <v>148944</v>
      </c>
      <c r="J12" s="5">
        <v>149544</v>
      </c>
      <c r="K12" s="5">
        <v>150439</v>
      </c>
      <c r="L12" s="5">
        <v>151145</v>
      </c>
      <c r="M12" s="5">
        <v>151582</v>
      </c>
      <c r="N12" s="3">
        <v>46007</v>
      </c>
      <c r="O12" s="3">
        <v>46647</v>
      </c>
      <c r="P12" s="3">
        <v>47168</v>
      </c>
      <c r="Q12" s="3">
        <v>47834</v>
      </c>
      <c r="R12" s="3">
        <v>48840</v>
      </c>
      <c r="S12" s="3">
        <v>49674</v>
      </c>
      <c r="T12" s="3">
        <v>50659</v>
      </c>
      <c r="U12" s="3">
        <v>51788</v>
      </c>
      <c r="V12" s="5">
        <v>52622</v>
      </c>
      <c r="W12" s="5">
        <v>53659</v>
      </c>
      <c r="X12" s="5">
        <v>54672</v>
      </c>
      <c r="Y12" s="5">
        <v>55513</v>
      </c>
      <c r="Z12" s="10" t="s">
        <v>16</v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</row>
    <row r="13" spans="1:255" ht="21" customHeight="1">
      <c r="A13" s="15" t="s">
        <v>17</v>
      </c>
      <c r="B13" s="3">
        <v>131321</v>
      </c>
      <c r="C13" s="3">
        <v>131642</v>
      </c>
      <c r="D13" s="3">
        <v>132027</v>
      </c>
      <c r="E13" s="3">
        <v>133191</v>
      </c>
      <c r="F13" s="3">
        <v>134762</v>
      </c>
      <c r="G13" s="3">
        <v>135570</v>
      </c>
      <c r="H13" s="3">
        <v>136373</v>
      </c>
      <c r="I13" s="3">
        <v>137330</v>
      </c>
      <c r="J13" s="5">
        <v>138212</v>
      </c>
      <c r="K13" s="5">
        <v>138756</v>
      </c>
      <c r="L13" s="5">
        <v>139402</v>
      </c>
      <c r="M13" s="5">
        <v>139890</v>
      </c>
      <c r="N13" s="3">
        <v>42799</v>
      </c>
      <c r="O13" s="3">
        <v>43508</v>
      </c>
      <c r="P13" s="3">
        <v>44092</v>
      </c>
      <c r="Q13" s="3">
        <v>44938</v>
      </c>
      <c r="R13" s="3">
        <v>45959</v>
      </c>
      <c r="S13" s="3">
        <v>46773</v>
      </c>
      <c r="T13" s="3">
        <v>47575</v>
      </c>
      <c r="U13" s="3">
        <v>48423</v>
      </c>
      <c r="V13" s="5">
        <v>49258</v>
      </c>
      <c r="W13" s="5">
        <v>49985</v>
      </c>
      <c r="X13" s="5">
        <v>50893</v>
      </c>
      <c r="Y13" s="5">
        <v>51524</v>
      </c>
      <c r="Z13" s="10" t="s">
        <v>17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</row>
    <row r="14" spans="1:255" ht="21" customHeight="1">
      <c r="A14" s="15" t="s">
        <v>18</v>
      </c>
      <c r="B14" s="3">
        <v>51639</v>
      </c>
      <c r="C14" s="3">
        <v>51474</v>
      </c>
      <c r="D14" s="3">
        <v>51423</v>
      </c>
      <c r="E14" s="3">
        <v>51331</v>
      </c>
      <c r="F14" s="3">
        <v>51107</v>
      </c>
      <c r="G14" s="3">
        <v>50748</v>
      </c>
      <c r="H14" s="3">
        <v>50612</v>
      </c>
      <c r="I14" s="3">
        <v>50297</v>
      </c>
      <c r="J14" s="5">
        <v>50032</v>
      </c>
      <c r="K14" s="5">
        <v>49711</v>
      </c>
      <c r="L14" s="5">
        <v>49518</v>
      </c>
      <c r="M14" s="5">
        <v>49274</v>
      </c>
      <c r="N14" s="3">
        <v>15808</v>
      </c>
      <c r="O14" s="3">
        <v>15855</v>
      </c>
      <c r="P14" s="3">
        <v>15926</v>
      </c>
      <c r="Q14" s="3">
        <v>15987</v>
      </c>
      <c r="R14" s="3">
        <v>16231</v>
      </c>
      <c r="S14" s="3">
        <v>16259</v>
      </c>
      <c r="T14" s="3">
        <v>16368</v>
      </c>
      <c r="U14" s="3">
        <v>16446</v>
      </c>
      <c r="V14" s="5">
        <v>16472</v>
      </c>
      <c r="W14" s="5">
        <v>16563</v>
      </c>
      <c r="X14" s="5">
        <v>16751</v>
      </c>
      <c r="Y14" s="5">
        <v>16889</v>
      </c>
      <c r="Z14" s="10" t="s">
        <v>18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</row>
    <row r="15" spans="1:255" ht="21" customHeight="1">
      <c r="A15" s="15" t="s">
        <v>19</v>
      </c>
      <c r="B15" s="3">
        <v>37341</v>
      </c>
      <c r="C15" s="3">
        <v>37150</v>
      </c>
      <c r="D15" s="3">
        <v>37177</v>
      </c>
      <c r="E15" s="3">
        <v>37206</v>
      </c>
      <c r="F15" s="3">
        <v>37365</v>
      </c>
      <c r="G15" s="3">
        <v>37401</v>
      </c>
      <c r="H15" s="3">
        <v>37158</v>
      </c>
      <c r="I15" s="3">
        <v>37069</v>
      </c>
      <c r="J15" s="5">
        <v>36956</v>
      </c>
      <c r="K15" s="5">
        <v>36843</v>
      </c>
      <c r="L15" s="5">
        <v>36865</v>
      </c>
      <c r="M15" s="5">
        <v>37001</v>
      </c>
      <c r="N15" s="3">
        <v>11398</v>
      </c>
      <c r="O15" s="3">
        <v>11615</v>
      </c>
      <c r="P15" s="3">
        <v>11829</v>
      </c>
      <c r="Q15" s="3">
        <v>11945</v>
      </c>
      <c r="R15" s="3">
        <v>11995</v>
      </c>
      <c r="S15" s="3">
        <v>12115</v>
      </c>
      <c r="T15" s="3">
        <v>12222</v>
      </c>
      <c r="U15" s="3">
        <v>12327</v>
      </c>
      <c r="V15" s="5">
        <v>12391</v>
      </c>
      <c r="W15" s="5">
        <v>12505</v>
      </c>
      <c r="X15" s="5">
        <v>12681</v>
      </c>
      <c r="Y15" s="5">
        <v>12854</v>
      </c>
      <c r="Z15" s="10" t="s">
        <v>19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</row>
    <row r="16" spans="1:255" ht="21" customHeight="1">
      <c r="A16" s="1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6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</row>
    <row r="17" spans="1:255" ht="21" customHeight="1">
      <c r="A17" s="27" t="s">
        <v>20</v>
      </c>
      <c r="B17" s="28">
        <f aca="true" t="shared" si="6" ref="B17:M17">B18+B19+B20</f>
        <v>27298</v>
      </c>
      <c r="C17" s="28">
        <f t="shared" si="6"/>
        <v>26841</v>
      </c>
      <c r="D17" s="28">
        <f t="shared" si="6"/>
        <v>26686</v>
      </c>
      <c r="E17" s="28">
        <f t="shared" si="6"/>
        <v>26444</v>
      </c>
      <c r="F17" s="28">
        <f t="shared" si="6"/>
        <v>26606</v>
      </c>
      <c r="G17" s="28">
        <f t="shared" si="6"/>
        <v>26455</v>
      </c>
      <c r="H17" s="28">
        <f t="shared" si="6"/>
        <v>26388</v>
      </c>
      <c r="I17" s="28">
        <f t="shared" si="6"/>
        <v>26223</v>
      </c>
      <c r="J17" s="28">
        <f t="shared" si="6"/>
        <v>26089</v>
      </c>
      <c r="K17" s="28">
        <f t="shared" si="6"/>
        <v>26086</v>
      </c>
      <c r="L17" s="28">
        <f t="shared" si="6"/>
        <v>25922</v>
      </c>
      <c r="M17" s="28">
        <f t="shared" si="6"/>
        <v>25836</v>
      </c>
      <c r="N17" s="28">
        <f aca="true" t="shared" si="7" ref="N17:W17">N18+N19+N20</f>
        <v>6933</v>
      </c>
      <c r="O17" s="28">
        <f t="shared" si="7"/>
        <v>6945</v>
      </c>
      <c r="P17" s="28">
        <f t="shared" si="7"/>
        <v>7003</v>
      </c>
      <c r="Q17" s="28">
        <f t="shared" si="7"/>
        <v>7106</v>
      </c>
      <c r="R17" s="28">
        <f t="shared" si="7"/>
        <v>6969</v>
      </c>
      <c r="S17" s="28">
        <f t="shared" si="7"/>
        <v>7044</v>
      </c>
      <c r="T17" s="28">
        <f t="shared" si="7"/>
        <v>7136</v>
      </c>
      <c r="U17" s="28">
        <f t="shared" si="7"/>
        <v>7217</v>
      </c>
      <c r="V17" s="28">
        <f t="shared" si="7"/>
        <v>7324</v>
      </c>
      <c r="W17" s="28">
        <f t="shared" si="7"/>
        <v>7411</v>
      </c>
      <c r="X17" s="30">
        <f>SUM(X18:X20)</f>
        <v>7479</v>
      </c>
      <c r="Y17" s="30">
        <f>SUM(Y18:Y20)</f>
        <v>7561</v>
      </c>
      <c r="Z17" s="29" t="s">
        <v>20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</row>
    <row r="18" spans="1:255" ht="21" customHeight="1">
      <c r="A18" s="18" t="s">
        <v>21</v>
      </c>
      <c r="B18" s="3">
        <v>8703</v>
      </c>
      <c r="C18" s="3">
        <v>8407</v>
      </c>
      <c r="D18" s="3">
        <v>8281</v>
      </c>
      <c r="E18" s="3">
        <v>8078</v>
      </c>
      <c r="F18" s="3">
        <v>8367</v>
      </c>
      <c r="G18" s="3">
        <v>8420</v>
      </c>
      <c r="H18" s="3">
        <v>8480</v>
      </c>
      <c r="I18" s="3">
        <v>8475</v>
      </c>
      <c r="J18" s="5">
        <v>8490</v>
      </c>
      <c r="K18" s="5">
        <v>8620</v>
      </c>
      <c r="L18" s="5">
        <v>8630</v>
      </c>
      <c r="M18" s="5">
        <v>8681</v>
      </c>
      <c r="N18" s="3">
        <v>2153</v>
      </c>
      <c r="O18" s="3">
        <v>2162</v>
      </c>
      <c r="P18" s="3">
        <v>2199</v>
      </c>
      <c r="Q18" s="3">
        <v>2199</v>
      </c>
      <c r="R18" s="3">
        <v>2171</v>
      </c>
      <c r="S18" s="3">
        <v>2235</v>
      </c>
      <c r="T18" s="3">
        <v>2303</v>
      </c>
      <c r="U18" s="3">
        <v>2359</v>
      </c>
      <c r="V18" s="5">
        <v>2439</v>
      </c>
      <c r="W18" s="5">
        <v>2510</v>
      </c>
      <c r="X18" s="5">
        <v>2563</v>
      </c>
      <c r="Y18" s="5">
        <v>2609</v>
      </c>
      <c r="Z18" s="12" t="s">
        <v>21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</row>
    <row r="19" spans="1:255" ht="21" customHeight="1">
      <c r="A19" s="18" t="s">
        <v>22</v>
      </c>
      <c r="B19" s="3">
        <v>15165</v>
      </c>
      <c r="C19" s="3">
        <v>14995</v>
      </c>
      <c r="D19" s="3">
        <v>14912</v>
      </c>
      <c r="E19" s="3">
        <v>14859</v>
      </c>
      <c r="F19" s="3">
        <v>14713</v>
      </c>
      <c r="G19" s="3">
        <v>14525</v>
      </c>
      <c r="H19" s="3">
        <v>14421</v>
      </c>
      <c r="I19" s="3">
        <v>14248</v>
      </c>
      <c r="J19" s="5">
        <v>14129</v>
      </c>
      <c r="K19" s="5">
        <v>14015</v>
      </c>
      <c r="L19" s="5">
        <v>13847</v>
      </c>
      <c r="M19" s="5">
        <v>13727</v>
      </c>
      <c r="N19" s="3">
        <v>3983</v>
      </c>
      <c r="O19" s="3">
        <v>3978</v>
      </c>
      <c r="P19" s="3">
        <v>3975</v>
      </c>
      <c r="Q19" s="3">
        <v>4065</v>
      </c>
      <c r="R19" s="3">
        <v>3946</v>
      </c>
      <c r="S19" s="3">
        <v>3946</v>
      </c>
      <c r="T19" s="3">
        <v>3958</v>
      </c>
      <c r="U19" s="3">
        <v>3966</v>
      </c>
      <c r="V19" s="5">
        <v>3987</v>
      </c>
      <c r="W19" s="5">
        <v>4001</v>
      </c>
      <c r="X19" s="5">
        <v>4002</v>
      </c>
      <c r="Y19" s="5">
        <v>4028</v>
      </c>
      <c r="Z19" s="12" t="s">
        <v>22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</row>
    <row r="20" spans="1:255" ht="21" customHeight="1">
      <c r="A20" s="18" t="s">
        <v>23</v>
      </c>
      <c r="B20" s="3">
        <v>3430</v>
      </c>
      <c r="C20" s="3">
        <v>3439</v>
      </c>
      <c r="D20" s="3">
        <v>3493</v>
      </c>
      <c r="E20" s="3">
        <v>3507</v>
      </c>
      <c r="F20" s="3">
        <v>3526</v>
      </c>
      <c r="G20" s="3">
        <v>3510</v>
      </c>
      <c r="H20" s="3">
        <v>3487</v>
      </c>
      <c r="I20" s="3">
        <v>3500</v>
      </c>
      <c r="J20" s="5">
        <v>3470</v>
      </c>
      <c r="K20" s="5">
        <v>3451</v>
      </c>
      <c r="L20" s="5">
        <v>3445</v>
      </c>
      <c r="M20" s="5">
        <v>3428</v>
      </c>
      <c r="N20" s="3">
        <v>797</v>
      </c>
      <c r="O20" s="3">
        <v>805</v>
      </c>
      <c r="P20" s="3">
        <v>829</v>
      </c>
      <c r="Q20" s="3">
        <v>842</v>
      </c>
      <c r="R20" s="3">
        <v>852</v>
      </c>
      <c r="S20" s="3">
        <v>863</v>
      </c>
      <c r="T20" s="3">
        <v>875</v>
      </c>
      <c r="U20" s="3">
        <v>892</v>
      </c>
      <c r="V20" s="5">
        <v>898</v>
      </c>
      <c r="W20" s="5">
        <v>900</v>
      </c>
      <c r="X20" s="5">
        <v>914</v>
      </c>
      <c r="Y20" s="5">
        <v>924</v>
      </c>
      <c r="Z20" s="12" t="s">
        <v>23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</row>
    <row r="21" spans="1:255" ht="21" customHeight="1">
      <c r="A21" s="1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6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</row>
    <row r="22" spans="1:255" ht="21" customHeight="1">
      <c r="A22" s="27" t="s">
        <v>24</v>
      </c>
      <c r="B22" s="28">
        <f aca="true" t="shared" si="8" ref="B22:M22">SUM(B23:B30)</f>
        <v>54454</v>
      </c>
      <c r="C22" s="28">
        <f t="shared" si="8"/>
        <v>53898</v>
      </c>
      <c r="D22" s="28">
        <f t="shared" si="8"/>
        <v>53476</v>
      </c>
      <c r="E22" s="28">
        <f t="shared" si="8"/>
        <v>53032</v>
      </c>
      <c r="F22" s="28">
        <f t="shared" si="8"/>
        <v>52658</v>
      </c>
      <c r="G22" s="28">
        <f t="shared" si="8"/>
        <v>52108</v>
      </c>
      <c r="H22" s="28">
        <f t="shared" si="8"/>
        <v>51685</v>
      </c>
      <c r="I22" s="28">
        <f t="shared" si="8"/>
        <v>51154</v>
      </c>
      <c r="J22" s="28">
        <f t="shared" si="8"/>
        <v>50647</v>
      </c>
      <c r="K22" s="28">
        <f t="shared" si="8"/>
        <v>50167</v>
      </c>
      <c r="L22" s="28">
        <f t="shared" si="8"/>
        <v>49595</v>
      </c>
      <c r="M22" s="28">
        <f t="shared" si="8"/>
        <v>49156</v>
      </c>
      <c r="N22" s="28">
        <f aca="true" t="shared" si="9" ref="N22:Y22">SUM(N23:N30)</f>
        <v>13723</v>
      </c>
      <c r="O22" s="28">
        <f t="shared" si="9"/>
        <v>13696</v>
      </c>
      <c r="P22" s="28">
        <f t="shared" si="9"/>
        <v>13665</v>
      </c>
      <c r="Q22" s="28">
        <f t="shared" si="9"/>
        <v>13657</v>
      </c>
      <c r="R22" s="28">
        <f t="shared" si="9"/>
        <v>13708</v>
      </c>
      <c r="S22" s="28">
        <f t="shared" si="9"/>
        <v>13735</v>
      </c>
      <c r="T22" s="28">
        <f t="shared" si="9"/>
        <v>13778</v>
      </c>
      <c r="U22" s="28">
        <f t="shared" si="9"/>
        <v>13770</v>
      </c>
      <c r="V22" s="28">
        <f t="shared" si="9"/>
        <v>13836</v>
      </c>
      <c r="W22" s="28">
        <f t="shared" si="9"/>
        <v>13939</v>
      </c>
      <c r="X22" s="30">
        <f t="shared" si="9"/>
        <v>13993</v>
      </c>
      <c r="Y22" s="30">
        <f t="shared" si="9"/>
        <v>14040</v>
      </c>
      <c r="Z22" s="29" t="s">
        <v>24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</row>
    <row r="23" spans="1:255" ht="21" customHeight="1">
      <c r="A23" s="18" t="s">
        <v>25</v>
      </c>
      <c r="B23" s="3">
        <v>9774</v>
      </c>
      <c r="C23" s="3">
        <v>9811</v>
      </c>
      <c r="D23" s="3">
        <v>9820</v>
      </c>
      <c r="E23" s="3">
        <v>9933</v>
      </c>
      <c r="F23" s="3">
        <v>10010</v>
      </c>
      <c r="G23" s="3">
        <v>10023</v>
      </c>
      <c r="H23" s="3">
        <v>10097</v>
      </c>
      <c r="I23" s="3">
        <v>10038</v>
      </c>
      <c r="J23" s="5">
        <v>10009</v>
      </c>
      <c r="K23" s="5">
        <v>10009</v>
      </c>
      <c r="L23" s="5">
        <v>10081</v>
      </c>
      <c r="M23" s="5">
        <v>10161</v>
      </c>
      <c r="N23" s="3">
        <v>2382</v>
      </c>
      <c r="O23" s="3">
        <v>2421</v>
      </c>
      <c r="P23" s="3">
        <v>2434</v>
      </c>
      <c r="Q23" s="3">
        <v>2474</v>
      </c>
      <c r="R23" s="3">
        <v>2508</v>
      </c>
      <c r="S23" s="3">
        <v>2549</v>
      </c>
      <c r="T23" s="3">
        <v>2602</v>
      </c>
      <c r="U23" s="3">
        <v>2621</v>
      </c>
      <c r="V23" s="5">
        <v>2670</v>
      </c>
      <c r="W23" s="5">
        <v>2707</v>
      </c>
      <c r="X23" s="5">
        <v>2756</v>
      </c>
      <c r="Y23" s="5">
        <v>2823</v>
      </c>
      <c r="Z23" s="12" t="s">
        <v>25</v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</row>
    <row r="24" spans="1:255" ht="21" customHeight="1">
      <c r="A24" s="18" t="s">
        <v>26</v>
      </c>
      <c r="B24" s="3">
        <v>4968</v>
      </c>
      <c r="C24" s="3">
        <v>4946</v>
      </c>
      <c r="D24" s="3">
        <v>4946</v>
      </c>
      <c r="E24" s="3">
        <v>4926</v>
      </c>
      <c r="F24" s="3">
        <v>4860</v>
      </c>
      <c r="G24" s="3">
        <v>4850</v>
      </c>
      <c r="H24" s="3">
        <v>4803</v>
      </c>
      <c r="I24" s="3">
        <v>4762</v>
      </c>
      <c r="J24" s="5">
        <v>4711</v>
      </c>
      <c r="K24" s="5">
        <v>4664</v>
      </c>
      <c r="L24" s="5">
        <v>4586</v>
      </c>
      <c r="M24" s="5">
        <v>4506</v>
      </c>
      <c r="N24" s="3">
        <v>1173</v>
      </c>
      <c r="O24" s="3">
        <v>1189</v>
      </c>
      <c r="P24" s="3">
        <v>1194</v>
      </c>
      <c r="Q24" s="3">
        <v>1191</v>
      </c>
      <c r="R24" s="3">
        <v>1191</v>
      </c>
      <c r="S24" s="3">
        <v>1189</v>
      </c>
      <c r="T24" s="3">
        <v>1188</v>
      </c>
      <c r="U24" s="3">
        <v>1193</v>
      </c>
      <c r="V24" s="5">
        <v>1193</v>
      </c>
      <c r="W24" s="5">
        <v>1191</v>
      </c>
      <c r="X24" s="5">
        <v>1198</v>
      </c>
      <c r="Y24" s="5">
        <v>1201</v>
      </c>
      <c r="Z24" s="12" t="s">
        <v>26</v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</row>
    <row r="25" spans="1:255" ht="21" customHeight="1">
      <c r="A25" s="18" t="s">
        <v>27</v>
      </c>
      <c r="B25" s="3">
        <v>8843</v>
      </c>
      <c r="C25" s="3">
        <v>8677</v>
      </c>
      <c r="D25" s="3">
        <v>8574</v>
      </c>
      <c r="E25" s="3">
        <v>8555</v>
      </c>
      <c r="F25" s="3">
        <v>8522</v>
      </c>
      <c r="G25" s="3">
        <v>8433</v>
      </c>
      <c r="H25" s="3">
        <v>8440</v>
      </c>
      <c r="I25" s="3">
        <v>8444</v>
      </c>
      <c r="J25" s="5">
        <v>8422</v>
      </c>
      <c r="K25" s="5">
        <v>8382</v>
      </c>
      <c r="L25" s="5">
        <v>8289</v>
      </c>
      <c r="M25" s="5">
        <v>8253</v>
      </c>
      <c r="N25" s="3">
        <v>2164</v>
      </c>
      <c r="O25" s="3">
        <v>2147</v>
      </c>
      <c r="P25" s="3">
        <v>2146</v>
      </c>
      <c r="Q25" s="3">
        <v>2142</v>
      </c>
      <c r="R25" s="3">
        <v>2150</v>
      </c>
      <c r="S25" s="3">
        <v>2180</v>
      </c>
      <c r="T25" s="3">
        <v>2206</v>
      </c>
      <c r="U25" s="3">
        <v>2218</v>
      </c>
      <c r="V25" s="5">
        <v>2250</v>
      </c>
      <c r="W25" s="5">
        <v>2271</v>
      </c>
      <c r="X25" s="5">
        <v>2280</v>
      </c>
      <c r="Y25" s="5">
        <v>2313</v>
      </c>
      <c r="Z25" s="12" t="s">
        <v>27</v>
      </c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</row>
    <row r="26" spans="1:255" ht="21" customHeight="1">
      <c r="A26" s="18" t="s">
        <v>28</v>
      </c>
      <c r="B26" s="3">
        <v>6218</v>
      </c>
      <c r="C26" s="3">
        <v>6155</v>
      </c>
      <c r="D26" s="3">
        <v>6102</v>
      </c>
      <c r="E26" s="3">
        <v>6000</v>
      </c>
      <c r="F26" s="3">
        <v>5936</v>
      </c>
      <c r="G26" s="3">
        <v>5828</v>
      </c>
      <c r="H26" s="3">
        <v>5759</v>
      </c>
      <c r="I26" s="3">
        <v>5681</v>
      </c>
      <c r="J26" s="5">
        <v>5653</v>
      </c>
      <c r="K26" s="5">
        <v>5572</v>
      </c>
      <c r="L26" s="5">
        <v>5473</v>
      </c>
      <c r="M26" s="5">
        <v>5370</v>
      </c>
      <c r="N26" s="3">
        <v>1465</v>
      </c>
      <c r="O26" s="3">
        <v>1458</v>
      </c>
      <c r="P26" s="3">
        <v>1450</v>
      </c>
      <c r="Q26" s="3">
        <v>1444</v>
      </c>
      <c r="R26" s="3">
        <v>1451</v>
      </c>
      <c r="S26" s="3">
        <v>1445</v>
      </c>
      <c r="T26" s="3">
        <v>1443</v>
      </c>
      <c r="U26" s="3">
        <v>1439</v>
      </c>
      <c r="V26" s="5">
        <v>1450</v>
      </c>
      <c r="W26" s="5">
        <v>1453</v>
      </c>
      <c r="X26" s="5">
        <v>1460</v>
      </c>
      <c r="Y26" s="5">
        <v>1447</v>
      </c>
      <c r="Z26" s="12" t="s">
        <v>28</v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</row>
    <row r="27" spans="1:255" ht="21" customHeight="1">
      <c r="A27" s="18" t="s">
        <v>29</v>
      </c>
      <c r="B27" s="3">
        <v>5923</v>
      </c>
      <c r="C27" s="3">
        <v>5809</v>
      </c>
      <c r="D27" s="3">
        <v>5753</v>
      </c>
      <c r="E27" s="3">
        <v>5666</v>
      </c>
      <c r="F27" s="3">
        <v>5548</v>
      </c>
      <c r="G27" s="3">
        <v>5409</v>
      </c>
      <c r="H27" s="3">
        <v>5259</v>
      </c>
      <c r="I27" s="3">
        <v>5158</v>
      </c>
      <c r="J27" s="5">
        <v>5045</v>
      </c>
      <c r="K27" s="5">
        <v>4998</v>
      </c>
      <c r="L27" s="5">
        <v>4874</v>
      </c>
      <c r="M27" s="5">
        <v>4773</v>
      </c>
      <c r="N27" s="3">
        <v>1608</v>
      </c>
      <c r="O27" s="3">
        <v>1590</v>
      </c>
      <c r="P27" s="3">
        <v>1582</v>
      </c>
      <c r="Q27" s="3">
        <v>1578</v>
      </c>
      <c r="R27" s="3">
        <v>1587</v>
      </c>
      <c r="S27" s="3">
        <v>1567</v>
      </c>
      <c r="T27" s="3">
        <v>1530</v>
      </c>
      <c r="U27" s="3">
        <v>1509</v>
      </c>
      <c r="V27" s="5">
        <v>1495</v>
      </c>
      <c r="W27" s="5">
        <v>1545</v>
      </c>
      <c r="X27" s="5">
        <v>1519</v>
      </c>
      <c r="Y27" s="5">
        <v>1478</v>
      </c>
      <c r="Z27" s="12" t="s">
        <v>29</v>
      </c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</row>
    <row r="28" spans="1:255" ht="21" customHeight="1">
      <c r="A28" s="18" t="s">
        <v>30</v>
      </c>
      <c r="B28" s="3">
        <v>4800</v>
      </c>
      <c r="C28" s="3">
        <v>4732</v>
      </c>
      <c r="D28" s="3">
        <v>4698</v>
      </c>
      <c r="E28" s="3">
        <v>4600</v>
      </c>
      <c r="F28" s="3">
        <v>4573</v>
      </c>
      <c r="G28" s="3">
        <v>4538</v>
      </c>
      <c r="H28" s="3">
        <v>4470</v>
      </c>
      <c r="I28" s="3">
        <v>4420</v>
      </c>
      <c r="J28" s="5">
        <v>4368</v>
      </c>
      <c r="K28" s="5">
        <v>4324</v>
      </c>
      <c r="L28" s="5">
        <v>4254</v>
      </c>
      <c r="M28" s="5">
        <v>4196</v>
      </c>
      <c r="N28" s="3">
        <v>1208</v>
      </c>
      <c r="O28" s="3">
        <v>1196</v>
      </c>
      <c r="P28" s="3">
        <v>1198</v>
      </c>
      <c r="Q28" s="3">
        <v>1191</v>
      </c>
      <c r="R28" s="3">
        <v>1162</v>
      </c>
      <c r="S28" s="3">
        <v>1172</v>
      </c>
      <c r="T28" s="3">
        <v>1179</v>
      </c>
      <c r="U28" s="3">
        <v>1192</v>
      </c>
      <c r="V28" s="5">
        <v>1204</v>
      </c>
      <c r="W28" s="5">
        <v>1223</v>
      </c>
      <c r="X28" s="5">
        <v>1225</v>
      </c>
      <c r="Y28" s="5">
        <v>1230</v>
      </c>
      <c r="Z28" s="12" t="s">
        <v>30</v>
      </c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</row>
    <row r="29" spans="1:255" ht="21" customHeight="1">
      <c r="A29" s="18" t="s">
        <v>31</v>
      </c>
      <c r="B29" s="3">
        <v>3359</v>
      </c>
      <c r="C29" s="3">
        <v>3290</v>
      </c>
      <c r="D29" s="3">
        <v>3247</v>
      </c>
      <c r="E29" s="3">
        <v>3180</v>
      </c>
      <c r="F29" s="3">
        <v>3127</v>
      </c>
      <c r="G29" s="3">
        <v>3083</v>
      </c>
      <c r="H29" s="3">
        <v>3022</v>
      </c>
      <c r="I29" s="3">
        <v>2966</v>
      </c>
      <c r="J29" s="5">
        <v>2904</v>
      </c>
      <c r="K29" s="5">
        <v>2835</v>
      </c>
      <c r="L29" s="5">
        <v>2777</v>
      </c>
      <c r="M29" s="5">
        <v>2730</v>
      </c>
      <c r="N29" s="3">
        <v>881</v>
      </c>
      <c r="O29" s="3">
        <v>877</v>
      </c>
      <c r="P29" s="3">
        <v>870</v>
      </c>
      <c r="Q29" s="3">
        <v>857</v>
      </c>
      <c r="R29" s="3">
        <v>853</v>
      </c>
      <c r="S29" s="3">
        <v>846</v>
      </c>
      <c r="T29" s="3">
        <v>839</v>
      </c>
      <c r="U29" s="3">
        <v>835</v>
      </c>
      <c r="V29" s="5">
        <v>831</v>
      </c>
      <c r="W29" s="5">
        <v>816</v>
      </c>
      <c r="X29" s="5">
        <v>814</v>
      </c>
      <c r="Y29" s="5">
        <v>809</v>
      </c>
      <c r="Z29" s="12" t="s">
        <v>31</v>
      </c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</row>
    <row r="30" spans="1:255" ht="21" customHeight="1">
      <c r="A30" s="18" t="s">
        <v>32</v>
      </c>
      <c r="B30" s="3">
        <v>10569</v>
      </c>
      <c r="C30" s="3">
        <v>10478</v>
      </c>
      <c r="D30" s="3">
        <v>10336</v>
      </c>
      <c r="E30" s="3">
        <v>10172</v>
      </c>
      <c r="F30" s="3">
        <v>10082</v>
      </c>
      <c r="G30" s="3">
        <v>9944</v>
      </c>
      <c r="H30" s="3">
        <v>9835</v>
      </c>
      <c r="I30" s="3">
        <v>9685</v>
      </c>
      <c r="J30" s="5">
        <v>9535</v>
      </c>
      <c r="K30" s="5">
        <v>9383</v>
      </c>
      <c r="L30" s="5">
        <v>9261</v>
      </c>
      <c r="M30" s="5">
        <v>9167</v>
      </c>
      <c r="N30" s="3">
        <v>2842</v>
      </c>
      <c r="O30" s="3">
        <v>2818</v>
      </c>
      <c r="P30" s="3">
        <v>2791</v>
      </c>
      <c r="Q30" s="3">
        <v>2780</v>
      </c>
      <c r="R30" s="3">
        <v>2806</v>
      </c>
      <c r="S30" s="3">
        <v>2787</v>
      </c>
      <c r="T30" s="3">
        <v>2791</v>
      </c>
      <c r="U30" s="3">
        <v>2763</v>
      </c>
      <c r="V30" s="5">
        <v>2743</v>
      </c>
      <c r="W30" s="5">
        <v>2733</v>
      </c>
      <c r="X30" s="5">
        <v>2741</v>
      </c>
      <c r="Y30" s="5">
        <v>2739</v>
      </c>
      <c r="Z30" s="12" t="s">
        <v>32</v>
      </c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</row>
    <row r="31" spans="1:255" ht="21" customHeight="1">
      <c r="A31" s="1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6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</row>
    <row r="32" spans="1:255" ht="21" customHeight="1">
      <c r="A32" s="27" t="s">
        <v>33</v>
      </c>
      <c r="B32" s="28">
        <f aca="true" t="shared" si="10" ref="B32:M32">B33+B34+B35</f>
        <v>23800</v>
      </c>
      <c r="C32" s="28">
        <f t="shared" si="10"/>
        <v>23779</v>
      </c>
      <c r="D32" s="28">
        <f t="shared" si="10"/>
        <v>23630</v>
      </c>
      <c r="E32" s="28">
        <f t="shared" si="10"/>
        <v>23874</v>
      </c>
      <c r="F32" s="28">
        <f t="shared" si="10"/>
        <v>23514</v>
      </c>
      <c r="G32" s="28">
        <f t="shared" si="10"/>
        <v>23388</v>
      </c>
      <c r="H32" s="28">
        <f t="shared" si="10"/>
        <v>23297</v>
      </c>
      <c r="I32" s="28">
        <f t="shared" si="10"/>
        <v>23082</v>
      </c>
      <c r="J32" s="28">
        <f t="shared" si="10"/>
        <v>22892</v>
      </c>
      <c r="K32" s="28">
        <f t="shared" si="10"/>
        <v>22693</v>
      </c>
      <c r="L32" s="28">
        <f t="shared" si="10"/>
        <v>22597</v>
      </c>
      <c r="M32" s="28">
        <f t="shared" si="10"/>
        <v>22471</v>
      </c>
      <c r="N32" s="28">
        <f aca="true" t="shared" si="11" ref="N32:W32">N33+N34+N35</f>
        <v>6134</v>
      </c>
      <c r="O32" s="28">
        <f t="shared" si="11"/>
        <v>6163</v>
      </c>
      <c r="P32" s="28">
        <f t="shared" si="11"/>
        <v>6193</v>
      </c>
      <c r="Q32" s="28">
        <f t="shared" si="11"/>
        <v>6198</v>
      </c>
      <c r="R32" s="28">
        <f t="shared" si="11"/>
        <v>6209</v>
      </c>
      <c r="S32" s="28">
        <f t="shared" si="11"/>
        <v>6257</v>
      </c>
      <c r="T32" s="28">
        <f t="shared" si="11"/>
        <v>6305</v>
      </c>
      <c r="U32" s="28">
        <f t="shared" si="11"/>
        <v>6315</v>
      </c>
      <c r="V32" s="28">
        <f t="shared" si="11"/>
        <v>6389</v>
      </c>
      <c r="W32" s="28">
        <f t="shared" si="11"/>
        <v>6411</v>
      </c>
      <c r="X32" s="30">
        <f>SUM(X33:X35)</f>
        <v>6493</v>
      </c>
      <c r="Y32" s="30">
        <f>SUM(Y33:Y35)</f>
        <v>6539</v>
      </c>
      <c r="Z32" s="29" t="s">
        <v>33</v>
      </c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</row>
    <row r="33" spans="1:255" ht="21" customHeight="1">
      <c r="A33" s="18" t="s">
        <v>34</v>
      </c>
      <c r="B33" s="3">
        <v>10245</v>
      </c>
      <c r="C33" s="3">
        <v>10359</v>
      </c>
      <c r="D33" s="3">
        <v>10330</v>
      </c>
      <c r="E33" s="3">
        <v>10633</v>
      </c>
      <c r="F33" s="3">
        <v>10277</v>
      </c>
      <c r="G33" s="3">
        <v>10252</v>
      </c>
      <c r="H33" s="3">
        <v>10240</v>
      </c>
      <c r="I33" s="3">
        <v>10123</v>
      </c>
      <c r="J33" s="5">
        <v>10060</v>
      </c>
      <c r="K33" s="5">
        <v>10004</v>
      </c>
      <c r="L33" s="5">
        <v>9963</v>
      </c>
      <c r="M33" s="5">
        <v>9906</v>
      </c>
      <c r="N33" s="3">
        <v>2704</v>
      </c>
      <c r="O33" s="3">
        <v>2742</v>
      </c>
      <c r="P33" s="3">
        <v>2773</v>
      </c>
      <c r="Q33" s="3">
        <v>2783</v>
      </c>
      <c r="R33" s="3">
        <v>2774</v>
      </c>
      <c r="S33" s="3">
        <v>2819</v>
      </c>
      <c r="T33" s="3">
        <v>2843</v>
      </c>
      <c r="U33" s="3">
        <v>2854</v>
      </c>
      <c r="V33" s="5">
        <v>2909</v>
      </c>
      <c r="W33" s="5">
        <v>2915</v>
      </c>
      <c r="X33" s="5">
        <v>2946</v>
      </c>
      <c r="Y33" s="5">
        <v>2970</v>
      </c>
      <c r="Z33" s="12" t="s">
        <v>34</v>
      </c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</row>
    <row r="34" spans="1:255" ht="21" customHeight="1">
      <c r="A34" s="18" t="s">
        <v>35</v>
      </c>
      <c r="B34" s="3">
        <v>4686</v>
      </c>
      <c r="C34" s="3">
        <v>4614</v>
      </c>
      <c r="D34" s="3">
        <v>4556</v>
      </c>
      <c r="E34" s="3">
        <v>4586</v>
      </c>
      <c r="F34" s="3">
        <v>4598</v>
      </c>
      <c r="G34" s="3">
        <v>4585</v>
      </c>
      <c r="H34" s="3">
        <v>4563</v>
      </c>
      <c r="I34" s="3">
        <v>4571</v>
      </c>
      <c r="J34" s="5">
        <v>4565</v>
      </c>
      <c r="K34" s="5">
        <v>4594</v>
      </c>
      <c r="L34" s="5">
        <v>4585</v>
      </c>
      <c r="M34" s="5">
        <v>4563</v>
      </c>
      <c r="N34" s="3">
        <v>1100</v>
      </c>
      <c r="O34" s="3">
        <v>1100</v>
      </c>
      <c r="P34" s="3">
        <v>1100</v>
      </c>
      <c r="Q34" s="3">
        <v>1100</v>
      </c>
      <c r="R34" s="3">
        <v>1100</v>
      </c>
      <c r="S34" s="3">
        <v>1101</v>
      </c>
      <c r="T34" s="3">
        <v>1110</v>
      </c>
      <c r="U34" s="3">
        <v>1108</v>
      </c>
      <c r="V34" s="5">
        <v>1124</v>
      </c>
      <c r="W34" s="5">
        <v>1144</v>
      </c>
      <c r="X34" s="5">
        <v>1145</v>
      </c>
      <c r="Y34" s="5">
        <v>1154</v>
      </c>
      <c r="Z34" s="12" t="s">
        <v>35</v>
      </c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</row>
    <row r="35" spans="1:255" ht="21" customHeight="1">
      <c r="A35" s="18" t="s">
        <v>36</v>
      </c>
      <c r="B35" s="3">
        <v>8869</v>
      </c>
      <c r="C35" s="3">
        <v>8806</v>
      </c>
      <c r="D35" s="3">
        <v>8744</v>
      </c>
      <c r="E35" s="3">
        <v>8655</v>
      </c>
      <c r="F35" s="3">
        <v>8639</v>
      </c>
      <c r="G35" s="3">
        <v>8551</v>
      </c>
      <c r="H35" s="3">
        <v>8494</v>
      </c>
      <c r="I35" s="3">
        <v>8388</v>
      </c>
      <c r="J35" s="5">
        <v>8267</v>
      </c>
      <c r="K35" s="5">
        <v>8095</v>
      </c>
      <c r="L35" s="5">
        <v>8049</v>
      </c>
      <c r="M35" s="5">
        <v>8002</v>
      </c>
      <c r="N35" s="3">
        <v>2330</v>
      </c>
      <c r="O35" s="3">
        <v>2321</v>
      </c>
      <c r="P35" s="3">
        <v>2320</v>
      </c>
      <c r="Q35" s="3">
        <v>2315</v>
      </c>
      <c r="R35" s="3">
        <v>2335</v>
      </c>
      <c r="S35" s="3">
        <v>2337</v>
      </c>
      <c r="T35" s="3">
        <v>2352</v>
      </c>
      <c r="U35" s="3">
        <v>2353</v>
      </c>
      <c r="V35" s="5">
        <v>2356</v>
      </c>
      <c r="W35" s="5">
        <v>2352</v>
      </c>
      <c r="X35" s="5">
        <v>2402</v>
      </c>
      <c r="Y35" s="5">
        <v>2415</v>
      </c>
      <c r="Z35" s="12" t="s">
        <v>36</v>
      </c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</row>
    <row r="36" spans="1:255" ht="21" customHeight="1">
      <c r="A36" s="1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6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</row>
    <row r="37" spans="1:255" ht="21" customHeight="1">
      <c r="A37" s="27" t="s">
        <v>37</v>
      </c>
      <c r="B37" s="28">
        <f aca="true" t="shared" si="12" ref="B37:M37">SUM(B38:B46)</f>
        <v>69339</v>
      </c>
      <c r="C37" s="28">
        <f t="shared" si="12"/>
        <v>69077</v>
      </c>
      <c r="D37" s="28">
        <f t="shared" si="12"/>
        <v>68733</v>
      </c>
      <c r="E37" s="28">
        <f t="shared" si="12"/>
        <v>68554</v>
      </c>
      <c r="F37" s="28">
        <f t="shared" si="12"/>
        <v>68497</v>
      </c>
      <c r="G37" s="28">
        <f t="shared" si="12"/>
        <v>68410</v>
      </c>
      <c r="H37" s="28">
        <f t="shared" si="12"/>
        <v>68183</v>
      </c>
      <c r="I37" s="28">
        <f t="shared" si="12"/>
        <v>67775</v>
      </c>
      <c r="J37" s="28">
        <f t="shared" si="12"/>
        <v>67415</v>
      </c>
      <c r="K37" s="28">
        <f t="shared" si="12"/>
        <v>66975</v>
      </c>
      <c r="L37" s="28">
        <f t="shared" si="12"/>
        <v>66795</v>
      </c>
      <c r="M37" s="28">
        <f t="shared" si="12"/>
        <v>66479</v>
      </c>
      <c r="N37" s="28">
        <f aca="true" t="shared" si="13" ref="N37:Y37">SUM(N38:N46)</f>
        <v>18704</v>
      </c>
      <c r="O37" s="28">
        <f t="shared" si="13"/>
        <v>18801</v>
      </c>
      <c r="P37" s="28">
        <f t="shared" si="13"/>
        <v>18892</v>
      </c>
      <c r="Q37" s="28">
        <f t="shared" si="13"/>
        <v>19143</v>
      </c>
      <c r="R37" s="28">
        <f t="shared" si="13"/>
        <v>19021</v>
      </c>
      <c r="S37" s="28">
        <f t="shared" si="13"/>
        <v>19162</v>
      </c>
      <c r="T37" s="28">
        <f t="shared" si="13"/>
        <v>19337</v>
      </c>
      <c r="U37" s="28">
        <f t="shared" si="13"/>
        <v>19409</v>
      </c>
      <c r="V37" s="28">
        <f t="shared" si="13"/>
        <v>19583</v>
      </c>
      <c r="W37" s="28">
        <f t="shared" si="13"/>
        <v>19647</v>
      </c>
      <c r="X37" s="30">
        <f t="shared" si="13"/>
        <v>19820</v>
      </c>
      <c r="Y37" s="30">
        <f t="shared" si="13"/>
        <v>19931</v>
      </c>
      <c r="Z37" s="29" t="s">
        <v>37</v>
      </c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</row>
    <row r="38" spans="1:255" ht="21" customHeight="1">
      <c r="A38" s="18" t="s">
        <v>38</v>
      </c>
      <c r="B38" s="3">
        <v>7188</v>
      </c>
      <c r="C38" s="3">
        <v>7178</v>
      </c>
      <c r="D38" s="3">
        <v>7160</v>
      </c>
      <c r="E38" s="3">
        <v>7185</v>
      </c>
      <c r="F38" s="3">
        <v>7260</v>
      </c>
      <c r="G38" s="3">
        <v>7460</v>
      </c>
      <c r="H38" s="3">
        <v>7576</v>
      </c>
      <c r="I38" s="3">
        <v>7603</v>
      </c>
      <c r="J38" s="5">
        <v>7695</v>
      </c>
      <c r="K38" s="5">
        <v>7767</v>
      </c>
      <c r="L38" s="5">
        <v>7853</v>
      </c>
      <c r="M38" s="5">
        <v>7958</v>
      </c>
      <c r="N38" s="3">
        <v>1983</v>
      </c>
      <c r="O38" s="3">
        <v>1974</v>
      </c>
      <c r="P38" s="3">
        <v>1997</v>
      </c>
      <c r="Q38" s="3">
        <v>2020</v>
      </c>
      <c r="R38" s="3">
        <v>2074</v>
      </c>
      <c r="S38" s="3">
        <v>2154</v>
      </c>
      <c r="T38" s="3">
        <v>2200</v>
      </c>
      <c r="U38" s="3">
        <v>2216</v>
      </c>
      <c r="V38" s="5">
        <v>2274</v>
      </c>
      <c r="W38" s="5">
        <v>2308</v>
      </c>
      <c r="X38" s="5">
        <v>2359</v>
      </c>
      <c r="Y38" s="5">
        <v>2417</v>
      </c>
      <c r="Z38" s="12" t="s">
        <v>38</v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</row>
    <row r="39" spans="1:255" ht="21" customHeight="1">
      <c r="A39" s="18" t="s">
        <v>39</v>
      </c>
      <c r="B39" s="3">
        <v>3321</v>
      </c>
      <c r="C39" s="3">
        <v>3303</v>
      </c>
      <c r="D39" s="3">
        <v>3266</v>
      </c>
      <c r="E39" s="3">
        <v>3219</v>
      </c>
      <c r="F39" s="3">
        <v>3194</v>
      </c>
      <c r="G39" s="3">
        <v>3174</v>
      </c>
      <c r="H39" s="3">
        <v>3173</v>
      </c>
      <c r="I39" s="3">
        <v>3140</v>
      </c>
      <c r="J39" s="5">
        <v>3085</v>
      </c>
      <c r="K39" s="5">
        <v>3056</v>
      </c>
      <c r="L39" s="5">
        <v>3056</v>
      </c>
      <c r="M39" s="5">
        <v>3033</v>
      </c>
      <c r="N39" s="3">
        <v>853</v>
      </c>
      <c r="O39" s="3">
        <v>858</v>
      </c>
      <c r="P39" s="3">
        <v>857</v>
      </c>
      <c r="Q39" s="3">
        <v>854</v>
      </c>
      <c r="R39" s="3">
        <v>851</v>
      </c>
      <c r="S39" s="3">
        <v>859</v>
      </c>
      <c r="T39" s="3">
        <v>870</v>
      </c>
      <c r="U39" s="3">
        <v>879</v>
      </c>
      <c r="V39" s="5">
        <v>880</v>
      </c>
      <c r="W39" s="5">
        <v>885</v>
      </c>
      <c r="X39" s="5">
        <v>895</v>
      </c>
      <c r="Y39" s="5">
        <v>893</v>
      </c>
      <c r="Z39" s="12" t="s">
        <v>39</v>
      </c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</row>
    <row r="40" spans="1:255" ht="21" customHeight="1">
      <c r="A40" s="18" t="s">
        <v>40</v>
      </c>
      <c r="B40" s="3">
        <v>6885</v>
      </c>
      <c r="C40" s="3">
        <v>6855</v>
      </c>
      <c r="D40" s="3">
        <v>6788</v>
      </c>
      <c r="E40" s="3">
        <v>6795</v>
      </c>
      <c r="F40" s="3">
        <v>6713</v>
      </c>
      <c r="G40" s="3">
        <v>6660</v>
      </c>
      <c r="H40" s="3">
        <v>6649</v>
      </c>
      <c r="I40" s="3">
        <v>6567</v>
      </c>
      <c r="J40" s="5">
        <v>6563</v>
      </c>
      <c r="K40" s="5">
        <v>6558</v>
      </c>
      <c r="L40" s="5">
        <v>6569</v>
      </c>
      <c r="M40" s="5">
        <v>6495</v>
      </c>
      <c r="N40" s="3">
        <v>1778</v>
      </c>
      <c r="O40" s="3">
        <v>1779</v>
      </c>
      <c r="P40" s="3">
        <v>1778</v>
      </c>
      <c r="Q40" s="3">
        <v>1792</v>
      </c>
      <c r="R40" s="3">
        <v>1772</v>
      </c>
      <c r="S40" s="3">
        <v>1792</v>
      </c>
      <c r="T40" s="3">
        <v>1802</v>
      </c>
      <c r="U40" s="3">
        <v>1825</v>
      </c>
      <c r="V40" s="5">
        <v>1840</v>
      </c>
      <c r="W40" s="5">
        <v>1870</v>
      </c>
      <c r="X40" s="5">
        <v>1902</v>
      </c>
      <c r="Y40" s="5">
        <v>1926</v>
      </c>
      <c r="Z40" s="12" t="s">
        <v>40</v>
      </c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</row>
    <row r="41" spans="1:255" ht="21" customHeight="1">
      <c r="A41" s="18" t="s">
        <v>41</v>
      </c>
      <c r="B41" s="3">
        <v>8570</v>
      </c>
      <c r="C41" s="3">
        <v>8421</v>
      </c>
      <c r="D41" s="3">
        <v>8372</v>
      </c>
      <c r="E41" s="3">
        <v>8319</v>
      </c>
      <c r="F41" s="3">
        <v>8356</v>
      </c>
      <c r="G41" s="3">
        <v>8299</v>
      </c>
      <c r="H41" s="3">
        <v>8194</v>
      </c>
      <c r="I41" s="3">
        <v>8146</v>
      </c>
      <c r="J41" s="5">
        <v>8019</v>
      </c>
      <c r="K41" s="5">
        <v>7921</v>
      </c>
      <c r="L41" s="5">
        <v>7882</v>
      </c>
      <c r="M41" s="5">
        <v>7806</v>
      </c>
      <c r="N41" s="3">
        <v>2572</v>
      </c>
      <c r="O41" s="3">
        <v>2568</v>
      </c>
      <c r="P41" s="3">
        <v>2587</v>
      </c>
      <c r="Q41" s="3">
        <v>2660</v>
      </c>
      <c r="R41" s="3">
        <v>2566</v>
      </c>
      <c r="S41" s="3">
        <v>2570</v>
      </c>
      <c r="T41" s="3">
        <v>2585</v>
      </c>
      <c r="U41" s="3">
        <v>2567</v>
      </c>
      <c r="V41" s="5">
        <v>2552</v>
      </c>
      <c r="W41" s="5">
        <v>2549</v>
      </c>
      <c r="X41" s="5">
        <v>2558</v>
      </c>
      <c r="Y41" s="5">
        <v>2539</v>
      </c>
      <c r="Z41" s="12" t="s">
        <v>41</v>
      </c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</row>
    <row r="42" spans="1:255" ht="21" customHeight="1">
      <c r="A42" s="18" t="s">
        <v>42</v>
      </c>
      <c r="B42" s="3">
        <v>4719</v>
      </c>
      <c r="C42" s="3">
        <v>4690</v>
      </c>
      <c r="D42" s="3">
        <v>4671</v>
      </c>
      <c r="E42" s="3">
        <v>4604</v>
      </c>
      <c r="F42" s="3">
        <v>4562</v>
      </c>
      <c r="G42" s="3">
        <v>4501</v>
      </c>
      <c r="H42" s="3">
        <v>4489</v>
      </c>
      <c r="I42" s="3">
        <v>4440</v>
      </c>
      <c r="J42" s="5">
        <v>4391</v>
      </c>
      <c r="K42" s="5">
        <v>4316</v>
      </c>
      <c r="L42" s="5">
        <v>4286</v>
      </c>
      <c r="M42" s="5">
        <v>4215</v>
      </c>
      <c r="N42" s="3">
        <v>1278</v>
      </c>
      <c r="O42" s="3">
        <v>1296</v>
      </c>
      <c r="P42" s="3">
        <v>1300</v>
      </c>
      <c r="Q42" s="3">
        <v>1280</v>
      </c>
      <c r="R42" s="3">
        <v>1264</v>
      </c>
      <c r="S42" s="3">
        <v>1255</v>
      </c>
      <c r="T42" s="3">
        <v>1266</v>
      </c>
      <c r="U42" s="3">
        <v>1266</v>
      </c>
      <c r="V42" s="5">
        <v>1274</v>
      </c>
      <c r="W42" s="5">
        <v>1249</v>
      </c>
      <c r="X42" s="5">
        <v>1258</v>
      </c>
      <c r="Y42" s="5">
        <v>1256</v>
      </c>
      <c r="Z42" s="12" t="s">
        <v>42</v>
      </c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</row>
    <row r="43" spans="1:255" ht="21" customHeight="1">
      <c r="A43" s="18" t="s">
        <v>43</v>
      </c>
      <c r="B43" s="3">
        <v>7671</v>
      </c>
      <c r="C43" s="3">
        <v>7694</v>
      </c>
      <c r="D43" s="3">
        <v>7724</v>
      </c>
      <c r="E43" s="3">
        <v>7736</v>
      </c>
      <c r="F43" s="3">
        <v>7812</v>
      </c>
      <c r="G43" s="3">
        <v>7965</v>
      </c>
      <c r="H43" s="3">
        <v>8030</v>
      </c>
      <c r="I43" s="3">
        <v>8004</v>
      </c>
      <c r="J43" s="5">
        <v>7979</v>
      </c>
      <c r="K43" s="5">
        <v>7865</v>
      </c>
      <c r="L43" s="5">
        <v>7848</v>
      </c>
      <c r="M43" s="5">
        <v>7822</v>
      </c>
      <c r="N43" s="3">
        <v>2013</v>
      </c>
      <c r="O43" s="3">
        <v>2040</v>
      </c>
      <c r="P43" s="3">
        <v>2060</v>
      </c>
      <c r="Q43" s="3">
        <v>2119</v>
      </c>
      <c r="R43" s="3">
        <v>2106</v>
      </c>
      <c r="S43" s="3">
        <v>2173</v>
      </c>
      <c r="T43" s="3">
        <v>2213</v>
      </c>
      <c r="U43" s="3">
        <v>2236</v>
      </c>
      <c r="V43" s="5">
        <v>2271</v>
      </c>
      <c r="W43" s="5">
        <v>2295</v>
      </c>
      <c r="X43" s="5">
        <v>2329</v>
      </c>
      <c r="Y43" s="5">
        <v>2368</v>
      </c>
      <c r="Z43" s="12" t="s">
        <v>43</v>
      </c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</row>
    <row r="44" spans="1:255" ht="21" customHeight="1">
      <c r="A44" s="18" t="s">
        <v>44</v>
      </c>
      <c r="B44" s="3">
        <v>9456</v>
      </c>
      <c r="C44" s="3">
        <v>9496</v>
      </c>
      <c r="D44" s="3">
        <v>9491</v>
      </c>
      <c r="E44" s="3">
        <v>9418</v>
      </c>
      <c r="F44" s="3">
        <v>9416</v>
      </c>
      <c r="G44" s="3">
        <v>9367</v>
      </c>
      <c r="H44" s="3">
        <v>9272</v>
      </c>
      <c r="I44" s="3">
        <v>9182</v>
      </c>
      <c r="J44" s="5">
        <v>9127</v>
      </c>
      <c r="K44" s="5">
        <v>9050</v>
      </c>
      <c r="L44" s="5">
        <v>8987</v>
      </c>
      <c r="M44" s="5">
        <v>8957</v>
      </c>
      <c r="N44" s="3">
        <v>2364</v>
      </c>
      <c r="O44" s="3">
        <v>2365</v>
      </c>
      <c r="P44" s="3">
        <v>2392</v>
      </c>
      <c r="Q44" s="3">
        <v>2425</v>
      </c>
      <c r="R44" s="3">
        <v>2410</v>
      </c>
      <c r="S44" s="3">
        <v>2422</v>
      </c>
      <c r="T44" s="3">
        <v>2424</v>
      </c>
      <c r="U44" s="3">
        <v>2440</v>
      </c>
      <c r="V44" s="5">
        <v>2456</v>
      </c>
      <c r="W44" s="5">
        <v>2461</v>
      </c>
      <c r="X44" s="5">
        <v>2480</v>
      </c>
      <c r="Y44" s="5">
        <v>2494</v>
      </c>
      <c r="Z44" s="12" t="s">
        <v>44</v>
      </c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</row>
    <row r="45" spans="1:255" ht="21" customHeight="1">
      <c r="A45" s="18" t="s">
        <v>45</v>
      </c>
      <c r="B45" s="3">
        <v>12597</v>
      </c>
      <c r="C45" s="3">
        <v>12482</v>
      </c>
      <c r="D45" s="3">
        <v>12382</v>
      </c>
      <c r="E45" s="3">
        <v>12428</v>
      </c>
      <c r="F45" s="3">
        <v>12382</v>
      </c>
      <c r="G45" s="3">
        <v>12283</v>
      </c>
      <c r="H45" s="3">
        <v>12208</v>
      </c>
      <c r="I45" s="3">
        <v>12152</v>
      </c>
      <c r="J45" s="5">
        <v>12099</v>
      </c>
      <c r="K45" s="5">
        <v>12098</v>
      </c>
      <c r="L45" s="5">
        <v>12067</v>
      </c>
      <c r="M45" s="5">
        <v>12000</v>
      </c>
      <c r="N45" s="3">
        <v>3409</v>
      </c>
      <c r="O45" s="3">
        <v>3424</v>
      </c>
      <c r="P45" s="3">
        <v>3423</v>
      </c>
      <c r="Q45" s="3">
        <v>3489</v>
      </c>
      <c r="R45" s="3">
        <v>3438</v>
      </c>
      <c r="S45" s="3">
        <v>3413</v>
      </c>
      <c r="T45" s="3">
        <v>3455</v>
      </c>
      <c r="U45" s="3">
        <v>3450</v>
      </c>
      <c r="V45" s="5">
        <v>3502</v>
      </c>
      <c r="W45" s="5">
        <v>3506</v>
      </c>
      <c r="X45" s="5">
        <v>3521</v>
      </c>
      <c r="Y45" s="5">
        <v>3527</v>
      </c>
      <c r="Z45" s="12" t="s">
        <v>45</v>
      </c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</row>
    <row r="46" spans="1:255" ht="21" customHeight="1">
      <c r="A46" s="18" t="s">
        <v>46</v>
      </c>
      <c r="B46" s="3">
        <v>8932</v>
      </c>
      <c r="C46" s="3">
        <v>8958</v>
      </c>
      <c r="D46" s="3">
        <v>8879</v>
      </c>
      <c r="E46" s="3">
        <v>8850</v>
      </c>
      <c r="F46" s="3">
        <v>8802</v>
      </c>
      <c r="G46" s="3">
        <v>8701</v>
      </c>
      <c r="H46" s="3">
        <v>8592</v>
      </c>
      <c r="I46" s="3">
        <v>8541</v>
      </c>
      <c r="J46" s="5">
        <v>8457</v>
      </c>
      <c r="K46" s="5">
        <v>8344</v>
      </c>
      <c r="L46" s="5">
        <v>8247</v>
      </c>
      <c r="M46" s="5">
        <v>8193</v>
      </c>
      <c r="N46" s="3">
        <v>2454</v>
      </c>
      <c r="O46" s="3">
        <v>2497</v>
      </c>
      <c r="P46" s="3">
        <v>2498</v>
      </c>
      <c r="Q46" s="3">
        <v>2504</v>
      </c>
      <c r="R46" s="3">
        <v>2540</v>
      </c>
      <c r="S46" s="3">
        <v>2524</v>
      </c>
      <c r="T46" s="3">
        <v>2522</v>
      </c>
      <c r="U46" s="3">
        <v>2530</v>
      </c>
      <c r="V46" s="5">
        <v>2534</v>
      </c>
      <c r="W46" s="5">
        <v>2524</v>
      </c>
      <c r="X46" s="5">
        <v>2518</v>
      </c>
      <c r="Y46" s="5">
        <v>2511</v>
      </c>
      <c r="Z46" s="12" t="s">
        <v>46</v>
      </c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</row>
    <row r="47" spans="1:255" ht="21" customHeight="1">
      <c r="A47" s="16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6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</row>
    <row r="48" spans="1:255" ht="21" customHeight="1">
      <c r="A48" s="27" t="s">
        <v>47</v>
      </c>
      <c r="B48" s="28">
        <f aca="true" t="shared" si="14" ref="B48:M48">SUM(B49:B56)</f>
        <v>52646</v>
      </c>
      <c r="C48" s="28">
        <f t="shared" si="14"/>
        <v>52725</v>
      </c>
      <c r="D48" s="28">
        <f t="shared" si="14"/>
        <v>52791</v>
      </c>
      <c r="E48" s="28">
        <f t="shared" si="14"/>
        <v>52431</v>
      </c>
      <c r="F48" s="28">
        <f t="shared" si="14"/>
        <v>51862</v>
      </c>
      <c r="G48" s="28">
        <f t="shared" si="14"/>
        <v>51766</v>
      </c>
      <c r="H48" s="28">
        <f t="shared" si="14"/>
        <v>51661</v>
      </c>
      <c r="I48" s="28">
        <f t="shared" si="14"/>
        <v>51358</v>
      </c>
      <c r="J48" s="28">
        <f t="shared" si="14"/>
        <v>51103</v>
      </c>
      <c r="K48" s="28">
        <f t="shared" si="14"/>
        <v>51094</v>
      </c>
      <c r="L48" s="28">
        <f t="shared" si="14"/>
        <v>51018</v>
      </c>
      <c r="M48" s="28">
        <f t="shared" si="14"/>
        <v>50711</v>
      </c>
      <c r="N48" s="28">
        <f aca="true" t="shared" si="15" ref="N48:W48">SUM(N49:N56)</f>
        <v>13442</v>
      </c>
      <c r="O48" s="28">
        <f t="shared" si="15"/>
        <v>13556</v>
      </c>
      <c r="P48" s="28">
        <f t="shared" si="15"/>
        <v>13648</v>
      </c>
      <c r="Q48" s="28">
        <f t="shared" si="15"/>
        <v>13785</v>
      </c>
      <c r="R48" s="28">
        <f t="shared" si="15"/>
        <v>13792</v>
      </c>
      <c r="S48" s="28">
        <f t="shared" si="15"/>
        <v>13853</v>
      </c>
      <c r="T48" s="28">
        <f t="shared" si="15"/>
        <v>14028</v>
      </c>
      <c r="U48" s="28">
        <f t="shared" si="15"/>
        <v>14095</v>
      </c>
      <c r="V48" s="28">
        <f t="shared" si="15"/>
        <v>14214</v>
      </c>
      <c r="W48" s="28">
        <f t="shared" si="15"/>
        <v>14413</v>
      </c>
      <c r="X48" s="30">
        <f>SUM(X49:X56)</f>
        <v>14558</v>
      </c>
      <c r="Y48" s="30">
        <f>SUM(Y49:Y56)</f>
        <v>14626</v>
      </c>
      <c r="Z48" s="29" t="s">
        <v>47</v>
      </c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</row>
    <row r="49" spans="1:255" ht="21" customHeight="1">
      <c r="A49" s="18" t="s">
        <v>48</v>
      </c>
      <c r="B49" s="3">
        <v>8536</v>
      </c>
      <c r="C49" s="3">
        <v>8928</v>
      </c>
      <c r="D49" s="3">
        <v>9075</v>
      </c>
      <c r="E49" s="3">
        <v>8781</v>
      </c>
      <c r="F49" s="3">
        <v>8366</v>
      </c>
      <c r="G49" s="3">
        <v>8359</v>
      </c>
      <c r="H49" s="3">
        <v>8260</v>
      </c>
      <c r="I49" s="3">
        <v>8239</v>
      </c>
      <c r="J49" s="5">
        <v>8192</v>
      </c>
      <c r="K49" s="5">
        <v>8168</v>
      </c>
      <c r="L49" s="5">
        <v>8206</v>
      </c>
      <c r="M49" s="5">
        <v>8136</v>
      </c>
      <c r="N49" s="3">
        <v>2153</v>
      </c>
      <c r="O49" s="3">
        <v>2173</v>
      </c>
      <c r="P49" s="3">
        <v>2166</v>
      </c>
      <c r="Q49" s="3">
        <v>2198</v>
      </c>
      <c r="R49" s="3">
        <v>2202</v>
      </c>
      <c r="S49" s="3">
        <v>2219</v>
      </c>
      <c r="T49" s="3">
        <v>2220</v>
      </c>
      <c r="U49" s="3">
        <v>2231</v>
      </c>
      <c r="V49" s="5">
        <v>2241</v>
      </c>
      <c r="W49" s="5">
        <v>2272</v>
      </c>
      <c r="X49" s="5">
        <v>2297</v>
      </c>
      <c r="Y49" s="5">
        <v>2310</v>
      </c>
      <c r="Z49" s="12" t="s">
        <v>48</v>
      </c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</row>
    <row r="50" spans="1:255" ht="21" customHeight="1">
      <c r="A50" s="18" t="s">
        <v>49</v>
      </c>
      <c r="B50" s="3">
        <v>4131</v>
      </c>
      <c r="C50" s="3">
        <v>4011</v>
      </c>
      <c r="D50" s="3">
        <v>3989</v>
      </c>
      <c r="E50" s="3">
        <v>4025</v>
      </c>
      <c r="F50" s="3">
        <v>3979</v>
      </c>
      <c r="G50" s="3">
        <v>3946</v>
      </c>
      <c r="H50" s="3">
        <v>3970</v>
      </c>
      <c r="I50" s="3">
        <v>3920</v>
      </c>
      <c r="J50" s="5">
        <v>3964</v>
      </c>
      <c r="K50" s="5">
        <v>4042</v>
      </c>
      <c r="L50" s="5">
        <v>4069</v>
      </c>
      <c r="M50" s="5">
        <v>4072</v>
      </c>
      <c r="N50" s="3">
        <v>1009</v>
      </c>
      <c r="O50" s="3">
        <v>1018</v>
      </c>
      <c r="P50" s="3">
        <v>1030</v>
      </c>
      <c r="Q50" s="3">
        <v>1044</v>
      </c>
      <c r="R50" s="3">
        <v>1026</v>
      </c>
      <c r="S50" s="3">
        <v>1025</v>
      </c>
      <c r="T50" s="3">
        <v>1064</v>
      </c>
      <c r="U50" s="3">
        <v>1073</v>
      </c>
      <c r="V50" s="5">
        <v>1089</v>
      </c>
      <c r="W50" s="5">
        <v>1111</v>
      </c>
      <c r="X50" s="5">
        <v>1136</v>
      </c>
      <c r="Y50" s="5">
        <v>1155</v>
      </c>
      <c r="Z50" s="12" t="s">
        <v>49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</row>
    <row r="51" spans="1:255" ht="21" customHeight="1">
      <c r="A51" s="18" t="s">
        <v>50</v>
      </c>
      <c r="B51" s="3">
        <v>6862</v>
      </c>
      <c r="C51" s="3">
        <v>6911</v>
      </c>
      <c r="D51" s="3">
        <v>6962</v>
      </c>
      <c r="E51" s="3">
        <v>7017</v>
      </c>
      <c r="F51" s="3">
        <v>7100</v>
      </c>
      <c r="G51" s="3">
        <v>7196</v>
      </c>
      <c r="H51" s="3">
        <v>7213</v>
      </c>
      <c r="I51" s="3">
        <v>7207</v>
      </c>
      <c r="J51" s="5">
        <v>7215</v>
      </c>
      <c r="K51" s="5">
        <v>7271</v>
      </c>
      <c r="L51" s="5">
        <v>7275</v>
      </c>
      <c r="M51" s="5">
        <v>7191</v>
      </c>
      <c r="N51" s="3">
        <v>1734</v>
      </c>
      <c r="O51" s="3">
        <v>1764</v>
      </c>
      <c r="P51" s="3">
        <v>1803</v>
      </c>
      <c r="Q51" s="3">
        <v>1825</v>
      </c>
      <c r="R51" s="3">
        <v>1852</v>
      </c>
      <c r="S51" s="3">
        <v>1891</v>
      </c>
      <c r="T51" s="3">
        <v>1926</v>
      </c>
      <c r="U51" s="3">
        <v>1965</v>
      </c>
      <c r="V51" s="5">
        <v>1980</v>
      </c>
      <c r="W51" s="5">
        <v>2012</v>
      </c>
      <c r="X51" s="5">
        <v>2030</v>
      </c>
      <c r="Y51" s="5">
        <v>2033</v>
      </c>
      <c r="Z51" s="12" t="s">
        <v>50</v>
      </c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</row>
    <row r="52" spans="1:255" ht="21" customHeight="1">
      <c r="A52" s="18" t="s">
        <v>51</v>
      </c>
      <c r="B52" s="3">
        <v>2857</v>
      </c>
      <c r="C52" s="3">
        <v>2827</v>
      </c>
      <c r="D52" s="3">
        <v>2776</v>
      </c>
      <c r="E52" s="3">
        <v>2781</v>
      </c>
      <c r="F52" s="3">
        <v>2760</v>
      </c>
      <c r="G52" s="3">
        <v>2791</v>
      </c>
      <c r="H52" s="3">
        <v>2844</v>
      </c>
      <c r="I52" s="3">
        <v>2855</v>
      </c>
      <c r="J52" s="5">
        <v>2875</v>
      </c>
      <c r="K52" s="5">
        <v>2971</v>
      </c>
      <c r="L52" s="5">
        <v>3066</v>
      </c>
      <c r="M52" s="5">
        <v>3118</v>
      </c>
      <c r="N52" s="3">
        <v>710</v>
      </c>
      <c r="O52" s="3">
        <v>711</v>
      </c>
      <c r="P52" s="3">
        <v>712</v>
      </c>
      <c r="Q52" s="3">
        <v>720</v>
      </c>
      <c r="R52" s="3">
        <v>717</v>
      </c>
      <c r="S52" s="3">
        <v>725</v>
      </c>
      <c r="T52" s="3">
        <v>762</v>
      </c>
      <c r="U52" s="3">
        <v>774</v>
      </c>
      <c r="V52" s="5">
        <v>800</v>
      </c>
      <c r="W52" s="5">
        <v>837</v>
      </c>
      <c r="X52" s="5">
        <v>866</v>
      </c>
      <c r="Y52" s="5">
        <v>871</v>
      </c>
      <c r="Z52" s="12" t="s">
        <v>51</v>
      </c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</row>
    <row r="53" spans="1:255" ht="21" customHeight="1">
      <c r="A53" s="18" t="s">
        <v>52</v>
      </c>
      <c r="B53" s="3">
        <v>9032</v>
      </c>
      <c r="C53" s="3">
        <v>9079</v>
      </c>
      <c r="D53" s="3">
        <v>9110</v>
      </c>
      <c r="E53" s="3">
        <v>9137</v>
      </c>
      <c r="F53" s="3">
        <v>9094</v>
      </c>
      <c r="G53" s="3">
        <v>9136</v>
      </c>
      <c r="H53" s="3">
        <v>9169</v>
      </c>
      <c r="I53" s="3">
        <v>9121</v>
      </c>
      <c r="J53" s="5">
        <v>9108</v>
      </c>
      <c r="K53" s="5">
        <v>9081</v>
      </c>
      <c r="L53" s="5">
        <v>9019</v>
      </c>
      <c r="M53" s="5">
        <v>8969</v>
      </c>
      <c r="N53" s="3">
        <v>2416</v>
      </c>
      <c r="O53" s="3">
        <v>2465</v>
      </c>
      <c r="P53" s="3">
        <v>2511</v>
      </c>
      <c r="Q53" s="3">
        <v>2555</v>
      </c>
      <c r="R53" s="3">
        <v>2559</v>
      </c>
      <c r="S53" s="3">
        <v>2584</v>
      </c>
      <c r="T53" s="3">
        <v>2627</v>
      </c>
      <c r="U53" s="3">
        <v>2639</v>
      </c>
      <c r="V53" s="5">
        <v>2701</v>
      </c>
      <c r="W53" s="5">
        <v>2715</v>
      </c>
      <c r="X53" s="5">
        <v>2737</v>
      </c>
      <c r="Y53" s="5">
        <v>2743</v>
      </c>
      <c r="Z53" s="12" t="s">
        <v>52</v>
      </c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</row>
    <row r="54" spans="1:255" ht="21" customHeight="1">
      <c r="A54" s="18" t="s">
        <v>53</v>
      </c>
      <c r="B54" s="3">
        <v>7443</v>
      </c>
      <c r="C54" s="3">
        <v>7304</v>
      </c>
      <c r="D54" s="3">
        <v>7330</v>
      </c>
      <c r="E54" s="3">
        <v>7184</v>
      </c>
      <c r="F54" s="3">
        <v>7205</v>
      </c>
      <c r="G54" s="3">
        <v>7139</v>
      </c>
      <c r="H54" s="3">
        <v>7035</v>
      </c>
      <c r="I54" s="3">
        <v>6973</v>
      </c>
      <c r="J54" s="5">
        <v>6861</v>
      </c>
      <c r="K54" s="5">
        <v>6730</v>
      </c>
      <c r="L54" s="5">
        <v>6706</v>
      </c>
      <c r="M54" s="5">
        <v>6650</v>
      </c>
      <c r="N54" s="3">
        <v>1871</v>
      </c>
      <c r="O54" s="3">
        <v>1884</v>
      </c>
      <c r="P54" s="3">
        <v>1888</v>
      </c>
      <c r="Q54" s="3">
        <v>1888</v>
      </c>
      <c r="R54" s="3">
        <v>1888</v>
      </c>
      <c r="S54" s="3">
        <v>1875</v>
      </c>
      <c r="T54" s="3">
        <v>1865</v>
      </c>
      <c r="U54" s="3">
        <v>1861</v>
      </c>
      <c r="V54" s="5">
        <v>1862</v>
      </c>
      <c r="W54" s="5">
        <v>1853</v>
      </c>
      <c r="X54" s="5">
        <v>1880</v>
      </c>
      <c r="Y54" s="5">
        <v>1889</v>
      </c>
      <c r="Z54" s="12" t="s">
        <v>53</v>
      </c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</row>
    <row r="55" spans="1:255" ht="21" customHeight="1">
      <c r="A55" s="18" t="s">
        <v>54</v>
      </c>
      <c r="B55" s="3">
        <v>8005</v>
      </c>
      <c r="C55" s="3">
        <v>7936</v>
      </c>
      <c r="D55" s="3">
        <v>7850</v>
      </c>
      <c r="E55" s="3">
        <v>7820</v>
      </c>
      <c r="F55" s="3">
        <v>7781</v>
      </c>
      <c r="G55" s="3">
        <v>7704</v>
      </c>
      <c r="H55" s="3">
        <v>7744</v>
      </c>
      <c r="I55" s="3">
        <v>7670</v>
      </c>
      <c r="J55" s="5">
        <v>7589</v>
      </c>
      <c r="K55" s="5">
        <v>7598</v>
      </c>
      <c r="L55" s="5">
        <v>7493</v>
      </c>
      <c r="M55" s="5">
        <v>7444</v>
      </c>
      <c r="N55" s="3">
        <v>2108</v>
      </c>
      <c r="O55" s="3">
        <v>2099</v>
      </c>
      <c r="P55" s="3">
        <v>2086</v>
      </c>
      <c r="Q55" s="3">
        <v>2095</v>
      </c>
      <c r="R55" s="3">
        <v>2099</v>
      </c>
      <c r="S55" s="3">
        <v>2084</v>
      </c>
      <c r="T55" s="3">
        <v>2107</v>
      </c>
      <c r="U55" s="3">
        <v>2106</v>
      </c>
      <c r="V55" s="5">
        <v>2093</v>
      </c>
      <c r="W55" s="5">
        <v>2159</v>
      </c>
      <c r="X55" s="5">
        <v>2152</v>
      </c>
      <c r="Y55" s="5">
        <v>2166</v>
      </c>
      <c r="Z55" s="12" t="s">
        <v>54</v>
      </c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</row>
    <row r="56" spans="1:255" ht="21" customHeight="1">
      <c r="A56" s="18" t="s">
        <v>55</v>
      </c>
      <c r="B56" s="3">
        <v>5780</v>
      </c>
      <c r="C56" s="3">
        <v>5729</v>
      </c>
      <c r="D56" s="3">
        <v>5699</v>
      </c>
      <c r="E56" s="3">
        <v>5686</v>
      </c>
      <c r="F56" s="3">
        <v>5577</v>
      </c>
      <c r="G56" s="3">
        <v>5495</v>
      </c>
      <c r="H56" s="3">
        <v>5426</v>
      </c>
      <c r="I56" s="3">
        <v>5373</v>
      </c>
      <c r="J56" s="5">
        <v>5299</v>
      </c>
      <c r="K56" s="5">
        <v>5233</v>
      </c>
      <c r="L56" s="5">
        <v>5184</v>
      </c>
      <c r="M56" s="5">
        <v>5131</v>
      </c>
      <c r="N56" s="3">
        <v>1441</v>
      </c>
      <c r="O56" s="3">
        <v>1442</v>
      </c>
      <c r="P56" s="3">
        <v>1452</v>
      </c>
      <c r="Q56" s="3">
        <v>1460</v>
      </c>
      <c r="R56" s="3">
        <v>1449</v>
      </c>
      <c r="S56" s="3">
        <v>1450</v>
      </c>
      <c r="T56" s="3">
        <v>1457</v>
      </c>
      <c r="U56" s="3">
        <v>1446</v>
      </c>
      <c r="V56" s="5">
        <v>1448</v>
      </c>
      <c r="W56" s="5">
        <v>1454</v>
      </c>
      <c r="X56" s="5">
        <v>1460</v>
      </c>
      <c r="Y56" s="5">
        <v>1459</v>
      </c>
      <c r="Z56" s="12" t="s">
        <v>55</v>
      </c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</row>
    <row r="57" spans="1:255" ht="21" customHeight="1">
      <c r="A57" s="1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6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</row>
    <row r="58" spans="1:255" ht="21" customHeight="1">
      <c r="A58" s="27" t="s">
        <v>56</v>
      </c>
      <c r="B58" s="28">
        <f aca="true" t="shared" si="16" ref="B58:M58">B59+B60+B61+B62</f>
        <v>23365</v>
      </c>
      <c r="C58" s="28">
        <f t="shared" si="16"/>
        <v>23029</v>
      </c>
      <c r="D58" s="28">
        <f t="shared" si="16"/>
        <v>22732</v>
      </c>
      <c r="E58" s="28">
        <f t="shared" si="16"/>
        <v>22499</v>
      </c>
      <c r="F58" s="28">
        <f t="shared" si="16"/>
        <v>22228</v>
      </c>
      <c r="G58" s="28">
        <f t="shared" si="16"/>
        <v>21839</v>
      </c>
      <c r="H58" s="28">
        <f t="shared" si="16"/>
        <v>21514</v>
      </c>
      <c r="I58" s="28">
        <f t="shared" si="16"/>
        <v>21186</v>
      </c>
      <c r="J58" s="28">
        <f t="shared" si="16"/>
        <v>20872</v>
      </c>
      <c r="K58" s="28">
        <f t="shared" si="16"/>
        <v>20525</v>
      </c>
      <c r="L58" s="28">
        <f t="shared" si="16"/>
        <v>20240</v>
      </c>
      <c r="M58" s="28">
        <f t="shared" si="16"/>
        <v>20057</v>
      </c>
      <c r="N58" s="28">
        <f aca="true" t="shared" si="17" ref="N58:W58">N59+N60+N61+N62</f>
        <v>6836</v>
      </c>
      <c r="O58" s="28">
        <f t="shared" si="17"/>
        <v>6812</v>
      </c>
      <c r="P58" s="28">
        <f t="shared" si="17"/>
        <v>6757</v>
      </c>
      <c r="Q58" s="28">
        <f t="shared" si="17"/>
        <v>6792</v>
      </c>
      <c r="R58" s="28">
        <f t="shared" si="17"/>
        <v>6681</v>
      </c>
      <c r="S58" s="28">
        <f t="shared" si="17"/>
        <v>6653</v>
      </c>
      <c r="T58" s="28">
        <f t="shared" si="17"/>
        <v>6640</v>
      </c>
      <c r="U58" s="28">
        <f t="shared" si="17"/>
        <v>6600</v>
      </c>
      <c r="V58" s="28">
        <f t="shared" si="17"/>
        <v>6574</v>
      </c>
      <c r="W58" s="28">
        <f t="shared" si="17"/>
        <v>6534</v>
      </c>
      <c r="X58" s="30">
        <f>SUM(X59:X62)</f>
        <v>6548</v>
      </c>
      <c r="Y58" s="30">
        <f>SUM(Y59:Y62)</f>
        <v>6567</v>
      </c>
      <c r="Z58" s="29" t="s">
        <v>56</v>
      </c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</row>
    <row r="59" spans="1:255" ht="21" customHeight="1">
      <c r="A59" s="18" t="s">
        <v>57</v>
      </c>
      <c r="B59" s="3">
        <v>7854</v>
      </c>
      <c r="C59" s="3">
        <v>7750</v>
      </c>
      <c r="D59" s="3">
        <v>7595</v>
      </c>
      <c r="E59" s="3">
        <v>7505</v>
      </c>
      <c r="F59" s="3">
        <v>7382</v>
      </c>
      <c r="G59" s="3">
        <v>7231</v>
      </c>
      <c r="H59" s="3">
        <v>7080</v>
      </c>
      <c r="I59" s="3">
        <v>6951</v>
      </c>
      <c r="J59" s="5">
        <v>6813</v>
      </c>
      <c r="K59" s="5">
        <v>6696</v>
      </c>
      <c r="L59" s="5">
        <v>6579</v>
      </c>
      <c r="M59" s="5">
        <v>6476</v>
      </c>
      <c r="N59" s="3">
        <v>2402</v>
      </c>
      <c r="O59" s="3">
        <v>2397</v>
      </c>
      <c r="P59" s="3">
        <v>2374</v>
      </c>
      <c r="Q59" s="3">
        <v>2366</v>
      </c>
      <c r="R59" s="3">
        <v>2350</v>
      </c>
      <c r="S59" s="3">
        <v>2331</v>
      </c>
      <c r="T59" s="3">
        <v>2316</v>
      </c>
      <c r="U59" s="3">
        <v>2298</v>
      </c>
      <c r="V59" s="5">
        <v>2283</v>
      </c>
      <c r="W59" s="5">
        <v>2255</v>
      </c>
      <c r="X59" s="5">
        <v>2239</v>
      </c>
      <c r="Y59" s="5">
        <v>2229</v>
      </c>
      <c r="Z59" s="12" t="s">
        <v>57</v>
      </c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</row>
    <row r="60" spans="1:255" ht="21" customHeight="1">
      <c r="A60" s="18" t="s">
        <v>58</v>
      </c>
      <c r="B60" s="3">
        <v>5297</v>
      </c>
      <c r="C60" s="3">
        <v>5178</v>
      </c>
      <c r="D60" s="3">
        <v>5057</v>
      </c>
      <c r="E60" s="3">
        <v>4987</v>
      </c>
      <c r="F60" s="3">
        <v>4921</v>
      </c>
      <c r="G60" s="3">
        <v>4842</v>
      </c>
      <c r="H60" s="3">
        <v>4763</v>
      </c>
      <c r="I60" s="3">
        <v>4681</v>
      </c>
      <c r="J60" s="5">
        <v>4601</v>
      </c>
      <c r="K60" s="5">
        <v>4516</v>
      </c>
      <c r="L60" s="5">
        <v>4422</v>
      </c>
      <c r="M60" s="5">
        <v>4412</v>
      </c>
      <c r="N60" s="3">
        <v>1632</v>
      </c>
      <c r="O60" s="3">
        <v>1617</v>
      </c>
      <c r="P60" s="3">
        <v>1600</v>
      </c>
      <c r="Q60" s="3">
        <v>1611</v>
      </c>
      <c r="R60" s="3">
        <v>1570</v>
      </c>
      <c r="S60" s="3">
        <v>1570</v>
      </c>
      <c r="T60" s="3">
        <v>1570</v>
      </c>
      <c r="U60" s="3">
        <v>1565</v>
      </c>
      <c r="V60" s="5">
        <v>1558</v>
      </c>
      <c r="W60" s="5">
        <v>1557</v>
      </c>
      <c r="X60" s="5">
        <v>1557</v>
      </c>
      <c r="Y60" s="5">
        <v>1573</v>
      </c>
      <c r="Z60" s="12" t="s">
        <v>58</v>
      </c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</row>
    <row r="61" spans="1:255" ht="21" customHeight="1">
      <c r="A61" s="18" t="s">
        <v>59</v>
      </c>
      <c r="B61" s="3">
        <v>4479</v>
      </c>
      <c r="C61" s="3">
        <v>4389</v>
      </c>
      <c r="D61" s="3">
        <v>4345</v>
      </c>
      <c r="E61" s="3">
        <v>4354</v>
      </c>
      <c r="F61" s="3">
        <v>4316</v>
      </c>
      <c r="G61" s="3">
        <v>4241</v>
      </c>
      <c r="H61" s="3">
        <v>4177</v>
      </c>
      <c r="I61" s="3">
        <v>4065</v>
      </c>
      <c r="J61" s="5">
        <v>3985</v>
      </c>
      <c r="K61" s="5">
        <v>3921</v>
      </c>
      <c r="L61" s="5">
        <v>3853</v>
      </c>
      <c r="M61" s="5">
        <v>3808</v>
      </c>
      <c r="N61" s="3">
        <v>1230</v>
      </c>
      <c r="O61" s="3">
        <v>1229</v>
      </c>
      <c r="P61" s="3">
        <v>1225</v>
      </c>
      <c r="Q61" s="3">
        <v>1260</v>
      </c>
      <c r="R61" s="3">
        <v>1213</v>
      </c>
      <c r="S61" s="3">
        <v>1190</v>
      </c>
      <c r="T61" s="3">
        <v>1174</v>
      </c>
      <c r="U61" s="3">
        <v>1165</v>
      </c>
      <c r="V61" s="5">
        <v>1152</v>
      </c>
      <c r="W61" s="5">
        <v>1138</v>
      </c>
      <c r="X61" s="5">
        <v>1127</v>
      </c>
      <c r="Y61" s="5">
        <v>1118</v>
      </c>
      <c r="Z61" s="12" t="s">
        <v>59</v>
      </c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</row>
    <row r="62" spans="1:255" ht="21" customHeight="1">
      <c r="A62" s="18" t="s">
        <v>60</v>
      </c>
      <c r="B62" s="3">
        <v>5735</v>
      </c>
      <c r="C62" s="3">
        <v>5712</v>
      </c>
      <c r="D62" s="3">
        <v>5735</v>
      </c>
      <c r="E62" s="3">
        <v>5653</v>
      </c>
      <c r="F62" s="3">
        <v>5609</v>
      </c>
      <c r="G62" s="3">
        <v>5525</v>
      </c>
      <c r="H62" s="3">
        <v>5494</v>
      </c>
      <c r="I62" s="3">
        <v>5489</v>
      </c>
      <c r="J62" s="5">
        <v>5473</v>
      </c>
      <c r="K62" s="5">
        <v>5392</v>
      </c>
      <c r="L62" s="5">
        <v>5386</v>
      </c>
      <c r="M62" s="5">
        <v>5361</v>
      </c>
      <c r="N62" s="3">
        <v>1572</v>
      </c>
      <c r="O62" s="3">
        <v>1569</v>
      </c>
      <c r="P62" s="3">
        <v>1558</v>
      </c>
      <c r="Q62" s="3">
        <v>1555</v>
      </c>
      <c r="R62" s="3">
        <v>1548</v>
      </c>
      <c r="S62" s="3">
        <v>1562</v>
      </c>
      <c r="T62" s="3">
        <v>1580</v>
      </c>
      <c r="U62" s="3">
        <v>1572</v>
      </c>
      <c r="V62" s="5">
        <v>1581</v>
      </c>
      <c r="W62" s="5">
        <v>1584</v>
      </c>
      <c r="X62" s="5">
        <v>1625</v>
      </c>
      <c r="Y62" s="5">
        <v>1647</v>
      </c>
      <c r="Z62" s="12" t="s">
        <v>60</v>
      </c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</row>
    <row r="63" spans="1:255" ht="21" customHeight="1">
      <c r="A63" s="19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6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</row>
    <row r="64" spans="1:255" ht="18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</row>
    <row r="65" spans="1:255" ht="18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</row>
    <row r="66" spans="1:255" ht="18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</row>
    <row r="68" spans="2:3" ht="17.25">
      <c r="B68" s="14"/>
      <c r="C68" s="14"/>
    </row>
    <row r="69" spans="2:3" ht="17.25">
      <c r="B69" s="14"/>
      <c r="C69" s="14"/>
    </row>
    <row r="70" spans="2:3" ht="17.25">
      <c r="B70" s="14"/>
      <c r="C70" s="14"/>
    </row>
    <row r="71" spans="2:3" ht="17.25">
      <c r="B71" s="14"/>
      <c r="C71" s="14"/>
    </row>
    <row r="72" spans="2:3" ht="17.25">
      <c r="B72" s="14"/>
      <c r="C72" s="14"/>
    </row>
    <row r="73" spans="2:3" ht="17.25">
      <c r="B73" s="14"/>
      <c r="C73" s="14"/>
    </row>
    <row r="74" spans="2:3" ht="17.25">
      <c r="B74" s="14"/>
      <c r="C74" s="14"/>
    </row>
    <row r="75" spans="2:3" ht="17.25">
      <c r="B75" s="14"/>
      <c r="C75" s="14"/>
    </row>
    <row r="76" spans="2:3" ht="17.25">
      <c r="B76" s="14"/>
      <c r="C76" s="14"/>
    </row>
    <row r="77" spans="2:3" ht="17.25">
      <c r="B77" s="14"/>
      <c r="C77" s="14"/>
    </row>
    <row r="78" spans="2:3" ht="17.25">
      <c r="B78" s="14"/>
      <c r="C78" s="14"/>
    </row>
    <row r="79" spans="2:3" ht="17.25">
      <c r="B79" s="14"/>
      <c r="C79" s="14"/>
    </row>
    <row r="80" spans="2:3" ht="17.25">
      <c r="B80" s="14"/>
      <c r="C80" s="14"/>
    </row>
    <row r="81" spans="2:3" ht="17.25">
      <c r="B81" s="14"/>
      <c r="C81" s="14"/>
    </row>
    <row r="82" spans="2:3" ht="17.25">
      <c r="B82" s="14"/>
      <c r="C82" s="14"/>
    </row>
    <row r="83" spans="2:3" ht="17.25">
      <c r="B83" s="14"/>
      <c r="C83" s="14"/>
    </row>
    <row r="84" spans="2:3" ht="17.25">
      <c r="B84" s="14"/>
      <c r="C84" s="14"/>
    </row>
    <row r="85" spans="2:3" ht="17.25">
      <c r="B85" s="14"/>
      <c r="C85" s="14"/>
    </row>
    <row r="86" spans="2:3" ht="17.25">
      <c r="B86" s="14"/>
      <c r="C86" s="14"/>
    </row>
    <row r="87" spans="2:3" ht="17.25">
      <c r="B87" s="14"/>
      <c r="C87" s="14"/>
    </row>
    <row r="88" spans="2:3" ht="17.25">
      <c r="B88" s="14"/>
      <c r="C88" s="14"/>
    </row>
    <row r="89" spans="2:3" ht="17.25">
      <c r="B89" s="14"/>
      <c r="C89" s="14"/>
    </row>
    <row r="90" spans="2:3" ht="17.25">
      <c r="B90" s="14"/>
      <c r="C90" s="14"/>
    </row>
    <row r="91" spans="2:3" ht="17.25">
      <c r="B91" s="14"/>
      <c r="C91" s="14"/>
    </row>
    <row r="92" spans="2:3" ht="17.25">
      <c r="B92" s="14"/>
      <c r="C92" s="14"/>
    </row>
    <row r="93" spans="2:3" ht="17.25">
      <c r="B93" s="14"/>
      <c r="C93" s="14"/>
    </row>
    <row r="94" spans="2:3" ht="17.25">
      <c r="B94" s="14"/>
      <c r="C94" s="14"/>
    </row>
    <row r="95" spans="2:3" ht="17.25">
      <c r="B95" s="14"/>
      <c r="C95" s="14"/>
    </row>
    <row r="96" spans="2:3" ht="17.25">
      <c r="B96" s="14"/>
      <c r="C96" s="14"/>
    </row>
    <row r="97" spans="2:3" ht="17.25">
      <c r="B97" s="14"/>
      <c r="C97" s="14"/>
    </row>
    <row r="98" spans="2:3" ht="17.25">
      <c r="B98" s="14"/>
      <c r="C98" s="14"/>
    </row>
    <row r="99" spans="2:3" ht="17.25">
      <c r="B99" s="14"/>
      <c r="C99" s="14"/>
    </row>
    <row r="100" spans="2:3" ht="17.25">
      <c r="B100" s="14"/>
      <c r="C100" s="14"/>
    </row>
    <row r="101" spans="2:3" ht="17.25">
      <c r="B101" s="14"/>
      <c r="C101" s="14"/>
    </row>
    <row r="102" spans="2:3" ht="17.25">
      <c r="B102" s="14"/>
      <c r="C102" s="14"/>
    </row>
    <row r="103" spans="2:3" ht="17.25">
      <c r="B103" s="14"/>
      <c r="C103" s="14"/>
    </row>
    <row r="104" spans="2:3" ht="17.25">
      <c r="B104" s="14"/>
      <c r="C104" s="14"/>
    </row>
    <row r="105" spans="2:3" ht="17.25">
      <c r="B105" s="14"/>
      <c r="C105" s="14"/>
    </row>
    <row r="106" spans="2:3" ht="17.25">
      <c r="B106" s="14"/>
      <c r="C106" s="14"/>
    </row>
    <row r="107" spans="2:3" ht="17.25">
      <c r="B107" s="14"/>
      <c r="C107" s="14"/>
    </row>
    <row r="108" spans="2:3" ht="17.25">
      <c r="B108" s="14"/>
      <c r="C108" s="14"/>
    </row>
    <row r="109" spans="2:3" ht="17.25">
      <c r="B109" s="14"/>
      <c r="C109" s="14"/>
    </row>
    <row r="110" spans="2:3" ht="17.25">
      <c r="B110" s="14"/>
      <c r="C110" s="14"/>
    </row>
    <row r="111" spans="2:3" ht="17.25">
      <c r="B111" s="14"/>
      <c r="C111" s="14"/>
    </row>
    <row r="112" spans="2:3" ht="17.25">
      <c r="B112" s="14"/>
      <c r="C112" s="14"/>
    </row>
    <row r="113" spans="2:3" ht="17.25">
      <c r="B113" s="14"/>
      <c r="C113" s="14"/>
    </row>
    <row r="114" spans="2:3" ht="17.25">
      <c r="B114" s="14"/>
      <c r="C114" s="14"/>
    </row>
    <row r="115" spans="2:3" ht="17.25">
      <c r="B115" s="14"/>
      <c r="C115" s="14"/>
    </row>
  </sheetData>
  <mergeCells count="6">
    <mergeCell ref="B4:M4"/>
    <mergeCell ref="N4:Y4"/>
    <mergeCell ref="A5:A6"/>
    <mergeCell ref="Z5:Z6"/>
    <mergeCell ref="L5:M5"/>
    <mergeCell ref="X5:Y5"/>
  </mergeCells>
  <printOptions horizontalCentered="1"/>
  <pageMargins left="0.5756944444444444" right="0.5756944444444444" top="0.5756944444444444" bottom="0.5756944444444444" header="0.512" footer="0.512"/>
  <pageSetup horizontalDpi="600" verticalDpi="600" orientation="portrait" paperSize="9" scale="61" r:id="rId3"/>
  <colBreaks count="1" manualBreakCount="1">
    <brk id="13" max="6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鳥取県情報センター</cp:lastModifiedBy>
  <cp:lastPrinted>2003-01-31T02:30:05Z</cp:lastPrinted>
  <dcterms:created xsi:type="dcterms:W3CDTF">2002-03-04T06:30:16Z</dcterms:created>
  <dcterms:modified xsi:type="dcterms:W3CDTF">2002-03-04T06:39:12Z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