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05-1" sheetId="1" r:id="rId1"/>
  </sheets>
  <definedNames>
    <definedName name="_xlnm.Print_Area" localSheetId="0">'05-1'!$A$1:$Q$69</definedName>
  </definedNames>
  <calcPr fullCalcOnLoad="1"/>
</workbook>
</file>

<file path=xl/sharedStrings.xml><?xml version="1.0" encoding="utf-8"?>
<sst xmlns="http://schemas.openxmlformats.org/spreadsheetml/2006/main" count="37" uniqueCount="33">
  <si>
    <t>区　分</t>
  </si>
  <si>
    <t>幼稚園</t>
  </si>
  <si>
    <t>小　　学　　校</t>
  </si>
  <si>
    <t>中　学　校</t>
  </si>
  <si>
    <t>高 等 学 校</t>
  </si>
  <si>
    <t>５歳</t>
  </si>
  <si>
    <t>６歳</t>
  </si>
  <si>
    <t>７歳</t>
  </si>
  <si>
    <t>８歳</t>
  </si>
  <si>
    <t>９歳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</si>
  <si>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</si>
  <si>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</si>
  <si>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</si>
  <si>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</si>
  <si>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</si>
  <si>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</si>
  <si>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</si>
  <si>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</si>
  <si>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計</t>
  </si>
  <si>
    <t>男</t>
  </si>
  <si>
    <t>女</t>
  </si>
  <si>
    <t>鳥　取</t>
  </si>
  <si>
    <t>全　国</t>
  </si>
  <si>
    <t>全　国</t>
  </si>
  <si>
    <t>鳥　取</t>
  </si>
  <si>
    <t>全国差
（全国-県）</t>
  </si>
  <si>
    <t>（単位：％）</t>
  </si>
  <si>
    <t>　     肥満度＝（実測体重－身長別標準体重）／身長別標準体重　×　100　（％）</t>
  </si>
  <si>
    <t>　     数値が大きいほど痩身傾向が高い。</t>
  </si>
  <si>
    <t>（注） 痩身傾向児とは，性別・年齢別・身長別標準体重から肥満度を求め，肥満度が-20％以下のものである。</t>
  </si>
  <si>
    <t>第５-１表　年齢別痩身傾向児の出現率の全国との差－令和元年度（鳥取県及び全国）</t>
  </si>
  <si>
    <t>-</t>
  </si>
  <si>
    <t>-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</si>
</sst>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0.00;0;&quot;－&quot;"/>
    <numFmt numFmtId="177" formatCode="0_);[Red]\(0\)"/>
    <numFmt numFmtId="178" formatCode="##0.00;0;&quot;-&quot;"/>
    <numFmt numFmtId="179" formatCode="0.00_);[Red]\(0.00\)"/>
    <numFmt numFmtId="180" formatCode="&quot;(&quot;0.00&quot;)&quot;"/>
    <numFmt numFmtId="181" formatCode="0.0"/>
    <numFmt numFmtId="182" formatCode="#,##0.00_);[Red]\(#,##0.00\)"/>
    <numFmt numFmtId="183" formatCode="#,##0.0_);[Red]\(#,##0.0\)"/>
    <numFmt numFmtId="184" formatCode="0.00;[Red]0.00"/>
    <numFmt numFmtId="185" formatCode="0.0_);[Red]\(0.0\)"/>
    <numFmt numFmtId="186" formatCode="0.0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Terminal"/>
      <family val="3"/>
    </font>
    <font>
      <sz val="6"/>
      <name val="ＭＳ Ｐゴシック"/>
      <family val="3"/>
    </font>
    <font>
      <sz val="7"/>
      <name val="ＭＳ Ｐゴシック"/>
      <family val="3"/>
    </font>
    <font>
      <sz val="7"/>
      <name val="Terminal"/>
      <family val="3"/>
    </font>
    <font>
      <sz val="10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trike/>
      <sz val="8"/>
      <name val="ＭＳ 明朝"/>
      <family val="1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3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3" fillId="0" borderId="0" xfId="60">
      <alignment/>
      <protection/>
    </xf>
    <xf numFmtId="184" fontId="2" fillId="0" borderId="0" xfId="60" applyNumberFormat="1" applyFont="1" applyFill="1" applyAlignment="1">
      <alignment horizontal="right"/>
      <protection/>
    </xf>
    <xf numFmtId="0" fontId="2" fillId="0" borderId="10" xfId="60" applyFont="1" applyFill="1" applyBorder="1" applyAlignment="1">
      <alignment horizontal="center" vertical="center"/>
      <protection/>
    </xf>
    <xf numFmtId="184" fontId="2" fillId="0" borderId="10" xfId="60" applyNumberFormat="1" applyFont="1" applyFill="1" applyBorder="1" applyAlignment="1">
      <alignment horizontal="center" vertical="center"/>
      <protection/>
    </xf>
    <xf numFmtId="0" fontId="2" fillId="0" borderId="11" xfId="60" applyFont="1" applyFill="1" applyBorder="1" applyAlignment="1">
      <alignment horizontal="center" vertical="center"/>
      <protection/>
    </xf>
    <xf numFmtId="0" fontId="2" fillId="0" borderId="0" xfId="60" applyFont="1" applyFill="1" applyBorder="1" applyAlignment="1">
      <alignment horizontal="center"/>
      <protection/>
    </xf>
    <xf numFmtId="0" fontId="7" fillId="0" borderId="0" xfId="60" applyFont="1" applyFill="1">
      <alignment/>
      <protection/>
    </xf>
    <xf numFmtId="0" fontId="2" fillId="0" borderId="0" xfId="60" applyFont="1" applyFill="1">
      <alignment/>
      <protection/>
    </xf>
    <xf numFmtId="184" fontId="2" fillId="0" borderId="0" xfId="60" applyNumberFormat="1" applyFont="1" applyFill="1">
      <alignment/>
      <protection/>
    </xf>
    <xf numFmtId="0" fontId="2" fillId="0" borderId="12" xfId="60" applyFont="1" applyFill="1" applyBorder="1" applyAlignment="1">
      <alignment horizontal="center" vertical="center"/>
      <protection/>
    </xf>
    <xf numFmtId="0" fontId="2" fillId="0" borderId="13" xfId="60" applyFont="1" applyFill="1" applyBorder="1" applyAlignment="1">
      <alignment horizontal="center" vertical="center"/>
      <protection/>
    </xf>
    <xf numFmtId="0" fontId="3" fillId="0" borderId="0" xfId="60" applyBorder="1">
      <alignment/>
      <protection/>
    </xf>
    <xf numFmtId="0" fontId="2" fillId="0" borderId="0" xfId="60" applyFont="1" applyBorder="1" applyAlignment="1">
      <alignment vertical="center"/>
      <protection/>
    </xf>
    <xf numFmtId="0" fontId="8" fillId="0" borderId="14" xfId="60" applyFont="1" applyFill="1" applyBorder="1" applyAlignment="1">
      <alignment horizontal="center" vertical="center" wrapText="1" shrinkToFit="1"/>
      <protection/>
    </xf>
    <xf numFmtId="186" fontId="2" fillId="0" borderId="15" xfId="60" applyNumberFormat="1" applyFont="1" applyFill="1" applyBorder="1" applyAlignment="1">
      <alignment vertical="center"/>
      <protection/>
    </xf>
    <xf numFmtId="186" fontId="2" fillId="0" borderId="16" xfId="60" applyNumberFormat="1" applyFont="1" applyFill="1" applyBorder="1" applyAlignment="1">
      <alignment vertical="center"/>
      <protection/>
    </xf>
    <xf numFmtId="186" fontId="2" fillId="0" borderId="17" xfId="60" applyNumberFormat="1" applyFont="1" applyFill="1" applyBorder="1" applyAlignment="1">
      <alignment vertical="center"/>
      <protection/>
    </xf>
    <xf numFmtId="186" fontId="2" fillId="0" borderId="18" xfId="60" applyNumberFormat="1" applyFont="1" applyFill="1" applyBorder="1" applyAlignment="1">
      <alignment vertical="center"/>
      <protection/>
    </xf>
    <xf numFmtId="179" fontId="2" fillId="0" borderId="0" xfId="61" applyNumberFormat="1" applyFont="1" applyFill="1" applyBorder="1" applyAlignment="1">
      <alignment horizontal="right"/>
      <protection/>
    </xf>
    <xf numFmtId="179" fontId="2" fillId="0" borderId="0" xfId="61" applyNumberFormat="1" applyFont="1" applyFill="1" applyBorder="1" applyAlignment="1">
      <alignment horizontal="right" vertical="center"/>
      <protection/>
    </xf>
    <xf numFmtId="179" fontId="2" fillId="0" borderId="19" xfId="61" applyNumberFormat="1" applyFont="1" applyFill="1" applyBorder="1" applyAlignment="1">
      <alignment horizontal="right" vertical="center"/>
      <protection/>
    </xf>
    <xf numFmtId="179" fontId="2" fillId="0" borderId="20" xfId="61" applyNumberFormat="1" applyFont="1" applyFill="1" applyBorder="1" applyAlignment="1">
      <alignment horizontal="right" vertical="center"/>
      <protection/>
    </xf>
    <xf numFmtId="179" fontId="2" fillId="0" borderId="21" xfId="61" applyNumberFormat="1" applyFont="1" applyFill="1" applyBorder="1" applyAlignment="1">
      <alignment horizontal="right" vertical="center"/>
      <protection/>
    </xf>
    <xf numFmtId="179" fontId="2" fillId="0" borderId="21" xfId="61" applyNumberFormat="1" applyFont="1" applyFill="1" applyBorder="1" applyAlignment="1">
      <alignment horizontal="right"/>
      <protection/>
    </xf>
    <xf numFmtId="179" fontId="2" fillId="0" borderId="19" xfId="61" applyNumberFormat="1" applyFont="1" applyFill="1" applyBorder="1" applyAlignment="1">
      <alignment horizontal="right"/>
      <protection/>
    </xf>
    <xf numFmtId="179" fontId="2" fillId="0" borderId="20" xfId="61" applyNumberFormat="1" applyFont="1" applyFill="1" applyBorder="1" applyAlignment="1">
      <alignment horizontal="right"/>
      <protection/>
    </xf>
    <xf numFmtId="179" fontId="2" fillId="0" borderId="22" xfId="61" applyNumberFormat="1" applyFont="1" applyFill="1" applyBorder="1" applyAlignment="1">
      <alignment horizontal="right" vertical="center"/>
      <protection/>
    </xf>
    <xf numFmtId="179" fontId="2" fillId="0" borderId="23" xfId="61" applyNumberFormat="1" applyFont="1" applyFill="1" applyBorder="1" applyAlignment="1">
      <alignment horizontal="right" vertical="center"/>
      <protection/>
    </xf>
    <xf numFmtId="179" fontId="2" fillId="0" borderId="22" xfId="61" applyNumberFormat="1" applyFont="1" applyFill="1" applyBorder="1" applyAlignment="1">
      <alignment horizontal="right"/>
      <protection/>
    </xf>
    <xf numFmtId="179" fontId="2" fillId="0" borderId="23" xfId="61" applyNumberFormat="1" applyFont="1" applyFill="1" applyBorder="1" applyAlignment="1">
      <alignment horizontal="right"/>
      <protection/>
    </xf>
    <xf numFmtId="179" fontId="2" fillId="0" borderId="24" xfId="61" applyNumberFormat="1" applyFont="1" applyFill="1" applyBorder="1" applyAlignment="1">
      <alignment horizontal="right" vertical="center"/>
      <protection/>
    </xf>
    <xf numFmtId="179" fontId="2" fillId="0" borderId="25" xfId="61" applyNumberFormat="1" applyFont="1" applyFill="1" applyBorder="1" applyAlignment="1">
      <alignment horizontal="right" vertical="center"/>
      <protection/>
    </xf>
    <xf numFmtId="179" fontId="2" fillId="0" borderId="24" xfId="61" applyNumberFormat="1" applyFont="1" applyFill="1" applyBorder="1" applyAlignment="1">
      <alignment horizontal="right"/>
      <protection/>
    </xf>
    <xf numFmtId="179" fontId="2" fillId="0" borderId="25" xfId="61" applyNumberFormat="1" applyFont="1" applyFill="1" applyBorder="1" applyAlignment="1">
      <alignment horizontal="right"/>
      <protection/>
    </xf>
    <xf numFmtId="0" fontId="3" fillId="0" borderId="26" xfId="60" applyBorder="1">
      <alignment/>
      <protection/>
    </xf>
    <xf numFmtId="0" fontId="9" fillId="0" borderId="0" xfId="61" applyFont="1" applyFill="1" quotePrefix="1">
      <alignment/>
      <protection/>
    </xf>
    <xf numFmtId="0" fontId="9" fillId="0" borderId="0" xfId="61" applyFont="1" applyFill="1">
      <alignment/>
      <protection/>
    </xf>
    <xf numFmtId="0" fontId="10" fillId="0" borderId="0" xfId="61" applyFont="1" applyFill="1">
      <alignment/>
      <protection/>
    </xf>
    <xf numFmtId="186" fontId="2" fillId="0" borderId="15" xfId="60" applyNumberFormat="1" applyFont="1" applyFill="1" applyBorder="1" applyAlignment="1">
      <alignment horizontal="right" vertical="center"/>
      <protection/>
    </xf>
    <xf numFmtId="0" fontId="2" fillId="0" borderId="27" xfId="60" applyFont="1" applyBorder="1" applyAlignment="1">
      <alignment horizontal="center" vertical="center"/>
      <protection/>
    </xf>
    <xf numFmtId="0" fontId="2" fillId="0" borderId="28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center" vertical="center"/>
      <protection/>
    </xf>
    <xf numFmtId="0" fontId="2" fillId="0" borderId="29" xfId="60" applyFont="1" applyBorder="1" applyAlignment="1">
      <alignment horizontal="center" vertical="center"/>
      <protection/>
    </xf>
    <xf numFmtId="0" fontId="2" fillId="0" borderId="30" xfId="60" applyFont="1" applyBorder="1" applyAlignment="1">
      <alignment horizontal="center" vertical="center"/>
      <protection/>
    </xf>
    <xf numFmtId="0" fontId="2" fillId="0" borderId="31" xfId="60" applyFont="1" applyBorder="1" applyAlignment="1">
      <alignment horizontal="center" vertical="center"/>
      <protection/>
    </xf>
    <xf numFmtId="0" fontId="11" fillId="0" borderId="0" xfId="60" applyFont="1" applyFill="1" applyAlignment="1">
      <alignment horizontal="center"/>
      <protection/>
    </xf>
    <xf numFmtId="0" fontId="2" fillId="0" borderId="10" xfId="60" applyFont="1" applyFill="1" applyBorder="1" applyAlignment="1">
      <alignment horizontal="center" vertical="center"/>
      <protection/>
    </xf>
    <xf numFmtId="184" fontId="2" fillId="0" borderId="10" xfId="60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統計表（6-8）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8"/>
  <sheetViews>
    <sheetView showGridLines="0" tabSelected="1" zoomScaleSheetLayoutView="100" zoomScalePageLayoutView="0" workbookViewId="0" topLeftCell="A1">
      <selection activeCell="H18" sqref="H18"/>
    </sheetView>
  </sheetViews>
  <sheetFormatPr defaultColWidth="9.140625" defaultRowHeight="15"/>
  <cols>
    <col min="1" max="1" width="1.421875" style="1" customWidth="1"/>
    <col min="2" max="2" width="3.8515625" style="1" customWidth="1"/>
    <col min="3" max="3" width="10.00390625" style="1" customWidth="1"/>
    <col min="4" max="10" width="7.421875" style="1" bestFit="1" customWidth="1"/>
    <col min="11" max="11" width="6.57421875" style="1" bestFit="1" customWidth="1"/>
    <col min="12" max="13" width="7.421875" style="1" bestFit="1" customWidth="1"/>
    <col min="14" max="14" width="6.57421875" style="1" bestFit="1" customWidth="1"/>
    <col min="15" max="15" width="7.421875" style="1" bestFit="1" customWidth="1"/>
    <col min="16" max="16" width="6.7109375" style="1" customWidth="1"/>
    <col min="17" max="17" width="1.1484375" style="1" customWidth="1"/>
    <col min="18" max="16384" width="9.00390625" style="1" customWidth="1"/>
  </cols>
  <sheetData>
    <row r="1" spans="2:16" ht="19.5" customHeight="1">
      <c r="B1" s="46" t="s">
        <v>30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3:16" ht="11.25" customHeight="1">
      <c r="C2" s="7"/>
      <c r="D2" s="8"/>
      <c r="E2" s="8"/>
      <c r="F2" s="9"/>
      <c r="G2" s="8"/>
      <c r="H2" s="9"/>
      <c r="I2" s="8"/>
      <c r="K2" s="8"/>
      <c r="L2" s="8"/>
      <c r="M2" s="8"/>
      <c r="N2" s="8"/>
      <c r="O2" s="8"/>
      <c r="P2" s="2" t="s">
        <v>26</v>
      </c>
    </row>
    <row r="3" spans="2:16" ht="19.5" customHeight="1">
      <c r="B3" s="47" t="s">
        <v>0</v>
      </c>
      <c r="C3" s="47"/>
      <c r="D3" s="3" t="s">
        <v>1</v>
      </c>
      <c r="E3" s="47" t="s">
        <v>2</v>
      </c>
      <c r="F3" s="47"/>
      <c r="G3" s="47"/>
      <c r="H3" s="47"/>
      <c r="I3" s="47"/>
      <c r="J3" s="47"/>
      <c r="K3" s="47" t="s">
        <v>3</v>
      </c>
      <c r="L3" s="47"/>
      <c r="M3" s="47"/>
      <c r="N3" s="48" t="s">
        <v>4</v>
      </c>
      <c r="O3" s="48"/>
      <c r="P3" s="48"/>
    </row>
    <row r="4" spans="2:16" ht="19.5" customHeight="1">
      <c r="B4" s="47"/>
      <c r="C4" s="47"/>
      <c r="D4" s="3" t="s">
        <v>5</v>
      </c>
      <c r="E4" s="3" t="s">
        <v>6</v>
      </c>
      <c r="F4" s="4" t="s">
        <v>7</v>
      </c>
      <c r="G4" s="3" t="s">
        <v>8</v>
      </c>
      <c r="H4" s="4" t="s">
        <v>9</v>
      </c>
      <c r="I4" s="3" t="s">
        <v>10</v>
      </c>
      <c r="J4" s="4" t="s">
        <v>11</v>
      </c>
      <c r="K4" s="3" t="s">
        <v>12</v>
      </c>
      <c r="L4" s="4" t="s">
        <v>13</v>
      </c>
      <c r="M4" s="3" t="s">
        <v>14</v>
      </c>
      <c r="N4" s="4" t="s">
        <v>15</v>
      </c>
      <c r="O4" s="3" t="s">
        <v>16</v>
      </c>
      <c r="P4" s="4" t="s">
        <v>17</v>
      </c>
    </row>
    <row r="5" spans="2:16" ht="19.5" customHeight="1">
      <c r="B5" s="40" t="s">
        <v>18</v>
      </c>
      <c r="C5" s="10" t="s">
        <v>21</v>
      </c>
      <c r="D5" s="27">
        <v>0.38</v>
      </c>
      <c r="E5" s="21">
        <v>0.49</v>
      </c>
      <c r="F5" s="21">
        <v>0.78</v>
      </c>
      <c r="G5" s="21">
        <v>0.65</v>
      </c>
      <c r="H5" s="21">
        <v>1.75</v>
      </c>
      <c r="I5" s="21">
        <v>1.64</v>
      </c>
      <c r="J5" s="22">
        <v>3.09</v>
      </c>
      <c r="K5" s="21">
        <v>3.23</v>
      </c>
      <c r="L5" s="21">
        <v>2.7</v>
      </c>
      <c r="M5" s="22">
        <v>2.81</v>
      </c>
      <c r="N5" s="21">
        <v>2.51</v>
      </c>
      <c r="O5" s="21">
        <v>2.76</v>
      </c>
      <c r="P5" s="31">
        <v>3.61</v>
      </c>
    </row>
    <row r="6" spans="2:16" ht="19.5" customHeight="1">
      <c r="B6" s="41"/>
      <c r="C6" s="5" t="s">
        <v>22</v>
      </c>
      <c r="D6" s="28">
        <v>0.32</v>
      </c>
      <c r="E6" s="20">
        <v>0.49</v>
      </c>
      <c r="F6" s="20">
        <v>0.41</v>
      </c>
      <c r="G6" s="20">
        <v>0.91</v>
      </c>
      <c r="H6" s="20">
        <v>1.6</v>
      </c>
      <c r="I6" s="20">
        <v>2.66</v>
      </c>
      <c r="J6" s="23">
        <v>2.97</v>
      </c>
      <c r="K6" s="20">
        <v>3.59</v>
      </c>
      <c r="L6" s="20">
        <v>2.92</v>
      </c>
      <c r="M6" s="23">
        <v>2.5</v>
      </c>
      <c r="N6" s="20">
        <v>2.99</v>
      </c>
      <c r="O6" s="20">
        <v>2.25</v>
      </c>
      <c r="P6" s="32">
        <v>2.2</v>
      </c>
    </row>
    <row r="7" spans="2:16" ht="22.5">
      <c r="B7" s="42"/>
      <c r="C7" s="14" t="s">
        <v>25</v>
      </c>
      <c r="D7" s="15">
        <f aca="true" t="shared" si="0" ref="D7:P7">SUM(D5-D6)</f>
        <v>0.06</v>
      </c>
      <c r="E7" s="16">
        <f t="shared" si="0"/>
        <v>0</v>
      </c>
      <c r="F7" s="16">
        <f t="shared" si="0"/>
        <v>0.37000000000000005</v>
      </c>
      <c r="G7" s="16">
        <f t="shared" si="0"/>
        <v>-0.26</v>
      </c>
      <c r="H7" s="16">
        <f t="shared" si="0"/>
        <v>0.1499999999999999</v>
      </c>
      <c r="I7" s="16">
        <f t="shared" si="0"/>
        <v>-1.0200000000000002</v>
      </c>
      <c r="J7" s="17">
        <f t="shared" si="0"/>
        <v>0.11999999999999966</v>
      </c>
      <c r="K7" s="16">
        <f t="shared" si="0"/>
        <v>-0.3599999999999999</v>
      </c>
      <c r="L7" s="16">
        <f t="shared" si="0"/>
        <v>-0.21999999999999975</v>
      </c>
      <c r="M7" s="17">
        <f t="shared" si="0"/>
        <v>0.31000000000000005</v>
      </c>
      <c r="N7" s="16">
        <f t="shared" si="0"/>
        <v>-0.4800000000000004</v>
      </c>
      <c r="O7" s="16">
        <f t="shared" si="0"/>
        <v>0.5099999999999998</v>
      </c>
      <c r="P7" s="18">
        <f t="shared" si="0"/>
        <v>1.4099999999999997</v>
      </c>
    </row>
    <row r="8" spans="2:16" ht="19.5" customHeight="1">
      <c r="B8" s="40" t="s">
        <v>19</v>
      </c>
      <c r="C8" s="10" t="s">
        <v>21</v>
      </c>
      <c r="D8" s="27" t="s">
        <v>31</v>
      </c>
      <c r="E8" s="21">
        <v>0.73</v>
      </c>
      <c r="F8" s="21">
        <v>0.75</v>
      </c>
      <c r="G8" s="21">
        <v>0.78</v>
      </c>
      <c r="H8" s="21">
        <v>1.86</v>
      </c>
      <c r="I8" s="21">
        <v>1.65</v>
      </c>
      <c r="J8" s="22">
        <v>3.84</v>
      </c>
      <c r="K8" s="21">
        <v>2.53</v>
      </c>
      <c r="L8" s="21">
        <v>2.12</v>
      </c>
      <c r="M8" s="22">
        <v>3.66</v>
      </c>
      <c r="N8" s="21">
        <v>2.14</v>
      </c>
      <c r="O8" s="21">
        <v>3.85</v>
      </c>
      <c r="P8" s="31">
        <v>4.39</v>
      </c>
    </row>
    <row r="9" spans="2:16" ht="15.75" customHeight="1">
      <c r="B9" s="41"/>
      <c r="C9" s="5" t="s">
        <v>23</v>
      </c>
      <c r="D9" s="28">
        <v>0.33</v>
      </c>
      <c r="E9" s="20">
        <v>0.42</v>
      </c>
      <c r="F9" s="20">
        <v>0.37</v>
      </c>
      <c r="G9" s="20">
        <v>0.73</v>
      </c>
      <c r="H9" s="20">
        <v>1.55</v>
      </c>
      <c r="I9" s="20">
        <v>2.61</v>
      </c>
      <c r="J9" s="23">
        <v>3.25</v>
      </c>
      <c r="K9" s="20">
        <v>2.99</v>
      </c>
      <c r="L9" s="20">
        <v>2.31</v>
      </c>
      <c r="M9" s="23">
        <v>2.4</v>
      </c>
      <c r="N9" s="20">
        <v>3.6</v>
      </c>
      <c r="O9" s="20">
        <v>2.6</v>
      </c>
      <c r="P9" s="32">
        <v>2.68</v>
      </c>
    </row>
    <row r="10" spans="2:16" ht="22.5">
      <c r="B10" s="42"/>
      <c r="C10" s="14" t="s">
        <v>25</v>
      </c>
      <c r="D10" s="39" t="s">
        <v>32</v>
      </c>
      <c r="E10" s="16">
        <f aca="true" t="shared" si="1" ref="E10:P10">SUM(E8-E9)</f>
        <v>0.31</v>
      </c>
      <c r="F10" s="16">
        <f t="shared" si="1"/>
        <v>0.38</v>
      </c>
      <c r="G10" s="16">
        <f t="shared" si="1"/>
        <v>0.050000000000000044</v>
      </c>
      <c r="H10" s="16">
        <f t="shared" si="1"/>
        <v>0.31000000000000005</v>
      </c>
      <c r="I10" s="16">
        <f t="shared" si="1"/>
        <v>-0.96</v>
      </c>
      <c r="J10" s="17">
        <f t="shared" si="1"/>
        <v>0.5899999999999999</v>
      </c>
      <c r="K10" s="16">
        <f t="shared" si="1"/>
        <v>-0.4600000000000004</v>
      </c>
      <c r="L10" s="16">
        <f t="shared" si="1"/>
        <v>-0.18999999999999995</v>
      </c>
      <c r="M10" s="17">
        <f t="shared" si="1"/>
        <v>1.2600000000000002</v>
      </c>
      <c r="N10" s="16">
        <f t="shared" si="1"/>
        <v>-1.46</v>
      </c>
      <c r="O10" s="16">
        <f t="shared" si="1"/>
        <v>1.25</v>
      </c>
      <c r="P10" s="18">
        <f t="shared" si="1"/>
        <v>1.7099999999999995</v>
      </c>
    </row>
    <row r="11" spans="2:16" ht="15.75">
      <c r="B11" s="43" t="s">
        <v>20</v>
      </c>
      <c r="C11" s="11" t="s">
        <v>24</v>
      </c>
      <c r="D11" s="29">
        <v>0.78</v>
      </c>
      <c r="E11" s="25">
        <v>0.24</v>
      </c>
      <c r="F11" s="25">
        <v>0.81</v>
      </c>
      <c r="G11" s="25">
        <v>0.51</v>
      </c>
      <c r="H11" s="25">
        <v>1.64</v>
      </c>
      <c r="I11" s="25">
        <v>1.63</v>
      </c>
      <c r="J11" s="26">
        <v>2.29</v>
      </c>
      <c r="K11" s="25">
        <v>3.96</v>
      </c>
      <c r="L11" s="25">
        <v>3.3</v>
      </c>
      <c r="M11" s="26">
        <v>1.97</v>
      </c>
      <c r="N11" s="25">
        <v>2.89</v>
      </c>
      <c r="O11" s="25">
        <v>1.69</v>
      </c>
      <c r="P11" s="33">
        <v>2.83</v>
      </c>
    </row>
    <row r="12" spans="2:16" ht="15.75">
      <c r="B12" s="44"/>
      <c r="C12" s="5" t="s">
        <v>22</v>
      </c>
      <c r="D12" s="30">
        <v>0.31</v>
      </c>
      <c r="E12" s="19">
        <v>0.56</v>
      </c>
      <c r="F12" s="19">
        <v>0.45</v>
      </c>
      <c r="G12" s="19">
        <v>1.09</v>
      </c>
      <c r="H12" s="19">
        <v>1.65</v>
      </c>
      <c r="I12" s="19">
        <v>2.71</v>
      </c>
      <c r="J12" s="24">
        <v>2.67</v>
      </c>
      <c r="K12" s="19">
        <v>4.22</v>
      </c>
      <c r="L12" s="19">
        <v>3.56</v>
      </c>
      <c r="M12" s="24">
        <v>2.59</v>
      </c>
      <c r="N12" s="19">
        <v>2.36</v>
      </c>
      <c r="O12" s="19">
        <v>1.89</v>
      </c>
      <c r="P12" s="34">
        <v>1.71</v>
      </c>
    </row>
    <row r="13" spans="2:16" ht="22.5">
      <c r="B13" s="45"/>
      <c r="C13" s="14" t="s">
        <v>25</v>
      </c>
      <c r="D13" s="15">
        <f>SUM(D11-D12)</f>
        <v>0.47000000000000003</v>
      </c>
      <c r="E13" s="16">
        <f aca="true" t="shared" si="2" ref="E13:P13">SUM(E11-E12)</f>
        <v>-0.32000000000000006</v>
      </c>
      <c r="F13" s="16">
        <f t="shared" si="2"/>
        <v>0.36000000000000004</v>
      </c>
      <c r="G13" s="16">
        <f t="shared" si="2"/>
        <v>-0.5800000000000001</v>
      </c>
      <c r="H13" s="16">
        <f t="shared" si="2"/>
        <v>-0.010000000000000009</v>
      </c>
      <c r="I13" s="16">
        <f t="shared" si="2"/>
        <v>-1.08</v>
      </c>
      <c r="J13" s="17">
        <f t="shared" si="2"/>
        <v>-0.3799999999999999</v>
      </c>
      <c r="K13" s="16">
        <f t="shared" si="2"/>
        <v>-0.2599999999999998</v>
      </c>
      <c r="L13" s="16">
        <f t="shared" si="2"/>
        <v>-0.26000000000000023</v>
      </c>
      <c r="M13" s="17">
        <f t="shared" si="2"/>
        <v>-0.6199999999999999</v>
      </c>
      <c r="N13" s="16">
        <f t="shared" si="2"/>
        <v>0.5300000000000002</v>
      </c>
      <c r="O13" s="16">
        <f t="shared" si="2"/>
        <v>-0.19999999999999996</v>
      </c>
      <c r="P13" s="18">
        <f t="shared" si="2"/>
        <v>1.12</v>
      </c>
    </row>
    <row r="14" spans="2:13" ht="12.75" customHeight="1">
      <c r="B14" s="36" t="s">
        <v>29</v>
      </c>
      <c r="C14" s="37"/>
      <c r="M14" s="35"/>
    </row>
    <row r="15" spans="2:4" ht="12.75" customHeight="1">
      <c r="B15" s="37" t="s">
        <v>27</v>
      </c>
      <c r="C15" s="37"/>
      <c r="D15" s="12"/>
    </row>
    <row r="16" spans="2:4" ht="12.75" customHeight="1">
      <c r="B16" s="37" t="s">
        <v>28</v>
      </c>
      <c r="C16" s="38"/>
      <c r="D16" s="12"/>
    </row>
    <row r="17" spans="2:4" ht="15.75">
      <c r="B17" s="13"/>
      <c r="C17" s="6"/>
      <c r="D17" s="12"/>
    </row>
    <row r="18" spans="2:4" ht="15.75">
      <c r="B18" s="13"/>
      <c r="C18" s="6"/>
      <c r="D18" s="12"/>
    </row>
  </sheetData>
  <sheetProtection/>
  <mergeCells count="8">
    <mergeCell ref="B8:B10"/>
    <mergeCell ref="B11:B13"/>
    <mergeCell ref="B1:P1"/>
    <mergeCell ref="B3:C4"/>
    <mergeCell ref="E3:J3"/>
    <mergeCell ref="K3:M3"/>
    <mergeCell ref="N3:P3"/>
    <mergeCell ref="B5:B7"/>
  </mergeCells>
  <printOptions/>
  <pageMargins left="0.7086614173228347" right="0.7086614173228347" top="0.7480314960629921" bottom="0.35433070866141736" header="0.31496062992125984" footer="0.31496062992125984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野田 英志</cp:lastModifiedBy>
  <cp:lastPrinted>2020-03-13T01:45:58Z</cp:lastPrinted>
  <dcterms:created xsi:type="dcterms:W3CDTF">2016-12-19T09:19:19Z</dcterms:created>
  <dcterms:modified xsi:type="dcterms:W3CDTF">2020-03-19T04:01:41Z</dcterms:modified>
  <cp:category/>
  <cp:version/>
  <cp:contentType/>
  <cp:contentStatus/>
</cp:coreProperties>
</file>