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４表" sheetId="1" r:id="rId1"/>
  </sheets>
  <definedNames>
    <definedName name="_xlnm.Print_Area" localSheetId="0">'第４表'!$A$1:$K$32</definedName>
  </definedNames>
  <calcPr fullCalcOnLoad="1"/>
</workbook>
</file>

<file path=xl/sharedStrings.xml><?xml version="1.0" encoding="utf-8"?>
<sst xmlns="http://schemas.openxmlformats.org/spreadsheetml/2006/main" count="82" uniqueCount="30">
  <si>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</si>
  <si>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</si>
  <si>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</si>
  <si>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</si>
  <si>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</si>
  <si>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</si>
  <si>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</si>
  <si>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</si>
  <si>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</si>
  <si>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</si>
  <si>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</si>
  <si>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</si>
  <si>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</si>
  <si>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</si>
  <si>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</si>
  <si>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</si>
  <si>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</si>
  <si>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>月　次</t>
  </si>
  <si>
    <t>自然増減</t>
  </si>
  <si>
    <t>出 　 　生</t>
  </si>
  <si>
    <t>-</t>
  </si>
  <si>
    <t>-</t>
  </si>
  <si>
    <t>-</t>
  </si>
  <si>
    <t>-</t>
  </si>
  <si>
    <t>-</t>
  </si>
  <si>
    <t>-</t>
  </si>
  <si>
    <t>実　　数（人）</t>
  </si>
  <si>
    <t>割　　合（％）</t>
  </si>
  <si>
    <t xml:space="preserve">　　第４表　月 別 自 然 動 態 </t>
  </si>
  <si>
    <t>（Ｒ元．１０．１～Ｒ２．９．３０）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</si>
</sst>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34" borderId="16" xfId="47" applyNumberFormat="1" applyFont="1" applyFill="1" applyBorder="1" applyAlignment="1">
      <alignment vertical="center"/>
    </xf>
    <xf numFmtId="181" fontId="6" fillId="34" borderId="17" xfId="47" applyNumberFormat="1" applyFont="1" applyFill="1" applyBorder="1" applyAlignment="1">
      <alignment vertical="center"/>
    </xf>
    <xf numFmtId="181" fontId="6" fillId="34" borderId="18" xfId="47" applyNumberFormat="1" applyFont="1" applyFill="1" applyBorder="1" applyAlignment="1">
      <alignment vertical="center"/>
    </xf>
    <xf numFmtId="181" fontId="6" fillId="34" borderId="19" xfId="47" applyNumberFormat="1" applyFont="1" applyFill="1" applyBorder="1" applyAlignment="1">
      <alignment vertical="center"/>
    </xf>
    <xf numFmtId="181" fontId="6" fillId="0" borderId="20" xfId="47" applyNumberFormat="1" applyFont="1" applyBorder="1" applyAlignment="1">
      <alignment vertical="center"/>
    </xf>
    <xf numFmtId="181" fontId="6" fillId="0" borderId="0" xfId="47" applyNumberFormat="1" applyFont="1" applyBorder="1" applyAlignment="1">
      <alignment vertical="center"/>
    </xf>
    <xf numFmtId="181" fontId="6" fillId="0" borderId="21" xfId="47" applyNumberFormat="1" applyFont="1" applyFill="1" applyBorder="1" applyAlignment="1">
      <alignment vertical="center"/>
    </xf>
    <xf numFmtId="181" fontId="6" fillId="0" borderId="22" xfId="47" applyNumberFormat="1" applyFont="1" applyFill="1" applyBorder="1" applyAlignment="1">
      <alignment vertical="center"/>
    </xf>
    <xf numFmtId="181" fontId="6" fillId="0" borderId="23" xfId="47" applyNumberFormat="1" applyFont="1" applyFill="1" applyBorder="1" applyAlignment="1">
      <alignment vertical="center"/>
    </xf>
    <xf numFmtId="181" fontId="6" fillId="0" borderId="15" xfId="47" applyNumberFormat="1" applyFont="1" applyBorder="1" applyAlignment="1">
      <alignment vertical="center"/>
    </xf>
    <xf numFmtId="181" fontId="6" fillId="0" borderId="24" xfId="47" applyNumberFormat="1" applyFont="1" applyBorder="1" applyAlignment="1">
      <alignment vertical="center"/>
    </xf>
    <xf numFmtId="181" fontId="6" fillId="0" borderId="25" xfId="47" applyNumberFormat="1" applyFont="1" applyFill="1" applyBorder="1" applyAlignment="1">
      <alignment vertical="center"/>
    </xf>
    <xf numFmtId="181" fontId="6" fillId="0" borderId="26" xfId="47" applyNumberFormat="1" applyFont="1" applyFill="1" applyBorder="1" applyAlignment="1">
      <alignment vertical="center"/>
    </xf>
    <xf numFmtId="181" fontId="6" fillId="0" borderId="27" xfId="47" applyNumberFormat="1" applyFont="1" applyFill="1" applyBorder="1" applyAlignment="1">
      <alignment vertical="center"/>
    </xf>
    <xf numFmtId="181" fontId="6" fillId="34" borderId="16" xfId="47" applyNumberFormat="1" applyFont="1" applyFill="1" applyBorder="1" applyAlignment="1">
      <alignment horizontal="right" vertical="center"/>
    </xf>
    <xf numFmtId="181" fontId="6" fillId="34" borderId="17" xfId="47" applyNumberFormat="1" applyFont="1" applyFill="1" applyBorder="1" applyAlignment="1">
      <alignment horizontal="right" vertical="center"/>
    </xf>
    <xf numFmtId="181" fontId="6" fillId="34" borderId="18" xfId="47" applyNumberFormat="1" applyFont="1" applyFill="1" applyBorder="1" applyAlignment="1">
      <alignment horizontal="right" vertical="center"/>
    </xf>
    <xf numFmtId="181" fontId="6" fillId="0" borderId="2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>
      <alignment horizontal="right" vertical="center"/>
    </xf>
    <xf numFmtId="181" fontId="6" fillId="0" borderId="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 quotePrefix="1">
      <alignment horizontal="right" vertical="center"/>
    </xf>
    <xf numFmtId="181" fontId="6" fillId="0" borderId="15" xfId="47" applyNumberFormat="1" applyFont="1" applyBorder="1" applyAlignment="1">
      <alignment horizontal="right" vertical="center"/>
    </xf>
    <xf numFmtId="181" fontId="6" fillId="0" borderId="25" xfId="47" applyNumberFormat="1" applyFont="1" applyBorder="1" applyAlignment="1">
      <alignment horizontal="right" vertical="center"/>
    </xf>
    <xf numFmtId="181" fontId="6" fillId="0" borderId="24" xfId="47" applyNumberFormat="1" applyFont="1" applyBorder="1" applyAlignment="1">
      <alignment horizontal="right" vertical="center"/>
    </xf>
    <xf numFmtId="38" fontId="6" fillId="34" borderId="20" xfId="47" applyFont="1" applyFill="1" applyBorder="1" applyAlignment="1">
      <alignment vertical="center"/>
    </xf>
    <xf numFmtId="38" fontId="6" fillId="34" borderId="21" xfId="47" applyFont="1" applyFill="1" applyBorder="1" applyAlignment="1">
      <alignment vertical="center"/>
    </xf>
    <xf numFmtId="38" fontId="6" fillId="34" borderId="0" xfId="47" applyFont="1" applyFill="1" applyBorder="1" applyAlignment="1">
      <alignment vertical="center"/>
    </xf>
    <xf numFmtId="38" fontId="6" fillId="34" borderId="14" xfId="47" applyFont="1" applyFill="1" applyBorder="1" applyAlignment="1">
      <alignment vertical="center"/>
    </xf>
    <xf numFmtId="38" fontId="6" fillId="34" borderId="17" xfId="47" applyFont="1" applyFill="1" applyBorder="1" applyAlignment="1">
      <alignment vertical="center"/>
    </xf>
    <xf numFmtId="38" fontId="6" fillId="34" borderId="18" xfId="47" applyFont="1" applyFill="1" applyBorder="1" applyAlignment="1">
      <alignment vertical="center"/>
    </xf>
    <xf numFmtId="38" fontId="6" fillId="34" borderId="23" xfId="47" applyFont="1" applyFill="1" applyBorder="1" applyAlignment="1">
      <alignment vertical="center"/>
    </xf>
    <xf numFmtId="38" fontId="6" fillId="0" borderId="20" xfId="47" applyFont="1" applyBorder="1" applyAlignment="1">
      <alignment vertical="center"/>
    </xf>
    <xf numFmtId="38" fontId="6" fillId="0" borderId="21" xfId="47" applyFont="1" applyBorder="1" applyAlignment="1">
      <alignment vertical="center"/>
    </xf>
    <xf numFmtId="38" fontId="6" fillId="0" borderId="0" xfId="47" applyFont="1" applyBorder="1" applyAlignment="1">
      <alignment vertical="center"/>
    </xf>
    <xf numFmtId="38" fontId="6" fillId="0" borderId="21" xfId="47" applyFont="1" applyFill="1" applyBorder="1" applyAlignment="1">
      <alignment vertical="center"/>
    </xf>
    <xf numFmtId="38" fontId="6" fillId="0" borderId="22" xfId="47" applyFont="1" applyFill="1" applyBorder="1" applyAlignment="1">
      <alignment vertical="center"/>
    </xf>
    <xf numFmtId="38" fontId="6" fillId="0" borderId="23" xfId="47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workbookViewId="0" topLeftCell="A1">
      <selection activeCell="A2" sqref="A2"/>
    </sheetView>
  </sheetViews>
  <sheetFormatPr defaultColWidth="10.66015625" defaultRowHeight="18"/>
  <cols>
    <col min="1" max="1" width="5.33203125" style="2" customWidth="1"/>
    <col min="2" max="2" width="9" style="2" customWidth="1"/>
    <col min="3" max="12" width="6.66015625" style="2" customWidth="1"/>
    <col min="13" max="16384" width="10.66015625" style="2" customWidth="1"/>
  </cols>
  <sheetData>
    <row r="1" spans="1:12" ht="18.7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58" t="s">
        <v>29</v>
      </c>
      <c r="B3" s="58"/>
      <c r="C3" s="58"/>
      <c r="D3" s="58"/>
      <c r="E3" s="57"/>
      <c r="F3" s="4"/>
      <c r="G3" s="4"/>
      <c r="H3" s="4"/>
      <c r="I3" s="4"/>
      <c r="J3" s="4"/>
      <c r="K3" s="7"/>
      <c r="L3" s="5"/>
    </row>
    <row r="4" spans="1:12" ht="24.75" customHeight="1">
      <c r="A4" s="66" t="s">
        <v>17</v>
      </c>
      <c r="B4" s="67"/>
      <c r="C4" s="62" t="s">
        <v>18</v>
      </c>
      <c r="D4" s="63"/>
      <c r="E4" s="64"/>
      <c r="F4" s="62" t="s">
        <v>19</v>
      </c>
      <c r="G4" s="63"/>
      <c r="H4" s="64"/>
      <c r="I4" s="62" t="s">
        <v>16</v>
      </c>
      <c r="J4" s="63"/>
      <c r="K4" s="65"/>
      <c r="L4" s="5"/>
    </row>
    <row r="5" spans="1:12" ht="24.7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26</v>
      </c>
      <c r="B6" s="17" t="s">
        <v>3</v>
      </c>
      <c r="C6" s="44">
        <f>D6+E6</f>
        <v>-3327</v>
      </c>
      <c r="D6" s="45">
        <f>SUM(D7:D18)</f>
        <v>-1542</v>
      </c>
      <c r="E6" s="46">
        <f>SUM(E7:E18)</f>
        <v>-1785</v>
      </c>
      <c r="F6" s="47">
        <f>G6+H6</f>
        <v>3852</v>
      </c>
      <c r="G6" s="48">
        <f>SUM(G7:G18)</f>
        <v>1978</v>
      </c>
      <c r="H6" s="49">
        <f>SUM(H7:H18)</f>
        <v>1874</v>
      </c>
      <c r="I6" s="46">
        <f>J6+K6</f>
        <v>7179</v>
      </c>
      <c r="J6" s="45">
        <f>SUM(J7:J18)</f>
        <v>3520</v>
      </c>
      <c r="K6" s="50">
        <f>SUM(K7:K18)</f>
        <v>3659</v>
      </c>
      <c r="L6" s="10"/>
    </row>
    <row r="7" spans="1:12" ht="24.75" customHeight="1">
      <c r="A7" s="60"/>
      <c r="B7" s="16" t="s">
        <v>13</v>
      </c>
      <c r="C7" s="51">
        <f aca="true" t="shared" si="0" ref="C7:C18">D7+E7</f>
        <v>-284</v>
      </c>
      <c r="D7" s="52">
        <f aca="true" t="shared" si="1" ref="D7:D18">G7-J7</f>
        <v>-141</v>
      </c>
      <c r="E7" s="53">
        <f aca="true" t="shared" si="2" ref="E7:E18">H7-K7</f>
        <v>-143</v>
      </c>
      <c r="F7" s="51">
        <f>G7+H7</f>
        <v>339</v>
      </c>
      <c r="G7" s="54">
        <v>165</v>
      </c>
      <c r="H7" s="55">
        <v>174</v>
      </c>
      <c r="I7" s="53">
        <f>J7+K7</f>
        <v>623</v>
      </c>
      <c r="J7" s="54">
        <v>306</v>
      </c>
      <c r="K7" s="56">
        <v>317</v>
      </c>
      <c r="L7" s="6"/>
    </row>
    <row r="8" spans="1:12" ht="24.75" customHeight="1">
      <c r="A8" s="60"/>
      <c r="B8" s="16" t="s">
        <v>14</v>
      </c>
      <c r="C8" s="51">
        <f t="shared" si="0"/>
        <v>-306</v>
      </c>
      <c r="D8" s="52">
        <f t="shared" si="1"/>
        <v>-150</v>
      </c>
      <c r="E8" s="53">
        <f t="shared" si="2"/>
        <v>-156</v>
      </c>
      <c r="F8" s="51">
        <f aca="true" t="shared" si="3" ref="F8:F18">G8+H8</f>
        <v>326</v>
      </c>
      <c r="G8" s="54">
        <v>172</v>
      </c>
      <c r="H8" s="55">
        <v>154</v>
      </c>
      <c r="I8" s="53">
        <f aca="true" t="shared" si="4" ref="I8:I18">J8+K8</f>
        <v>632</v>
      </c>
      <c r="J8" s="54">
        <v>322</v>
      </c>
      <c r="K8" s="56">
        <v>310</v>
      </c>
      <c r="L8" s="6"/>
    </row>
    <row r="9" spans="1:12" ht="24.75" customHeight="1">
      <c r="A9" s="60"/>
      <c r="B9" s="16" t="s">
        <v>15</v>
      </c>
      <c r="C9" s="51">
        <f t="shared" si="0"/>
        <v>-379</v>
      </c>
      <c r="D9" s="52">
        <f t="shared" si="1"/>
        <v>-180</v>
      </c>
      <c r="E9" s="53">
        <f t="shared" si="2"/>
        <v>-199</v>
      </c>
      <c r="F9" s="51">
        <f t="shared" si="3"/>
        <v>318</v>
      </c>
      <c r="G9" s="54">
        <v>159</v>
      </c>
      <c r="H9" s="55">
        <v>159</v>
      </c>
      <c r="I9" s="53">
        <f t="shared" si="4"/>
        <v>697</v>
      </c>
      <c r="J9" s="54">
        <v>339</v>
      </c>
      <c r="K9" s="56">
        <v>358</v>
      </c>
      <c r="L9" s="6"/>
    </row>
    <row r="10" spans="1:12" ht="24.75" customHeight="1">
      <c r="A10" s="60"/>
      <c r="B10" s="16" t="s">
        <v>4</v>
      </c>
      <c r="C10" s="51">
        <f t="shared" si="0"/>
        <v>-421</v>
      </c>
      <c r="D10" s="52">
        <f t="shared" si="1"/>
        <v>-232</v>
      </c>
      <c r="E10" s="53">
        <f t="shared" si="2"/>
        <v>-189</v>
      </c>
      <c r="F10" s="51">
        <f t="shared" si="3"/>
        <v>320</v>
      </c>
      <c r="G10" s="54">
        <v>164</v>
      </c>
      <c r="H10" s="55">
        <v>156</v>
      </c>
      <c r="I10" s="53">
        <f t="shared" si="4"/>
        <v>741</v>
      </c>
      <c r="J10" s="54">
        <v>396</v>
      </c>
      <c r="K10" s="56">
        <v>345</v>
      </c>
      <c r="L10" s="6"/>
    </row>
    <row r="11" spans="1:12" ht="24.75" customHeight="1">
      <c r="A11" s="60"/>
      <c r="B11" s="16" t="s">
        <v>5</v>
      </c>
      <c r="C11" s="51">
        <f t="shared" si="0"/>
        <v>-326</v>
      </c>
      <c r="D11" s="52">
        <f t="shared" si="1"/>
        <v>-144</v>
      </c>
      <c r="E11" s="53">
        <f t="shared" si="2"/>
        <v>-182</v>
      </c>
      <c r="F11" s="51">
        <f t="shared" si="3"/>
        <v>282</v>
      </c>
      <c r="G11" s="54">
        <v>158</v>
      </c>
      <c r="H11" s="55">
        <v>124</v>
      </c>
      <c r="I11" s="53">
        <f t="shared" si="4"/>
        <v>608</v>
      </c>
      <c r="J11" s="54">
        <v>302</v>
      </c>
      <c r="K11" s="56">
        <v>306</v>
      </c>
      <c r="L11" s="6"/>
    </row>
    <row r="12" spans="1:12" ht="24.75" customHeight="1">
      <c r="A12" s="60"/>
      <c r="B12" s="16" t="s">
        <v>6</v>
      </c>
      <c r="C12" s="51">
        <f t="shared" si="0"/>
        <v>-301</v>
      </c>
      <c r="D12" s="52">
        <f t="shared" si="1"/>
        <v>-105</v>
      </c>
      <c r="E12" s="53">
        <f t="shared" si="2"/>
        <v>-196</v>
      </c>
      <c r="F12" s="51">
        <f t="shared" si="3"/>
        <v>324</v>
      </c>
      <c r="G12" s="54">
        <v>179</v>
      </c>
      <c r="H12" s="55">
        <v>145</v>
      </c>
      <c r="I12" s="53">
        <f t="shared" si="4"/>
        <v>625</v>
      </c>
      <c r="J12" s="54">
        <v>284</v>
      </c>
      <c r="K12" s="56">
        <v>341</v>
      </c>
      <c r="L12" s="6"/>
    </row>
    <row r="13" spans="1:12" ht="24.75" customHeight="1">
      <c r="A13" s="60"/>
      <c r="B13" s="16" t="s">
        <v>7</v>
      </c>
      <c r="C13" s="51">
        <f t="shared" si="0"/>
        <v>-271</v>
      </c>
      <c r="D13" s="52">
        <f t="shared" si="1"/>
        <v>-93</v>
      </c>
      <c r="E13" s="53">
        <f t="shared" si="2"/>
        <v>-178</v>
      </c>
      <c r="F13" s="51">
        <f t="shared" si="3"/>
        <v>334</v>
      </c>
      <c r="G13" s="54">
        <v>179</v>
      </c>
      <c r="H13" s="55">
        <v>155</v>
      </c>
      <c r="I13" s="53">
        <f t="shared" si="4"/>
        <v>605</v>
      </c>
      <c r="J13" s="54">
        <v>272</v>
      </c>
      <c r="K13" s="56">
        <v>333</v>
      </c>
      <c r="L13" s="6"/>
    </row>
    <row r="14" spans="1:12" ht="24.75" customHeight="1">
      <c r="A14" s="60"/>
      <c r="B14" s="16" t="s">
        <v>8</v>
      </c>
      <c r="C14" s="51">
        <f t="shared" si="0"/>
        <v>-258</v>
      </c>
      <c r="D14" s="52">
        <f t="shared" si="1"/>
        <v>-135</v>
      </c>
      <c r="E14" s="53">
        <f t="shared" si="2"/>
        <v>-123</v>
      </c>
      <c r="F14" s="51">
        <f t="shared" si="3"/>
        <v>284</v>
      </c>
      <c r="G14" s="54">
        <v>132</v>
      </c>
      <c r="H14" s="55">
        <v>152</v>
      </c>
      <c r="I14" s="53">
        <f t="shared" si="4"/>
        <v>542</v>
      </c>
      <c r="J14" s="54">
        <v>267</v>
      </c>
      <c r="K14" s="56">
        <v>275</v>
      </c>
      <c r="L14" s="6"/>
    </row>
    <row r="15" spans="1:12" ht="24.75" customHeight="1">
      <c r="A15" s="60"/>
      <c r="B15" s="16" t="s">
        <v>9</v>
      </c>
      <c r="C15" s="51">
        <f t="shared" si="0"/>
        <v>-132</v>
      </c>
      <c r="D15" s="52">
        <f t="shared" si="1"/>
        <v>-58</v>
      </c>
      <c r="E15" s="53">
        <f t="shared" si="2"/>
        <v>-74</v>
      </c>
      <c r="F15" s="51">
        <f t="shared" si="3"/>
        <v>357</v>
      </c>
      <c r="G15" s="54">
        <v>177</v>
      </c>
      <c r="H15" s="55">
        <v>180</v>
      </c>
      <c r="I15" s="53">
        <f t="shared" si="4"/>
        <v>489</v>
      </c>
      <c r="J15" s="54">
        <v>235</v>
      </c>
      <c r="K15" s="56">
        <v>254</v>
      </c>
      <c r="L15" s="6"/>
    </row>
    <row r="16" spans="1:12" ht="24.75" customHeight="1">
      <c r="A16" s="60"/>
      <c r="B16" s="16" t="s">
        <v>10</v>
      </c>
      <c r="C16" s="51">
        <f t="shared" si="0"/>
        <v>-230</v>
      </c>
      <c r="D16" s="52">
        <f t="shared" si="1"/>
        <v>-114</v>
      </c>
      <c r="E16" s="53">
        <f t="shared" si="2"/>
        <v>-116</v>
      </c>
      <c r="F16" s="51">
        <f t="shared" si="3"/>
        <v>320</v>
      </c>
      <c r="G16" s="54">
        <v>160</v>
      </c>
      <c r="H16" s="55">
        <v>160</v>
      </c>
      <c r="I16" s="53">
        <f t="shared" si="4"/>
        <v>550</v>
      </c>
      <c r="J16" s="54">
        <v>274</v>
      </c>
      <c r="K16" s="56">
        <v>276</v>
      </c>
      <c r="L16" s="6"/>
    </row>
    <row r="17" spans="1:12" ht="24.75" customHeight="1">
      <c r="A17" s="60"/>
      <c r="B17" s="16" t="s">
        <v>11</v>
      </c>
      <c r="C17" s="51">
        <f t="shared" si="0"/>
        <v>-213</v>
      </c>
      <c r="D17" s="52">
        <f t="shared" si="1"/>
        <v>-102</v>
      </c>
      <c r="E17" s="53">
        <f t="shared" si="2"/>
        <v>-111</v>
      </c>
      <c r="F17" s="51">
        <f t="shared" si="3"/>
        <v>325</v>
      </c>
      <c r="G17" s="54">
        <v>163</v>
      </c>
      <c r="H17" s="55">
        <v>162</v>
      </c>
      <c r="I17" s="53">
        <f t="shared" si="4"/>
        <v>538</v>
      </c>
      <c r="J17" s="54">
        <v>265</v>
      </c>
      <c r="K17" s="56">
        <v>273</v>
      </c>
      <c r="L17" s="6"/>
    </row>
    <row r="18" spans="1:12" ht="24.75" customHeight="1">
      <c r="A18" s="70"/>
      <c r="B18" s="16" t="s">
        <v>12</v>
      </c>
      <c r="C18" s="51">
        <f t="shared" si="0"/>
        <v>-206</v>
      </c>
      <c r="D18" s="52">
        <f t="shared" si="1"/>
        <v>-88</v>
      </c>
      <c r="E18" s="53">
        <f t="shared" si="2"/>
        <v>-118</v>
      </c>
      <c r="F18" s="51">
        <f t="shared" si="3"/>
        <v>323</v>
      </c>
      <c r="G18" s="54">
        <v>170</v>
      </c>
      <c r="H18" s="55">
        <v>153</v>
      </c>
      <c r="I18" s="53">
        <f t="shared" si="4"/>
        <v>529</v>
      </c>
      <c r="J18" s="54">
        <v>258</v>
      </c>
      <c r="K18" s="56">
        <v>271</v>
      </c>
      <c r="L18" s="6"/>
    </row>
    <row r="19" spans="1:12" s="11" customFormat="1" ht="24.75" customHeight="1">
      <c r="A19" s="59" t="s">
        <v>27</v>
      </c>
      <c r="B19" s="18" t="s">
        <v>3</v>
      </c>
      <c r="C19" s="34" t="s">
        <v>20</v>
      </c>
      <c r="D19" s="35" t="s">
        <v>20</v>
      </c>
      <c r="E19" s="36" t="s">
        <v>21</v>
      </c>
      <c r="F19" s="20">
        <f aca="true" t="shared" si="5" ref="F19:K19">SUM(F20:F31)</f>
        <v>100</v>
      </c>
      <c r="G19" s="21">
        <f t="shared" si="5"/>
        <v>100</v>
      </c>
      <c r="H19" s="22">
        <f t="shared" si="5"/>
        <v>100</v>
      </c>
      <c r="I19" s="21">
        <f t="shared" si="5"/>
        <v>99.99999999999999</v>
      </c>
      <c r="J19" s="21">
        <f t="shared" si="5"/>
        <v>100</v>
      </c>
      <c r="K19" s="23">
        <f t="shared" si="5"/>
        <v>99.99999999999999</v>
      </c>
      <c r="L19" s="10"/>
    </row>
    <row r="20" spans="1:12" ht="24.75" customHeight="1">
      <c r="A20" s="60"/>
      <c r="B20" s="16" t="s">
        <v>13</v>
      </c>
      <c r="C20" s="37" t="s">
        <v>20</v>
      </c>
      <c r="D20" s="38" t="s">
        <v>22</v>
      </c>
      <c r="E20" s="39" t="s">
        <v>21</v>
      </c>
      <c r="F20" s="24">
        <f>F7/$F$6*100</f>
        <v>8.800623052959502</v>
      </c>
      <c r="G20" s="26">
        <f>G7/$G$6*100</f>
        <v>8.341759352881699</v>
      </c>
      <c r="H20" s="27">
        <f>H7/$H$6*100</f>
        <v>9.28495197438634</v>
      </c>
      <c r="I20" s="25">
        <f>I7/$I$6*100</f>
        <v>8.6780888703162</v>
      </c>
      <c r="J20" s="26">
        <f>J7/$J$6*100</f>
        <v>8.693181818181818</v>
      </c>
      <c r="K20" s="28">
        <f>K7/$K$6*100</f>
        <v>8.663569281224378</v>
      </c>
      <c r="L20" s="6"/>
    </row>
    <row r="21" spans="1:12" ht="24.75" customHeight="1">
      <c r="A21" s="60"/>
      <c r="B21" s="16" t="s">
        <v>14</v>
      </c>
      <c r="C21" s="37" t="s">
        <v>21</v>
      </c>
      <c r="D21" s="38" t="s">
        <v>21</v>
      </c>
      <c r="E21" s="39" t="s">
        <v>20</v>
      </c>
      <c r="F21" s="24">
        <f aca="true" t="shared" si="6" ref="F21:F31">F8/$F$6*100</f>
        <v>8.463136033229492</v>
      </c>
      <c r="G21" s="26">
        <f aca="true" t="shared" si="7" ref="G21:G31">G8/$G$6*100</f>
        <v>8.695652173913043</v>
      </c>
      <c r="H21" s="27">
        <f aca="true" t="shared" si="8" ref="H21:H31">H8/$H$6*100</f>
        <v>8.217716115261473</v>
      </c>
      <c r="I21" s="25">
        <f aca="true" t="shared" si="9" ref="I21:I31">I8/$I$6*100</f>
        <v>8.80345452012815</v>
      </c>
      <c r="J21" s="26">
        <f aca="true" t="shared" si="10" ref="J21:J31">J8/$J$6*100</f>
        <v>9.147727272727273</v>
      </c>
      <c r="K21" s="28">
        <f aca="true" t="shared" si="11" ref="K21:K31">K8/$K$6*100</f>
        <v>8.472260180377152</v>
      </c>
      <c r="L21" s="6"/>
    </row>
    <row r="22" spans="1:12" ht="24.75" customHeight="1">
      <c r="A22" s="60"/>
      <c r="B22" s="16" t="s">
        <v>15</v>
      </c>
      <c r="C22" s="37" t="s">
        <v>20</v>
      </c>
      <c r="D22" s="38" t="s">
        <v>21</v>
      </c>
      <c r="E22" s="39" t="s">
        <v>22</v>
      </c>
      <c r="F22" s="24">
        <f t="shared" si="6"/>
        <v>8.255451713395638</v>
      </c>
      <c r="G22" s="26">
        <f t="shared" si="7"/>
        <v>8.038422649140546</v>
      </c>
      <c r="H22" s="27">
        <f t="shared" si="8"/>
        <v>8.484525080042689</v>
      </c>
      <c r="I22" s="25">
        <f t="shared" si="9"/>
        <v>9.708873102103357</v>
      </c>
      <c r="J22" s="26">
        <f t="shared" si="10"/>
        <v>9.630681818181818</v>
      </c>
      <c r="K22" s="28">
        <f t="shared" si="11"/>
        <v>9.78409401475813</v>
      </c>
      <c r="L22" s="6"/>
    </row>
    <row r="23" spans="1:12" ht="24.75" customHeight="1">
      <c r="A23" s="60"/>
      <c r="B23" s="16" t="s">
        <v>4</v>
      </c>
      <c r="C23" s="37" t="s">
        <v>22</v>
      </c>
      <c r="D23" s="40" t="s">
        <v>20</v>
      </c>
      <c r="E23" s="39" t="s">
        <v>23</v>
      </c>
      <c r="F23" s="24">
        <f t="shared" si="6"/>
        <v>8.307372793354102</v>
      </c>
      <c r="G23" s="26">
        <f t="shared" si="7"/>
        <v>8.291203235591507</v>
      </c>
      <c r="H23" s="27">
        <f t="shared" si="8"/>
        <v>8.32443970117396</v>
      </c>
      <c r="I23" s="25">
        <f t="shared" si="9"/>
        <v>10.321771834517342</v>
      </c>
      <c r="J23" s="26">
        <f t="shared" si="10"/>
        <v>11.25</v>
      </c>
      <c r="K23" s="28">
        <f t="shared" si="11"/>
        <v>9.428805684613282</v>
      </c>
      <c r="L23" s="6"/>
    </row>
    <row r="24" spans="1:12" ht="24.75" customHeight="1">
      <c r="A24" s="60"/>
      <c r="B24" s="16" t="s">
        <v>5</v>
      </c>
      <c r="C24" s="37" t="s">
        <v>21</v>
      </c>
      <c r="D24" s="38" t="s">
        <v>21</v>
      </c>
      <c r="E24" s="39" t="s">
        <v>24</v>
      </c>
      <c r="F24" s="24">
        <f t="shared" si="6"/>
        <v>7.320872274143301</v>
      </c>
      <c r="G24" s="26">
        <f t="shared" si="7"/>
        <v>7.987866531850354</v>
      </c>
      <c r="H24" s="27">
        <f t="shared" si="8"/>
        <v>6.616862326574173</v>
      </c>
      <c r="I24" s="25">
        <f t="shared" si="9"/>
        <v>8.469146120629615</v>
      </c>
      <c r="J24" s="26">
        <f t="shared" si="10"/>
        <v>8.579545454545455</v>
      </c>
      <c r="K24" s="28">
        <f t="shared" si="11"/>
        <v>8.362940694178738</v>
      </c>
      <c r="L24" s="6"/>
    </row>
    <row r="25" spans="1:12" ht="24.75" customHeight="1">
      <c r="A25" s="60"/>
      <c r="B25" s="16" t="s">
        <v>6</v>
      </c>
      <c r="C25" s="37" t="s">
        <v>21</v>
      </c>
      <c r="D25" s="38" t="s">
        <v>21</v>
      </c>
      <c r="E25" s="39" t="s">
        <v>25</v>
      </c>
      <c r="F25" s="24">
        <f t="shared" si="6"/>
        <v>8.411214953271028</v>
      </c>
      <c r="G25" s="26">
        <f t="shared" si="7"/>
        <v>9.049544994944387</v>
      </c>
      <c r="H25" s="27">
        <f t="shared" si="8"/>
        <v>7.7374599786552825</v>
      </c>
      <c r="I25" s="25">
        <f t="shared" si="9"/>
        <v>8.705947903607743</v>
      </c>
      <c r="J25" s="26">
        <f t="shared" si="10"/>
        <v>8.068181818181818</v>
      </c>
      <c r="K25" s="28">
        <f t="shared" si="11"/>
        <v>9.319486198414866</v>
      </c>
      <c r="L25" s="6"/>
    </row>
    <row r="26" spans="1:12" ht="24.75" customHeight="1">
      <c r="A26" s="60"/>
      <c r="B26" s="16" t="s">
        <v>7</v>
      </c>
      <c r="C26" s="37" t="s">
        <v>21</v>
      </c>
      <c r="D26" s="38" t="s">
        <v>21</v>
      </c>
      <c r="E26" s="39" t="s">
        <v>23</v>
      </c>
      <c r="F26" s="24">
        <f t="shared" si="6"/>
        <v>8.670820353063343</v>
      </c>
      <c r="G26" s="26">
        <f t="shared" si="7"/>
        <v>9.049544994944387</v>
      </c>
      <c r="H26" s="27">
        <f t="shared" si="8"/>
        <v>8.271077908217716</v>
      </c>
      <c r="I26" s="25">
        <f t="shared" si="9"/>
        <v>8.427357570692298</v>
      </c>
      <c r="J26" s="26">
        <f t="shared" si="10"/>
        <v>7.727272727272727</v>
      </c>
      <c r="K26" s="28">
        <f t="shared" si="11"/>
        <v>9.100847226018036</v>
      </c>
      <c r="L26" s="6"/>
    </row>
    <row r="27" spans="1:12" ht="24.75" customHeight="1">
      <c r="A27" s="60"/>
      <c r="B27" s="16" t="s">
        <v>8</v>
      </c>
      <c r="C27" s="37" t="s">
        <v>21</v>
      </c>
      <c r="D27" s="38" t="s">
        <v>21</v>
      </c>
      <c r="E27" s="39" t="s">
        <v>23</v>
      </c>
      <c r="F27" s="24">
        <f t="shared" si="6"/>
        <v>7.372793354101765</v>
      </c>
      <c r="G27" s="26">
        <f t="shared" si="7"/>
        <v>6.673407482305358</v>
      </c>
      <c r="H27" s="27">
        <f t="shared" si="8"/>
        <v>8.110992529348986</v>
      </c>
      <c r="I27" s="25">
        <f t="shared" si="9"/>
        <v>7.549798022008636</v>
      </c>
      <c r="J27" s="26">
        <f t="shared" si="10"/>
        <v>7.5852272727272725</v>
      </c>
      <c r="K27" s="28">
        <f t="shared" si="11"/>
        <v>7.515714676141022</v>
      </c>
      <c r="L27" s="6"/>
    </row>
    <row r="28" spans="1:12" ht="24.75" customHeight="1">
      <c r="A28" s="60"/>
      <c r="B28" s="16" t="s">
        <v>9</v>
      </c>
      <c r="C28" s="37" t="s">
        <v>21</v>
      </c>
      <c r="D28" s="38" t="s">
        <v>20</v>
      </c>
      <c r="E28" s="39" t="s">
        <v>21</v>
      </c>
      <c r="F28" s="24">
        <f t="shared" si="6"/>
        <v>9.26791277258567</v>
      </c>
      <c r="G28" s="26">
        <f t="shared" si="7"/>
        <v>8.948432760364005</v>
      </c>
      <c r="H28" s="27">
        <f t="shared" si="8"/>
        <v>9.6051227321238</v>
      </c>
      <c r="I28" s="25">
        <f t="shared" si="9"/>
        <v>6.8115336397826995</v>
      </c>
      <c r="J28" s="26">
        <f t="shared" si="10"/>
        <v>6.676136363636363</v>
      </c>
      <c r="K28" s="28">
        <f t="shared" si="11"/>
        <v>6.941787373599344</v>
      </c>
      <c r="L28" s="6"/>
    </row>
    <row r="29" spans="1:12" ht="24.75" customHeight="1">
      <c r="A29" s="60"/>
      <c r="B29" s="16" t="s">
        <v>10</v>
      </c>
      <c r="C29" s="37" t="s">
        <v>21</v>
      </c>
      <c r="D29" s="38" t="s">
        <v>22</v>
      </c>
      <c r="E29" s="39" t="s">
        <v>21</v>
      </c>
      <c r="F29" s="24">
        <f t="shared" si="6"/>
        <v>8.307372793354102</v>
      </c>
      <c r="G29" s="26">
        <f t="shared" si="7"/>
        <v>8.088978766430738</v>
      </c>
      <c r="H29" s="27">
        <f t="shared" si="8"/>
        <v>8.537886872998932</v>
      </c>
      <c r="I29" s="25">
        <f t="shared" si="9"/>
        <v>7.661234155174815</v>
      </c>
      <c r="J29" s="26">
        <f t="shared" si="10"/>
        <v>7.784090909090908</v>
      </c>
      <c r="K29" s="28">
        <f t="shared" si="11"/>
        <v>7.543044547690626</v>
      </c>
      <c r="L29" s="6"/>
    </row>
    <row r="30" spans="1:12" ht="24.75" customHeight="1">
      <c r="A30" s="60"/>
      <c r="B30" s="16" t="s">
        <v>11</v>
      </c>
      <c r="C30" s="37" t="s">
        <v>21</v>
      </c>
      <c r="D30" s="38" t="s">
        <v>23</v>
      </c>
      <c r="E30" s="39" t="s">
        <v>21</v>
      </c>
      <c r="F30" s="24">
        <f t="shared" si="6"/>
        <v>8.43717549325026</v>
      </c>
      <c r="G30" s="26">
        <f t="shared" si="7"/>
        <v>8.240647118301315</v>
      </c>
      <c r="H30" s="27">
        <f t="shared" si="8"/>
        <v>8.64461045891142</v>
      </c>
      <c r="I30" s="25">
        <f t="shared" si="9"/>
        <v>7.494079955425546</v>
      </c>
      <c r="J30" s="26">
        <f t="shared" si="10"/>
        <v>7.528409090909091</v>
      </c>
      <c r="K30" s="28">
        <f t="shared" si="11"/>
        <v>7.461054933041815</v>
      </c>
      <c r="L30" s="6"/>
    </row>
    <row r="31" spans="1:12" ht="24.75" customHeight="1" thickBot="1">
      <c r="A31" s="61"/>
      <c r="B31" s="19" t="s">
        <v>12</v>
      </c>
      <c r="C31" s="41" t="s">
        <v>21</v>
      </c>
      <c r="D31" s="42" t="s">
        <v>21</v>
      </c>
      <c r="E31" s="43" t="s">
        <v>21</v>
      </c>
      <c r="F31" s="29">
        <f t="shared" si="6"/>
        <v>8.385254413291797</v>
      </c>
      <c r="G31" s="31">
        <f t="shared" si="7"/>
        <v>8.59453993933266</v>
      </c>
      <c r="H31" s="32">
        <f t="shared" si="8"/>
        <v>8.164354322305229</v>
      </c>
      <c r="I31" s="30">
        <f t="shared" si="9"/>
        <v>7.3687143056135955</v>
      </c>
      <c r="J31" s="31">
        <f t="shared" si="10"/>
        <v>7.329545454545454</v>
      </c>
      <c r="K31" s="33">
        <f t="shared" si="11"/>
        <v>7.406395189942608</v>
      </c>
      <c r="L31" s="6"/>
    </row>
    <row r="32" spans="2:12" ht="17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7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7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7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7">
    <mergeCell ref="A3:D3"/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&amp;C‐33‐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2019-10-28T05:30:33Z</cp:lastPrinted>
  <dcterms:created xsi:type="dcterms:W3CDTF">2007-12-25T02:26:01Z</dcterms:created>
  <dcterms:modified xsi:type="dcterms:W3CDTF">2020-10-15T04:28:03Z</dcterms:modified>
  <cp:category/>
  <cp:version/>
  <cp:contentType/>
  <cp:contentStatus/>
</cp:coreProperties>
</file>