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在庫季調済１" sheetId="1" r:id="rId1"/>
    <sheet name="在庫季調済２" sheetId="2" r:id="rId2"/>
  </sheets>
  <definedNames>
    <definedName name="_xlnm.Print_Area" localSheetId="0">'在庫季調済１'!$A$82:$K$157</definedName>
    <definedName name="_xlnm.Print_Area" localSheetId="1">'在庫季調済２'!$A$82:$I$157</definedName>
  </definedNames>
  <calcPr fullCalcOnLoad="1"/>
</workbook>
</file>

<file path=xl/sharedStrings.xml><?xml version="1.0" encoding="utf-8"?>
<sst xmlns="http://schemas.openxmlformats.org/spreadsheetml/2006/main" count="563" uniqueCount="73">
  <si>
    <t>鉱工業</t>
  </si>
  <si>
    <t>鉄鋼業</t>
  </si>
  <si>
    <t>金属製品</t>
  </si>
  <si>
    <t>一般機械</t>
  </si>
  <si>
    <t>電気機械</t>
  </si>
  <si>
    <t>窯業・土石</t>
  </si>
  <si>
    <t>プラスチック</t>
  </si>
  <si>
    <t>パルプ・紙・</t>
  </si>
  <si>
    <t>繊維工業</t>
  </si>
  <si>
    <t>年　・　月</t>
  </si>
  <si>
    <t>工　　　業</t>
  </si>
  <si>
    <t>製品工業</t>
  </si>
  <si>
    <t>紙加工品</t>
  </si>
  <si>
    <t>　ウエイト</t>
  </si>
  <si>
    <t>食料品・た</t>
  </si>
  <si>
    <t>その他工業</t>
  </si>
  <si>
    <t>ばこ工業</t>
  </si>
  <si>
    <t>輸送機械</t>
  </si>
  <si>
    <t>ゴム製品</t>
  </si>
  <si>
    <t>皮革製品</t>
  </si>
  <si>
    <t>家具工業</t>
  </si>
  <si>
    <t>木材・木製</t>
  </si>
  <si>
    <t>品工業</t>
  </si>
  <si>
    <t>業　種　別　在　庫　指　数　（　季　節　調　整　済　指　数　）</t>
  </si>
  <si>
    <t>（平成７年基準）</t>
  </si>
  <si>
    <t>平成　５年１月</t>
  </si>
  <si>
    <t>　　　　　２</t>
  </si>
  <si>
    <t>　　　　　３</t>
  </si>
  <si>
    <t>　　　　　４</t>
  </si>
  <si>
    <t>　　　　　５</t>
  </si>
  <si>
    <t>　　　　　６</t>
  </si>
  <si>
    <t>　　　　　７</t>
  </si>
  <si>
    <t>　　　　　８</t>
  </si>
  <si>
    <t>　　　　　９</t>
  </si>
  <si>
    <t>　　　　１０</t>
  </si>
  <si>
    <t>　　　　１１</t>
  </si>
  <si>
    <t>　　　　１２</t>
  </si>
  <si>
    <t>平成　６年１月</t>
  </si>
  <si>
    <t>平成　７年１月</t>
  </si>
  <si>
    <t>平成　８年１月</t>
  </si>
  <si>
    <t>平成　９年１月</t>
  </si>
  <si>
    <t>リンク係数分子</t>
  </si>
  <si>
    <t>リンク係数分母</t>
  </si>
  <si>
    <t>リンク係数　Ｌ2</t>
  </si>
  <si>
    <t>第７-３表</t>
  </si>
  <si>
    <t>業　種　別　接　続　指　数　（　在　庫　）</t>
  </si>
  <si>
    <t>鉱工業</t>
  </si>
  <si>
    <t>鉄鋼業</t>
  </si>
  <si>
    <t>金属製品</t>
  </si>
  <si>
    <t>一般機械</t>
  </si>
  <si>
    <t>電気機械</t>
  </si>
  <si>
    <t>窯業・土石</t>
  </si>
  <si>
    <t>プラスチック</t>
  </si>
  <si>
    <t>パルプ・紙・</t>
  </si>
  <si>
    <t>繊維工業</t>
  </si>
  <si>
    <t>年　・　月</t>
  </si>
  <si>
    <t>工　　　業</t>
  </si>
  <si>
    <t>製品工業</t>
  </si>
  <si>
    <t>紙加工品</t>
  </si>
  <si>
    <t>工　　　業</t>
  </si>
  <si>
    <t>リンク係数</t>
  </si>
  <si>
    <t xml:space="preserve">- </t>
  </si>
  <si>
    <t xml:space="preserve">- </t>
  </si>
  <si>
    <t>食料品・た</t>
  </si>
  <si>
    <t>その他工業</t>
  </si>
  <si>
    <t>輸送機械</t>
  </si>
  <si>
    <t>ゴム製品</t>
  </si>
  <si>
    <t>皮革製品</t>
  </si>
  <si>
    <t>家具工業</t>
  </si>
  <si>
    <t>木材・木製</t>
  </si>
  <si>
    <t>工　　　業</t>
  </si>
  <si>
    <t>品工業</t>
  </si>
  <si>
    <t xml:space="preserve">- 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</si>
</sst>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E+00"/>
    <numFmt numFmtId="179" formatCode="#,##0.0_);[Red]\(#,##0.0\)"/>
    <numFmt numFmtId="180" formatCode="#,##0.0_ "/>
    <numFmt numFmtId="181" formatCode="0.00_ "/>
    <numFmt numFmtId="182" formatCode="0.000_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76" fontId="5" fillId="0" borderId="1" xfId="0" applyNumberFormat="1" applyFont="1" applyBorder="1" applyAlignment="1">
      <alignment/>
    </xf>
    <xf numFmtId="176" fontId="5" fillId="0" borderId="5" xfId="0" applyNumberFormat="1" applyFont="1" applyBorder="1" applyAlignment="1">
      <alignment/>
    </xf>
    <xf numFmtId="176" fontId="5" fillId="0" borderId="5" xfId="0" applyNumberFormat="1" applyFont="1" applyBorder="1" applyAlignment="1">
      <alignment horizontal="center"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9" xfId="0" applyBorder="1" applyAlignment="1">
      <alignment/>
    </xf>
    <xf numFmtId="176" fontId="5" fillId="0" borderId="1" xfId="0" applyNumberFormat="1" applyFont="1" applyBorder="1" applyAlignment="1">
      <alignment horizontal="center"/>
    </xf>
    <xf numFmtId="182" fontId="5" fillId="0" borderId="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176" fontId="5" fillId="0" borderId="5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6"/>
  <sheetViews>
    <sheetView tabSelected="1" workbookViewId="0" topLeftCell="A76">
      <selection activeCell="K90" sqref="B90:K90"/>
    </sheetView>
  </sheetViews>
  <sheetFormatPr defaultColWidth="9.00390625" defaultRowHeight="13.5"/>
  <cols>
    <col min="2" max="2" width="14.625" style="0" customWidth="1"/>
    <col min="3" max="11" width="10.625" style="0" customWidth="1"/>
  </cols>
  <sheetData>
    <row r="1" ht="13.5" customHeight="1">
      <c r="B1" s="1"/>
    </row>
    <row r="2" spans="2:3" ht="21">
      <c r="B2" s="1"/>
      <c r="C2" s="1" t="s">
        <v>23</v>
      </c>
    </row>
    <row r="3" spans="2:11" ht="13.5" customHeight="1">
      <c r="B3" s="1"/>
      <c r="K3" s="2" t="s">
        <v>24</v>
      </c>
    </row>
    <row r="4" spans="2:11" ht="13.5">
      <c r="B4" s="3"/>
      <c r="C4" s="4" t="s">
        <v>0</v>
      </c>
      <c r="D4" s="5"/>
      <c r="E4" s="5"/>
      <c r="F4" s="5"/>
      <c r="G4" s="5"/>
      <c r="H4" s="6"/>
      <c r="I4" s="6"/>
      <c r="J4" s="5"/>
      <c r="K4" s="5"/>
    </row>
    <row r="5" spans="2:11" ht="13.5">
      <c r="B5" s="7"/>
      <c r="C5" s="8"/>
      <c r="D5" s="9" t="s">
        <v>1</v>
      </c>
      <c r="E5" s="9" t="s">
        <v>2</v>
      </c>
      <c r="F5" s="9" t="s">
        <v>3</v>
      </c>
      <c r="G5" s="4" t="s">
        <v>4</v>
      </c>
      <c r="H5" s="9" t="s">
        <v>5</v>
      </c>
      <c r="I5" s="9" t="s">
        <v>6</v>
      </c>
      <c r="J5" s="9" t="s">
        <v>7</v>
      </c>
      <c r="K5" s="9" t="s">
        <v>8</v>
      </c>
    </row>
    <row r="6" spans="2:11" ht="13.5">
      <c r="B6" s="10" t="s">
        <v>9</v>
      </c>
      <c r="C6" s="11"/>
      <c r="D6" s="12"/>
      <c r="E6" s="12" t="s">
        <v>10</v>
      </c>
      <c r="F6" s="12" t="s">
        <v>10</v>
      </c>
      <c r="G6" s="11" t="s">
        <v>10</v>
      </c>
      <c r="H6" s="12" t="s">
        <v>11</v>
      </c>
      <c r="I6" s="12" t="s">
        <v>11</v>
      </c>
      <c r="J6" s="12" t="s">
        <v>12</v>
      </c>
      <c r="K6" s="12"/>
    </row>
    <row r="7" spans="2:11" ht="13.5">
      <c r="B7" s="7"/>
      <c r="C7" s="11"/>
      <c r="D7" s="12"/>
      <c r="E7" s="12"/>
      <c r="F7" s="12"/>
      <c r="G7" s="11"/>
      <c r="H7" s="12"/>
      <c r="I7" s="12"/>
      <c r="J7" s="12" t="s">
        <v>10</v>
      </c>
      <c r="K7" s="12"/>
    </row>
    <row r="8" spans="2:11" ht="13.5">
      <c r="B8" s="13"/>
      <c r="C8" s="14"/>
      <c r="D8" s="15"/>
      <c r="E8" s="15"/>
      <c r="F8" s="15"/>
      <c r="G8" s="14"/>
      <c r="H8" s="15"/>
      <c r="I8" s="15"/>
      <c r="J8" s="15"/>
      <c r="K8" s="15"/>
    </row>
    <row r="9" spans="2:11" ht="13.5">
      <c r="B9" s="16" t="s">
        <v>13</v>
      </c>
      <c r="C9" s="16">
        <v>10000</v>
      </c>
      <c r="D9" s="16">
        <v>71</v>
      </c>
      <c r="E9" s="16">
        <v>535.9</v>
      </c>
      <c r="F9" s="16">
        <v>710.3</v>
      </c>
      <c r="G9" s="16">
        <v>3428.8</v>
      </c>
      <c r="H9" s="16">
        <v>211.5</v>
      </c>
      <c r="I9" s="16">
        <v>126.6</v>
      </c>
      <c r="J9" s="16">
        <v>944.6</v>
      </c>
      <c r="K9" s="16">
        <v>306</v>
      </c>
    </row>
    <row r="10" spans="2:11" ht="13.5">
      <c r="B10" s="17"/>
      <c r="C10" s="18"/>
      <c r="D10" s="18"/>
      <c r="E10" s="18"/>
      <c r="F10" s="18"/>
      <c r="G10" s="18"/>
      <c r="H10" s="18"/>
      <c r="I10" s="17"/>
      <c r="J10" s="17"/>
      <c r="K10" s="17"/>
    </row>
    <row r="11" spans="2:11" ht="13.5">
      <c r="B11" s="17" t="s">
        <v>25</v>
      </c>
      <c r="C11" s="17">
        <v>128.4</v>
      </c>
      <c r="D11" s="17">
        <v>91.2</v>
      </c>
      <c r="E11" s="17">
        <v>127.3</v>
      </c>
      <c r="F11" s="17">
        <v>156.9</v>
      </c>
      <c r="G11" s="17">
        <v>132</v>
      </c>
      <c r="H11" s="17">
        <v>28.1</v>
      </c>
      <c r="I11" s="17">
        <v>146.5</v>
      </c>
      <c r="J11" s="17">
        <v>95.5</v>
      </c>
      <c r="K11" s="17">
        <v>159.8</v>
      </c>
    </row>
    <row r="12" spans="2:11" ht="13.5">
      <c r="B12" s="17" t="s">
        <v>26</v>
      </c>
      <c r="C12" s="17">
        <v>127.6</v>
      </c>
      <c r="D12" s="17">
        <v>85.5</v>
      </c>
      <c r="E12" s="17">
        <v>124.4</v>
      </c>
      <c r="F12" s="17">
        <v>160.2</v>
      </c>
      <c r="G12" s="17">
        <v>134.9</v>
      </c>
      <c r="H12" s="17">
        <v>26.6</v>
      </c>
      <c r="I12" s="17">
        <v>137.1</v>
      </c>
      <c r="J12" s="17">
        <v>91.1</v>
      </c>
      <c r="K12" s="17">
        <v>150.4</v>
      </c>
    </row>
    <row r="13" spans="2:11" ht="13.5">
      <c r="B13" s="17" t="s">
        <v>27</v>
      </c>
      <c r="C13" s="17">
        <v>122</v>
      </c>
      <c r="D13" s="17">
        <v>84.4</v>
      </c>
      <c r="E13" s="17">
        <v>120.9</v>
      </c>
      <c r="F13" s="17">
        <v>135.5</v>
      </c>
      <c r="G13" s="17">
        <v>135.9</v>
      </c>
      <c r="H13" s="17">
        <v>25.3</v>
      </c>
      <c r="I13" s="17">
        <v>135.8</v>
      </c>
      <c r="J13" s="17">
        <v>88.4</v>
      </c>
      <c r="K13" s="17">
        <v>138.4</v>
      </c>
    </row>
    <row r="14" spans="2:11" ht="13.5">
      <c r="B14" s="17" t="s">
        <v>28</v>
      </c>
      <c r="C14" s="17">
        <v>122.7</v>
      </c>
      <c r="D14" s="17">
        <v>84.8</v>
      </c>
      <c r="E14" s="17">
        <v>121.7</v>
      </c>
      <c r="F14" s="17">
        <v>131.1</v>
      </c>
      <c r="G14" s="17">
        <v>135.4</v>
      </c>
      <c r="H14" s="17">
        <v>24.8</v>
      </c>
      <c r="I14" s="17">
        <v>135.9</v>
      </c>
      <c r="J14" s="17">
        <v>85.8</v>
      </c>
      <c r="K14" s="17">
        <v>134.1</v>
      </c>
    </row>
    <row r="15" spans="2:11" ht="13.5">
      <c r="B15" s="17" t="s">
        <v>29</v>
      </c>
      <c r="C15" s="17">
        <v>117.8</v>
      </c>
      <c r="D15" s="17">
        <v>118.6</v>
      </c>
      <c r="E15" s="17">
        <v>119.4</v>
      </c>
      <c r="F15" s="17">
        <v>132.6</v>
      </c>
      <c r="G15" s="17">
        <v>125.1</v>
      </c>
      <c r="H15" s="17">
        <v>27.7</v>
      </c>
      <c r="I15" s="17">
        <v>132.4</v>
      </c>
      <c r="J15" s="17">
        <v>86.6</v>
      </c>
      <c r="K15" s="17">
        <v>138.5</v>
      </c>
    </row>
    <row r="16" spans="2:11" ht="13.5">
      <c r="B16" s="17" t="s">
        <v>30</v>
      </c>
      <c r="C16" s="17">
        <v>119.7</v>
      </c>
      <c r="D16" s="17">
        <v>96.6</v>
      </c>
      <c r="E16" s="17">
        <v>119</v>
      </c>
      <c r="F16" s="17">
        <v>128.7</v>
      </c>
      <c r="G16" s="17">
        <v>126.6</v>
      </c>
      <c r="H16" s="17">
        <v>30</v>
      </c>
      <c r="I16" s="17">
        <v>123.4</v>
      </c>
      <c r="J16" s="17">
        <v>84.7</v>
      </c>
      <c r="K16" s="17">
        <v>144.5</v>
      </c>
    </row>
    <row r="17" spans="2:11" ht="13.5">
      <c r="B17" s="17" t="s">
        <v>31</v>
      </c>
      <c r="C17" s="17">
        <v>117.4</v>
      </c>
      <c r="D17" s="17">
        <v>98.2</v>
      </c>
      <c r="E17" s="17">
        <v>114</v>
      </c>
      <c r="F17" s="17">
        <v>136.8</v>
      </c>
      <c r="G17" s="17">
        <v>126.6</v>
      </c>
      <c r="H17" s="17">
        <v>36.1</v>
      </c>
      <c r="I17" s="17">
        <v>129.9</v>
      </c>
      <c r="J17" s="17">
        <v>84.2</v>
      </c>
      <c r="K17" s="17">
        <v>151.9</v>
      </c>
    </row>
    <row r="18" spans="2:11" ht="13.5">
      <c r="B18" s="17" t="s">
        <v>32</v>
      </c>
      <c r="C18" s="17">
        <v>116.8</v>
      </c>
      <c r="D18" s="17">
        <v>95.9</v>
      </c>
      <c r="E18" s="17">
        <v>108.2</v>
      </c>
      <c r="F18" s="17">
        <v>146</v>
      </c>
      <c r="G18" s="17">
        <v>122.3</v>
      </c>
      <c r="H18" s="17">
        <v>42.1</v>
      </c>
      <c r="I18" s="17">
        <v>124</v>
      </c>
      <c r="J18" s="17">
        <v>83.6</v>
      </c>
      <c r="K18" s="17">
        <v>145.7</v>
      </c>
    </row>
    <row r="19" spans="2:11" ht="13.5">
      <c r="B19" s="17" t="s">
        <v>33</v>
      </c>
      <c r="C19" s="17">
        <v>121.4</v>
      </c>
      <c r="D19" s="17">
        <v>119.1</v>
      </c>
      <c r="E19" s="17">
        <v>115.2</v>
      </c>
      <c r="F19" s="17">
        <v>143.4</v>
      </c>
      <c r="G19" s="17">
        <v>123.9</v>
      </c>
      <c r="H19" s="17">
        <v>46</v>
      </c>
      <c r="I19" s="17">
        <v>119.8</v>
      </c>
      <c r="J19" s="17">
        <v>86</v>
      </c>
      <c r="K19" s="17">
        <v>132.1</v>
      </c>
    </row>
    <row r="20" spans="2:11" ht="13.5">
      <c r="B20" s="17" t="s">
        <v>34</v>
      </c>
      <c r="C20" s="17">
        <v>117.8</v>
      </c>
      <c r="D20" s="17">
        <v>96.6</v>
      </c>
      <c r="E20" s="17">
        <v>121.9</v>
      </c>
      <c r="F20" s="17">
        <v>138.9</v>
      </c>
      <c r="G20" s="17">
        <v>120.6</v>
      </c>
      <c r="H20" s="17">
        <v>48.5</v>
      </c>
      <c r="I20" s="17">
        <v>120.2</v>
      </c>
      <c r="J20" s="17">
        <v>91.8</v>
      </c>
      <c r="K20" s="17">
        <v>131.4</v>
      </c>
    </row>
    <row r="21" spans="2:11" ht="13.5">
      <c r="B21" s="17" t="s">
        <v>35</v>
      </c>
      <c r="C21" s="17">
        <v>118</v>
      </c>
      <c r="D21" s="17">
        <v>100.3</v>
      </c>
      <c r="E21" s="17">
        <v>122.4</v>
      </c>
      <c r="F21" s="17">
        <v>150.6</v>
      </c>
      <c r="G21" s="17">
        <v>113.9</v>
      </c>
      <c r="H21" s="17">
        <v>52.5</v>
      </c>
      <c r="I21" s="17">
        <v>118.8</v>
      </c>
      <c r="J21" s="17">
        <v>97.9</v>
      </c>
      <c r="K21" s="17">
        <v>135.9</v>
      </c>
    </row>
    <row r="22" spans="2:11" ht="13.5">
      <c r="B22" s="17" t="s">
        <v>36</v>
      </c>
      <c r="C22" s="17">
        <v>116.9</v>
      </c>
      <c r="D22" s="17">
        <v>98.9</v>
      </c>
      <c r="E22" s="17">
        <v>122.9</v>
      </c>
      <c r="F22" s="17">
        <v>150.8</v>
      </c>
      <c r="G22" s="17">
        <v>107.6</v>
      </c>
      <c r="H22" s="17">
        <v>56.9</v>
      </c>
      <c r="I22" s="17">
        <v>118.5</v>
      </c>
      <c r="J22" s="17">
        <v>93.3</v>
      </c>
      <c r="K22" s="17">
        <v>124.9</v>
      </c>
    </row>
    <row r="23" spans="2:11" ht="13.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3.5">
      <c r="B24" s="17" t="s">
        <v>37</v>
      </c>
      <c r="C24" s="17">
        <v>122</v>
      </c>
      <c r="D24" s="17">
        <v>100.1</v>
      </c>
      <c r="E24" s="17">
        <v>121.7</v>
      </c>
      <c r="F24" s="17">
        <v>137.7</v>
      </c>
      <c r="G24" s="17">
        <v>121.8</v>
      </c>
      <c r="H24" s="17">
        <v>58.9</v>
      </c>
      <c r="I24" s="17">
        <v>119.5</v>
      </c>
      <c r="J24" s="17">
        <v>91.2</v>
      </c>
      <c r="K24" s="17">
        <v>120.6</v>
      </c>
    </row>
    <row r="25" spans="2:11" ht="13.5">
      <c r="B25" s="17" t="s">
        <v>26</v>
      </c>
      <c r="C25" s="17">
        <v>113.4</v>
      </c>
      <c r="D25" s="17">
        <v>99.8</v>
      </c>
      <c r="E25" s="17">
        <v>114</v>
      </c>
      <c r="F25" s="17">
        <v>135</v>
      </c>
      <c r="G25" s="17">
        <v>117.9</v>
      </c>
      <c r="H25" s="17">
        <v>60.5</v>
      </c>
      <c r="I25" s="17">
        <v>116.4</v>
      </c>
      <c r="J25" s="17">
        <v>94.9</v>
      </c>
      <c r="K25" s="17">
        <v>112.4</v>
      </c>
    </row>
    <row r="26" spans="2:11" ht="13.5">
      <c r="B26" s="17" t="s">
        <v>27</v>
      </c>
      <c r="C26" s="17">
        <v>115</v>
      </c>
      <c r="D26" s="17">
        <v>94.8</v>
      </c>
      <c r="E26" s="17">
        <v>117.1</v>
      </c>
      <c r="F26" s="17">
        <v>138.8</v>
      </c>
      <c r="G26" s="17">
        <v>116.5</v>
      </c>
      <c r="H26" s="17">
        <v>62.1</v>
      </c>
      <c r="I26" s="17">
        <v>122.1</v>
      </c>
      <c r="J26" s="17">
        <v>92.1</v>
      </c>
      <c r="K26" s="17">
        <v>113.8</v>
      </c>
    </row>
    <row r="27" spans="2:11" ht="13.5">
      <c r="B27" s="17" t="s">
        <v>28</v>
      </c>
      <c r="C27" s="17">
        <v>114.6</v>
      </c>
      <c r="D27" s="17">
        <v>93.5</v>
      </c>
      <c r="E27" s="17">
        <v>113.5</v>
      </c>
      <c r="F27" s="17">
        <v>134.2</v>
      </c>
      <c r="G27" s="17">
        <v>114.9</v>
      </c>
      <c r="H27" s="17">
        <v>61.7</v>
      </c>
      <c r="I27" s="17">
        <v>118.4</v>
      </c>
      <c r="J27" s="17">
        <v>91.8</v>
      </c>
      <c r="K27" s="17">
        <v>114.4</v>
      </c>
    </row>
    <row r="28" spans="2:11" ht="13.5">
      <c r="B28" s="17" t="s">
        <v>29</v>
      </c>
      <c r="C28" s="17">
        <v>118.6</v>
      </c>
      <c r="D28" s="17">
        <v>86.8</v>
      </c>
      <c r="E28" s="17">
        <v>109.4</v>
      </c>
      <c r="F28" s="17">
        <v>136.8</v>
      </c>
      <c r="G28" s="17">
        <v>120.2</v>
      </c>
      <c r="H28" s="17">
        <v>61.4</v>
      </c>
      <c r="I28" s="17">
        <v>108.9</v>
      </c>
      <c r="J28" s="17">
        <v>88.2</v>
      </c>
      <c r="K28" s="17">
        <v>101.8</v>
      </c>
    </row>
    <row r="29" spans="2:11" ht="13.5">
      <c r="B29" s="17" t="s">
        <v>30</v>
      </c>
      <c r="C29" s="17">
        <v>111.3</v>
      </c>
      <c r="D29" s="17">
        <v>86.9</v>
      </c>
      <c r="E29" s="17">
        <v>110.6</v>
      </c>
      <c r="F29" s="17">
        <v>122</v>
      </c>
      <c r="G29" s="17">
        <v>114.1</v>
      </c>
      <c r="H29" s="17">
        <v>57.7</v>
      </c>
      <c r="I29" s="17">
        <v>115.5</v>
      </c>
      <c r="J29" s="17">
        <v>91.3</v>
      </c>
      <c r="K29" s="17">
        <v>101.4</v>
      </c>
    </row>
    <row r="30" spans="2:11" ht="13.5">
      <c r="B30" s="17" t="s">
        <v>31</v>
      </c>
      <c r="C30" s="17">
        <v>110.7</v>
      </c>
      <c r="D30" s="17">
        <v>86</v>
      </c>
      <c r="E30" s="17">
        <v>111.3</v>
      </c>
      <c r="F30" s="17">
        <v>116</v>
      </c>
      <c r="G30" s="17">
        <v>113.8</v>
      </c>
      <c r="H30" s="17">
        <v>58.4</v>
      </c>
      <c r="I30" s="17">
        <v>114.5</v>
      </c>
      <c r="J30" s="17">
        <v>92</v>
      </c>
      <c r="K30" s="17">
        <v>95.5</v>
      </c>
    </row>
    <row r="31" spans="2:11" ht="13.5">
      <c r="B31" s="17" t="s">
        <v>32</v>
      </c>
      <c r="C31" s="17">
        <v>110</v>
      </c>
      <c r="D31" s="17">
        <v>86.1</v>
      </c>
      <c r="E31" s="17">
        <v>110.4</v>
      </c>
      <c r="F31" s="17">
        <v>110.8</v>
      </c>
      <c r="G31" s="17">
        <v>114</v>
      </c>
      <c r="H31" s="17">
        <v>56.9</v>
      </c>
      <c r="I31" s="17">
        <v>116.7</v>
      </c>
      <c r="J31" s="17">
        <v>91.7</v>
      </c>
      <c r="K31" s="17">
        <v>97.2</v>
      </c>
    </row>
    <row r="32" spans="2:11" ht="13.5">
      <c r="B32" s="17" t="s">
        <v>33</v>
      </c>
      <c r="C32" s="17">
        <v>104.9</v>
      </c>
      <c r="D32" s="17">
        <v>78.1</v>
      </c>
      <c r="E32" s="17">
        <v>107.6</v>
      </c>
      <c r="F32" s="17">
        <v>111.8</v>
      </c>
      <c r="G32" s="17">
        <v>109.1</v>
      </c>
      <c r="H32" s="17">
        <v>59.3</v>
      </c>
      <c r="I32" s="17">
        <v>118.7</v>
      </c>
      <c r="J32" s="17">
        <v>87.1</v>
      </c>
      <c r="K32" s="17">
        <v>102.6</v>
      </c>
    </row>
    <row r="33" spans="2:11" ht="13.5">
      <c r="B33" s="17" t="s">
        <v>34</v>
      </c>
      <c r="C33" s="17">
        <v>107.3</v>
      </c>
      <c r="D33" s="17">
        <v>81.5</v>
      </c>
      <c r="E33" s="17">
        <v>108.6</v>
      </c>
      <c r="F33" s="17">
        <v>113.9</v>
      </c>
      <c r="G33" s="17">
        <v>108.4</v>
      </c>
      <c r="H33" s="17">
        <v>61.9</v>
      </c>
      <c r="I33" s="17">
        <v>113.5</v>
      </c>
      <c r="J33" s="17">
        <v>90.1</v>
      </c>
      <c r="K33" s="17">
        <v>96.6</v>
      </c>
    </row>
    <row r="34" spans="2:11" ht="13.5">
      <c r="B34" s="17" t="s">
        <v>35</v>
      </c>
      <c r="C34" s="17">
        <v>104.8</v>
      </c>
      <c r="D34" s="17">
        <v>85.2</v>
      </c>
      <c r="E34" s="17">
        <v>108.3</v>
      </c>
      <c r="F34" s="17">
        <v>100.7</v>
      </c>
      <c r="G34" s="17">
        <v>110.8</v>
      </c>
      <c r="H34" s="17">
        <v>65.6</v>
      </c>
      <c r="I34" s="17">
        <v>103.5</v>
      </c>
      <c r="J34" s="17">
        <v>88.9</v>
      </c>
      <c r="K34" s="17">
        <v>93.6</v>
      </c>
    </row>
    <row r="35" spans="2:11" ht="13.5">
      <c r="B35" s="17" t="s">
        <v>36</v>
      </c>
      <c r="C35" s="17">
        <v>105.1</v>
      </c>
      <c r="D35" s="17">
        <v>84.7</v>
      </c>
      <c r="E35" s="17">
        <v>108.1</v>
      </c>
      <c r="F35" s="17">
        <v>99.3</v>
      </c>
      <c r="G35" s="17">
        <v>114.9</v>
      </c>
      <c r="H35" s="17">
        <v>69.5</v>
      </c>
      <c r="I35" s="17">
        <v>109.9</v>
      </c>
      <c r="J35" s="17">
        <v>86.8</v>
      </c>
      <c r="K35" s="17">
        <v>90</v>
      </c>
    </row>
    <row r="36" spans="2:11" ht="13.5"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2:11" ht="13.5">
      <c r="B37" s="17" t="s">
        <v>38</v>
      </c>
      <c r="C37" s="17">
        <v>100.1</v>
      </c>
      <c r="D37" s="17">
        <v>87.2</v>
      </c>
      <c r="E37" s="17">
        <v>106.5</v>
      </c>
      <c r="F37" s="17">
        <v>106.5</v>
      </c>
      <c r="G37" s="17">
        <v>104.4</v>
      </c>
      <c r="H37" s="17">
        <v>78.1</v>
      </c>
      <c r="I37" s="17">
        <v>95.4</v>
      </c>
      <c r="J37" s="17">
        <v>93.1</v>
      </c>
      <c r="K37" s="17">
        <v>96.7</v>
      </c>
    </row>
    <row r="38" spans="2:11" ht="13.5">
      <c r="B38" s="17" t="s">
        <v>26</v>
      </c>
      <c r="C38" s="17">
        <v>99.4</v>
      </c>
      <c r="D38" s="17">
        <v>91.3</v>
      </c>
      <c r="E38" s="17">
        <v>103.8</v>
      </c>
      <c r="F38" s="17">
        <v>109</v>
      </c>
      <c r="G38" s="17">
        <v>99.6</v>
      </c>
      <c r="H38" s="17">
        <v>84.7</v>
      </c>
      <c r="I38" s="17">
        <v>104.7</v>
      </c>
      <c r="J38" s="17">
        <v>89.9</v>
      </c>
      <c r="K38" s="17">
        <v>103.3</v>
      </c>
    </row>
    <row r="39" spans="2:11" ht="13.5">
      <c r="B39" s="17" t="s">
        <v>27</v>
      </c>
      <c r="C39" s="17">
        <v>99.8</v>
      </c>
      <c r="D39" s="17">
        <v>97.2</v>
      </c>
      <c r="E39" s="17">
        <v>104.3</v>
      </c>
      <c r="F39" s="17">
        <v>102.4</v>
      </c>
      <c r="G39" s="17">
        <v>99.9</v>
      </c>
      <c r="H39" s="17">
        <v>92.5</v>
      </c>
      <c r="I39" s="17">
        <v>99.7</v>
      </c>
      <c r="J39" s="17">
        <v>101.7</v>
      </c>
      <c r="K39" s="17">
        <v>112.2</v>
      </c>
    </row>
    <row r="40" spans="2:11" ht="13.5">
      <c r="B40" s="17" t="s">
        <v>28</v>
      </c>
      <c r="C40" s="17">
        <v>98.9</v>
      </c>
      <c r="D40" s="17">
        <v>95.5</v>
      </c>
      <c r="E40" s="17">
        <v>106</v>
      </c>
      <c r="F40" s="17">
        <v>110.3</v>
      </c>
      <c r="G40" s="17">
        <v>98.4</v>
      </c>
      <c r="H40" s="17">
        <v>98</v>
      </c>
      <c r="I40" s="17">
        <v>99.1</v>
      </c>
      <c r="J40" s="17">
        <v>98.1</v>
      </c>
      <c r="K40" s="17">
        <v>104.1</v>
      </c>
    </row>
    <row r="41" spans="2:11" ht="13.5">
      <c r="B41" s="17" t="s">
        <v>29</v>
      </c>
      <c r="C41" s="17">
        <v>97</v>
      </c>
      <c r="D41" s="17">
        <v>87.3</v>
      </c>
      <c r="E41" s="17">
        <v>107.4</v>
      </c>
      <c r="F41" s="17">
        <v>97.9</v>
      </c>
      <c r="G41" s="17">
        <v>97.2</v>
      </c>
      <c r="H41" s="17">
        <v>101.2</v>
      </c>
      <c r="I41" s="17">
        <v>108.8</v>
      </c>
      <c r="J41" s="17">
        <v>98.6</v>
      </c>
      <c r="K41" s="17">
        <v>105.2</v>
      </c>
    </row>
    <row r="42" spans="2:11" ht="13.5">
      <c r="B42" s="17" t="s">
        <v>30</v>
      </c>
      <c r="C42" s="17">
        <v>100.2</v>
      </c>
      <c r="D42" s="17">
        <v>100.3</v>
      </c>
      <c r="E42" s="17">
        <v>103</v>
      </c>
      <c r="F42" s="17">
        <v>108.1</v>
      </c>
      <c r="G42" s="17">
        <v>102.6</v>
      </c>
      <c r="H42" s="17">
        <v>104.6</v>
      </c>
      <c r="I42" s="17">
        <v>103.2</v>
      </c>
      <c r="J42" s="17">
        <v>94.2</v>
      </c>
      <c r="K42" s="17">
        <v>104.7</v>
      </c>
    </row>
    <row r="43" spans="2:11" ht="13.5">
      <c r="B43" s="17" t="s">
        <v>31</v>
      </c>
      <c r="C43" s="17">
        <v>102.9</v>
      </c>
      <c r="D43" s="17">
        <v>103</v>
      </c>
      <c r="E43" s="17">
        <v>101</v>
      </c>
      <c r="F43" s="17">
        <v>96.3</v>
      </c>
      <c r="G43" s="17">
        <v>104.2</v>
      </c>
      <c r="H43" s="17">
        <v>106.9</v>
      </c>
      <c r="I43" s="17">
        <v>96.7</v>
      </c>
      <c r="J43" s="17">
        <v>98</v>
      </c>
      <c r="K43" s="17">
        <v>100.8</v>
      </c>
    </row>
    <row r="44" spans="2:11" ht="13.5">
      <c r="B44" s="17" t="s">
        <v>32</v>
      </c>
      <c r="C44" s="17">
        <v>100.8</v>
      </c>
      <c r="D44" s="17">
        <v>107.3</v>
      </c>
      <c r="E44" s="17">
        <v>96.6</v>
      </c>
      <c r="F44" s="17">
        <v>97.9</v>
      </c>
      <c r="G44" s="17">
        <v>101.5</v>
      </c>
      <c r="H44" s="17">
        <v>109.3</v>
      </c>
      <c r="I44" s="17">
        <v>98.2</v>
      </c>
      <c r="J44" s="17">
        <v>106.8</v>
      </c>
      <c r="K44" s="17">
        <v>97</v>
      </c>
    </row>
    <row r="45" spans="2:11" ht="13.5">
      <c r="B45" s="17" t="s">
        <v>33</v>
      </c>
      <c r="C45" s="17">
        <v>100.9</v>
      </c>
      <c r="D45" s="17">
        <v>107</v>
      </c>
      <c r="E45" s="17">
        <v>98.9</v>
      </c>
      <c r="F45" s="17">
        <v>97.3</v>
      </c>
      <c r="G45" s="17">
        <v>103.3</v>
      </c>
      <c r="H45" s="17">
        <v>106</v>
      </c>
      <c r="I45" s="17">
        <v>100.8</v>
      </c>
      <c r="J45" s="17">
        <v>103</v>
      </c>
      <c r="K45" s="17">
        <v>92.4</v>
      </c>
    </row>
    <row r="46" spans="2:11" ht="13.5">
      <c r="B46" s="17" t="s">
        <v>34</v>
      </c>
      <c r="C46" s="17">
        <v>100.5</v>
      </c>
      <c r="D46" s="17">
        <v>108.9</v>
      </c>
      <c r="E46" s="17">
        <v>94.7</v>
      </c>
      <c r="F46" s="17">
        <v>91</v>
      </c>
      <c r="G46" s="17">
        <v>102.9</v>
      </c>
      <c r="H46" s="17">
        <v>102.2</v>
      </c>
      <c r="I46" s="17">
        <v>94.1</v>
      </c>
      <c r="J46" s="17">
        <v>99.9</v>
      </c>
      <c r="K46" s="17">
        <v>96.4</v>
      </c>
    </row>
    <row r="47" spans="2:11" ht="13.5">
      <c r="B47" s="17" t="s">
        <v>35</v>
      </c>
      <c r="C47" s="17">
        <v>99</v>
      </c>
      <c r="D47" s="17">
        <v>109.5</v>
      </c>
      <c r="E47" s="17">
        <v>83</v>
      </c>
      <c r="F47" s="17">
        <v>81.9</v>
      </c>
      <c r="G47" s="17">
        <v>87.7</v>
      </c>
      <c r="H47" s="17">
        <v>108.1</v>
      </c>
      <c r="I47" s="17">
        <v>102.8</v>
      </c>
      <c r="J47" s="17">
        <v>107.1</v>
      </c>
      <c r="K47" s="17">
        <v>92.9</v>
      </c>
    </row>
    <row r="48" spans="2:11" ht="13.5">
      <c r="B48" s="17" t="s">
        <v>36</v>
      </c>
      <c r="C48" s="17">
        <v>100.1</v>
      </c>
      <c r="D48" s="17">
        <v>109.5</v>
      </c>
      <c r="E48" s="17">
        <v>96.6</v>
      </c>
      <c r="F48" s="17">
        <v>102.8</v>
      </c>
      <c r="G48" s="17">
        <v>92.6</v>
      </c>
      <c r="H48" s="17">
        <v>110.9</v>
      </c>
      <c r="I48" s="17">
        <v>97</v>
      </c>
      <c r="J48" s="17">
        <v>109.4</v>
      </c>
      <c r="K48" s="17">
        <v>93.4</v>
      </c>
    </row>
    <row r="49" spans="2:11" ht="13.5"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2:11" ht="13.5">
      <c r="B50" s="17" t="s">
        <v>39</v>
      </c>
      <c r="C50" s="17">
        <v>100.6</v>
      </c>
      <c r="D50" s="17">
        <v>108.3</v>
      </c>
      <c r="E50" s="17">
        <v>93.2</v>
      </c>
      <c r="F50" s="17">
        <v>88</v>
      </c>
      <c r="G50" s="17">
        <v>92.3</v>
      </c>
      <c r="H50" s="17">
        <v>111</v>
      </c>
      <c r="I50" s="17">
        <v>95.2</v>
      </c>
      <c r="J50" s="17">
        <v>107.8</v>
      </c>
      <c r="K50" s="17">
        <v>96.6</v>
      </c>
    </row>
    <row r="51" spans="2:11" ht="13.5">
      <c r="B51" s="17" t="s">
        <v>26</v>
      </c>
      <c r="C51" s="17">
        <v>101.8</v>
      </c>
      <c r="D51" s="17">
        <v>98.8</v>
      </c>
      <c r="E51" s="17">
        <v>88.8</v>
      </c>
      <c r="F51" s="17">
        <v>86.3</v>
      </c>
      <c r="G51" s="17">
        <v>94</v>
      </c>
      <c r="H51" s="17">
        <v>112.8</v>
      </c>
      <c r="I51" s="17">
        <v>93.5</v>
      </c>
      <c r="J51" s="17">
        <v>109.8</v>
      </c>
      <c r="K51" s="17">
        <v>76.5</v>
      </c>
    </row>
    <row r="52" spans="2:11" ht="13.5">
      <c r="B52" s="17" t="s">
        <v>27</v>
      </c>
      <c r="C52" s="17">
        <v>102.9</v>
      </c>
      <c r="D52" s="17">
        <v>109.1</v>
      </c>
      <c r="E52" s="17">
        <v>82.6</v>
      </c>
      <c r="F52" s="17">
        <v>89.1</v>
      </c>
      <c r="G52" s="17">
        <v>94.9</v>
      </c>
      <c r="H52" s="17">
        <v>110.9</v>
      </c>
      <c r="I52" s="17">
        <v>94.6</v>
      </c>
      <c r="J52" s="17">
        <v>115.9</v>
      </c>
      <c r="K52" s="17">
        <v>70.8</v>
      </c>
    </row>
    <row r="53" spans="2:11" ht="13.5">
      <c r="B53" s="17" t="s">
        <v>28</v>
      </c>
      <c r="C53" s="17">
        <v>111.7</v>
      </c>
      <c r="D53" s="17">
        <v>112.2</v>
      </c>
      <c r="E53" s="17">
        <v>85</v>
      </c>
      <c r="F53" s="17">
        <v>85.1</v>
      </c>
      <c r="G53" s="17">
        <v>96.2</v>
      </c>
      <c r="H53" s="17">
        <v>111.9</v>
      </c>
      <c r="I53" s="17">
        <v>91.7</v>
      </c>
      <c r="J53" s="17">
        <v>110.2</v>
      </c>
      <c r="K53" s="17">
        <v>69.8</v>
      </c>
    </row>
    <row r="54" spans="2:11" ht="13.5">
      <c r="B54" s="17" t="s">
        <v>29</v>
      </c>
      <c r="C54" s="17">
        <v>102.7</v>
      </c>
      <c r="D54" s="17">
        <v>108.3</v>
      </c>
      <c r="E54" s="17">
        <v>92.5</v>
      </c>
      <c r="F54" s="17">
        <v>84</v>
      </c>
      <c r="G54" s="17">
        <v>97.1</v>
      </c>
      <c r="H54" s="17">
        <v>109.2</v>
      </c>
      <c r="I54" s="17">
        <v>92.5</v>
      </c>
      <c r="J54" s="17">
        <v>119</v>
      </c>
      <c r="K54" s="17">
        <v>77.4</v>
      </c>
    </row>
    <row r="55" spans="2:11" ht="13.5">
      <c r="B55" s="17" t="s">
        <v>30</v>
      </c>
      <c r="C55" s="17">
        <v>99.7</v>
      </c>
      <c r="D55" s="17">
        <v>108.7</v>
      </c>
      <c r="E55" s="17">
        <v>92.3</v>
      </c>
      <c r="F55" s="17">
        <v>84.8</v>
      </c>
      <c r="G55" s="17">
        <v>94.8</v>
      </c>
      <c r="H55" s="17">
        <v>108.1</v>
      </c>
      <c r="I55" s="17">
        <v>93</v>
      </c>
      <c r="J55" s="17">
        <v>120.5</v>
      </c>
      <c r="K55" s="17">
        <v>86.4</v>
      </c>
    </row>
    <row r="56" spans="2:11" ht="13.5">
      <c r="B56" s="17" t="s">
        <v>31</v>
      </c>
      <c r="C56" s="17">
        <v>97.5</v>
      </c>
      <c r="D56" s="17">
        <v>108.3</v>
      </c>
      <c r="E56" s="17">
        <v>98.5</v>
      </c>
      <c r="F56" s="17">
        <v>86.5</v>
      </c>
      <c r="G56" s="17">
        <v>92.2</v>
      </c>
      <c r="H56" s="17">
        <v>104.7</v>
      </c>
      <c r="I56" s="17">
        <v>90</v>
      </c>
      <c r="J56" s="17">
        <v>129.3</v>
      </c>
      <c r="K56" s="17">
        <v>78.9</v>
      </c>
    </row>
    <row r="57" spans="2:11" ht="13.5">
      <c r="B57" s="17" t="s">
        <v>32</v>
      </c>
      <c r="C57" s="17">
        <v>97.3</v>
      </c>
      <c r="D57" s="17">
        <v>101.4</v>
      </c>
      <c r="E57" s="17">
        <v>97.8</v>
      </c>
      <c r="F57" s="17">
        <v>82.9</v>
      </c>
      <c r="G57" s="17">
        <v>93.9</v>
      </c>
      <c r="H57" s="17">
        <v>100.2</v>
      </c>
      <c r="I57" s="17">
        <v>89.3</v>
      </c>
      <c r="J57" s="17">
        <v>111.3</v>
      </c>
      <c r="K57" s="17">
        <v>78.3</v>
      </c>
    </row>
    <row r="58" spans="2:11" ht="13.5">
      <c r="B58" s="17" t="s">
        <v>33</v>
      </c>
      <c r="C58" s="17">
        <v>98.4</v>
      </c>
      <c r="D58" s="17">
        <v>103.6</v>
      </c>
      <c r="E58" s="17">
        <v>94.7</v>
      </c>
      <c r="F58" s="17">
        <v>83</v>
      </c>
      <c r="G58" s="17">
        <v>102.5</v>
      </c>
      <c r="H58" s="17">
        <v>99.7</v>
      </c>
      <c r="I58" s="17">
        <v>83.1</v>
      </c>
      <c r="J58" s="17">
        <v>110.4</v>
      </c>
      <c r="K58" s="17">
        <v>68.9</v>
      </c>
    </row>
    <row r="59" spans="2:11" ht="13.5">
      <c r="B59" s="17" t="s">
        <v>34</v>
      </c>
      <c r="C59" s="17">
        <v>104.6</v>
      </c>
      <c r="D59" s="17">
        <v>100.8</v>
      </c>
      <c r="E59" s="17">
        <v>93.7</v>
      </c>
      <c r="F59" s="17">
        <v>88.4</v>
      </c>
      <c r="G59" s="17">
        <v>118.8</v>
      </c>
      <c r="H59" s="17">
        <v>96.6</v>
      </c>
      <c r="I59" s="17">
        <v>94.8</v>
      </c>
      <c r="J59" s="17">
        <v>107</v>
      </c>
      <c r="K59" s="17">
        <v>77.3</v>
      </c>
    </row>
    <row r="60" spans="2:11" ht="13.5">
      <c r="B60" s="17" t="s">
        <v>35</v>
      </c>
      <c r="C60" s="17">
        <v>99.8</v>
      </c>
      <c r="D60" s="17">
        <v>97.7</v>
      </c>
      <c r="E60" s="17">
        <v>75.8</v>
      </c>
      <c r="F60" s="17">
        <v>82.8</v>
      </c>
      <c r="G60" s="17">
        <v>116.4</v>
      </c>
      <c r="H60" s="17">
        <v>95.6</v>
      </c>
      <c r="I60" s="17">
        <v>101.5</v>
      </c>
      <c r="J60" s="17">
        <v>99.8</v>
      </c>
      <c r="K60" s="17">
        <v>81.6</v>
      </c>
    </row>
    <row r="61" spans="2:11" ht="13.5">
      <c r="B61" s="17" t="s">
        <v>36</v>
      </c>
      <c r="C61" s="17">
        <v>98.3</v>
      </c>
      <c r="D61" s="17">
        <v>100.4</v>
      </c>
      <c r="E61" s="17">
        <v>74.1</v>
      </c>
      <c r="F61" s="17">
        <v>79.5</v>
      </c>
      <c r="G61" s="17">
        <v>115.2</v>
      </c>
      <c r="H61" s="17">
        <v>92.6</v>
      </c>
      <c r="I61" s="17">
        <v>87</v>
      </c>
      <c r="J61" s="17">
        <v>90.8</v>
      </c>
      <c r="K61" s="17">
        <v>86.2</v>
      </c>
    </row>
    <row r="62" spans="2:11" ht="13.5"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2:11" ht="13.5">
      <c r="B63" s="17" t="s">
        <v>40</v>
      </c>
      <c r="C63" s="17">
        <v>98.8</v>
      </c>
      <c r="D63" s="17">
        <v>101</v>
      </c>
      <c r="E63" s="17">
        <v>86.7</v>
      </c>
      <c r="F63" s="17">
        <v>67.2</v>
      </c>
      <c r="G63" s="17">
        <v>118.8</v>
      </c>
      <c r="H63" s="17">
        <v>88.1</v>
      </c>
      <c r="I63" s="17">
        <v>101.4</v>
      </c>
      <c r="J63" s="17">
        <v>95.7</v>
      </c>
      <c r="K63" s="17">
        <v>81.7</v>
      </c>
    </row>
    <row r="64" spans="2:11" ht="13.5">
      <c r="B64" s="17" t="s">
        <v>26</v>
      </c>
      <c r="C64" s="17">
        <v>101.6</v>
      </c>
      <c r="D64" s="17">
        <v>101.9</v>
      </c>
      <c r="E64" s="17">
        <v>96.4</v>
      </c>
      <c r="F64" s="17">
        <v>61.1</v>
      </c>
      <c r="G64" s="17">
        <v>121.9</v>
      </c>
      <c r="H64" s="17">
        <v>86.6</v>
      </c>
      <c r="I64" s="17">
        <v>102.7</v>
      </c>
      <c r="J64" s="17">
        <v>98.9</v>
      </c>
      <c r="K64" s="17">
        <v>88.7</v>
      </c>
    </row>
    <row r="65" spans="2:11" ht="13.5">
      <c r="B65" s="17" t="s">
        <v>27</v>
      </c>
      <c r="C65" s="17">
        <v>96.2</v>
      </c>
      <c r="D65" s="17">
        <v>100</v>
      </c>
      <c r="E65" s="17">
        <v>100</v>
      </c>
      <c r="F65" s="17">
        <v>84.1</v>
      </c>
      <c r="G65" s="17">
        <v>122.3</v>
      </c>
      <c r="H65" s="17">
        <v>88.4</v>
      </c>
      <c r="I65" s="17">
        <v>99.4</v>
      </c>
      <c r="J65" s="17">
        <v>96.6</v>
      </c>
      <c r="K65" s="17">
        <v>88.5</v>
      </c>
    </row>
    <row r="66" spans="2:11" ht="13.5">
      <c r="B66" s="17" t="s">
        <v>28</v>
      </c>
      <c r="C66" s="17">
        <v>101.6</v>
      </c>
      <c r="D66" s="17">
        <v>96.4</v>
      </c>
      <c r="E66" s="17">
        <v>98.8</v>
      </c>
      <c r="F66" s="17">
        <v>78.3</v>
      </c>
      <c r="G66" s="17">
        <v>123.6</v>
      </c>
      <c r="H66" s="17">
        <v>83.6</v>
      </c>
      <c r="I66" s="17">
        <v>101.4</v>
      </c>
      <c r="J66" s="17">
        <v>96.5</v>
      </c>
      <c r="K66" s="17">
        <v>89.9</v>
      </c>
    </row>
    <row r="67" spans="2:11" ht="13.5">
      <c r="B67" s="17" t="s">
        <v>29</v>
      </c>
      <c r="C67" s="17">
        <v>103.9</v>
      </c>
      <c r="D67" s="17">
        <v>94</v>
      </c>
      <c r="E67" s="17">
        <v>92.4</v>
      </c>
      <c r="F67" s="17">
        <v>81.8</v>
      </c>
      <c r="G67" s="17">
        <v>124.8</v>
      </c>
      <c r="H67" s="17">
        <v>86.1</v>
      </c>
      <c r="I67" s="17">
        <v>100.5</v>
      </c>
      <c r="J67" s="17">
        <v>91.6</v>
      </c>
      <c r="K67" s="17">
        <v>87.4</v>
      </c>
    </row>
    <row r="68" spans="2:11" ht="13.5">
      <c r="B68" s="17" t="s">
        <v>30</v>
      </c>
      <c r="C68" s="17">
        <v>104.7</v>
      </c>
      <c r="D68" s="17">
        <v>95.8</v>
      </c>
      <c r="E68" s="17">
        <v>96</v>
      </c>
      <c r="F68" s="17">
        <v>80.7</v>
      </c>
      <c r="G68" s="17">
        <v>122.5</v>
      </c>
      <c r="H68" s="17">
        <v>86.8</v>
      </c>
      <c r="I68" s="17">
        <v>98.9</v>
      </c>
      <c r="J68" s="17">
        <v>93.3</v>
      </c>
      <c r="K68" s="17">
        <v>86.4</v>
      </c>
    </row>
    <row r="69" spans="2:11" ht="13.5">
      <c r="B69" s="17" t="s">
        <v>31</v>
      </c>
      <c r="C69" s="17">
        <v>99.5</v>
      </c>
      <c r="D69" s="17">
        <v>97.9</v>
      </c>
      <c r="E69" s="17">
        <v>91.3</v>
      </c>
      <c r="F69" s="17">
        <v>77.8</v>
      </c>
      <c r="G69" s="17">
        <v>118.6</v>
      </c>
      <c r="H69" s="17">
        <v>86.2</v>
      </c>
      <c r="I69" s="17">
        <v>107.8</v>
      </c>
      <c r="J69" s="17">
        <v>92.6</v>
      </c>
      <c r="K69" s="17">
        <v>86.7</v>
      </c>
    </row>
    <row r="70" spans="2:11" ht="13.5">
      <c r="B70" s="17" t="s">
        <v>32</v>
      </c>
      <c r="C70" s="17">
        <v>98.7</v>
      </c>
      <c r="D70" s="17">
        <v>105.7</v>
      </c>
      <c r="E70" s="17">
        <v>93.1</v>
      </c>
      <c r="F70" s="17">
        <v>74</v>
      </c>
      <c r="G70" s="17">
        <v>115.2</v>
      </c>
      <c r="H70" s="17">
        <v>87.6</v>
      </c>
      <c r="I70" s="17">
        <v>98.3</v>
      </c>
      <c r="J70" s="17">
        <v>99.1</v>
      </c>
      <c r="K70" s="17">
        <v>83.2</v>
      </c>
    </row>
    <row r="71" spans="2:11" ht="13.5">
      <c r="B71" s="17" t="s">
        <v>33</v>
      </c>
      <c r="C71" s="17">
        <v>97.1</v>
      </c>
      <c r="D71" s="17">
        <v>108.4</v>
      </c>
      <c r="E71" s="17">
        <v>93.4</v>
      </c>
      <c r="F71" s="17">
        <v>70.2</v>
      </c>
      <c r="G71" s="17">
        <v>104.6</v>
      </c>
      <c r="H71" s="17">
        <v>89.1</v>
      </c>
      <c r="I71" s="17">
        <v>89.7</v>
      </c>
      <c r="J71" s="17">
        <v>102.6</v>
      </c>
      <c r="K71" s="17">
        <v>99.1</v>
      </c>
    </row>
    <row r="72" spans="2:11" ht="13.5">
      <c r="B72" s="17" t="s">
        <v>34</v>
      </c>
      <c r="C72" s="17">
        <v>96.4</v>
      </c>
      <c r="D72" s="17">
        <v>118.4</v>
      </c>
      <c r="E72" s="17">
        <v>95.5</v>
      </c>
      <c r="F72" s="17">
        <v>67.7</v>
      </c>
      <c r="G72" s="17">
        <v>103.5</v>
      </c>
      <c r="H72" s="17">
        <v>88.7</v>
      </c>
      <c r="I72" s="17">
        <v>98.5</v>
      </c>
      <c r="J72" s="17">
        <v>101.7</v>
      </c>
      <c r="K72" s="17">
        <v>116.9</v>
      </c>
    </row>
    <row r="73" spans="2:11" ht="13.5">
      <c r="B73" s="17" t="s">
        <v>35</v>
      </c>
      <c r="C73" s="17">
        <v>97.8</v>
      </c>
      <c r="D73" s="17">
        <v>115</v>
      </c>
      <c r="E73" s="17">
        <v>95.4</v>
      </c>
      <c r="F73" s="17">
        <v>69.1</v>
      </c>
      <c r="G73" s="17">
        <v>105.5</v>
      </c>
      <c r="H73" s="17">
        <v>89</v>
      </c>
      <c r="I73" s="17">
        <v>87.4</v>
      </c>
      <c r="J73" s="17">
        <v>110.2</v>
      </c>
      <c r="K73" s="17">
        <v>92.9</v>
      </c>
    </row>
    <row r="74" spans="2:11" ht="13.5">
      <c r="B74" s="17" t="s">
        <v>36</v>
      </c>
      <c r="C74" s="17">
        <v>94.9</v>
      </c>
      <c r="D74" s="17">
        <v>117.2</v>
      </c>
      <c r="E74" s="17">
        <v>85.6</v>
      </c>
      <c r="F74" s="17">
        <v>61.1</v>
      </c>
      <c r="G74" s="17">
        <v>107.4</v>
      </c>
      <c r="H74" s="17">
        <v>86.9</v>
      </c>
      <c r="I74" s="17">
        <v>83.2</v>
      </c>
      <c r="J74" s="17">
        <v>113.3</v>
      </c>
      <c r="K74" s="17">
        <v>94.9</v>
      </c>
    </row>
    <row r="75" spans="2:11" ht="13.5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7" spans="2:11" ht="13.5">
      <c r="B77" t="s">
        <v>41</v>
      </c>
      <c r="C77" s="20">
        <v>104.2</v>
      </c>
      <c r="D77" s="20">
        <v>94.7</v>
      </c>
      <c r="E77" s="20">
        <v>96.7</v>
      </c>
      <c r="F77" s="20">
        <v>127.9</v>
      </c>
      <c r="G77" s="20">
        <v>84.6</v>
      </c>
      <c r="H77" s="20">
        <v>100.1</v>
      </c>
      <c r="I77" s="20">
        <v>87.6</v>
      </c>
      <c r="J77" s="20">
        <v>163.5</v>
      </c>
      <c r="K77" s="20">
        <v>129.7</v>
      </c>
    </row>
    <row r="78" spans="2:11" ht="13.5">
      <c r="B78" t="s">
        <v>42</v>
      </c>
      <c r="C78" s="21">
        <v>98</v>
      </c>
      <c r="D78" s="21">
        <v>104.07</v>
      </c>
      <c r="E78" s="21">
        <v>73.53</v>
      </c>
      <c r="F78" s="21">
        <v>66.6</v>
      </c>
      <c r="G78" s="21">
        <v>108.73</v>
      </c>
      <c r="H78" s="21">
        <v>90.13</v>
      </c>
      <c r="I78" s="21">
        <v>80.43</v>
      </c>
      <c r="J78" s="21">
        <v>129.97</v>
      </c>
      <c r="K78" s="21">
        <v>91.23</v>
      </c>
    </row>
    <row r="79" spans="2:11" ht="13.5">
      <c r="B79" t="s">
        <v>43</v>
      </c>
      <c r="C79" s="22">
        <f aca="true" t="shared" si="0" ref="C79:K79">C77/C78</f>
        <v>1.063265306122449</v>
      </c>
      <c r="D79" s="22">
        <f t="shared" si="0"/>
        <v>0.9099644470068224</v>
      </c>
      <c r="E79" s="22">
        <f t="shared" si="0"/>
        <v>1.315109479124167</v>
      </c>
      <c r="F79" s="22">
        <f t="shared" si="0"/>
        <v>1.9204204204204207</v>
      </c>
      <c r="G79" s="22">
        <f t="shared" si="0"/>
        <v>0.7780741285753701</v>
      </c>
      <c r="H79" s="22">
        <f t="shared" si="0"/>
        <v>1.1106179962276712</v>
      </c>
      <c r="I79" s="22">
        <f t="shared" si="0"/>
        <v>1.0891458411040655</v>
      </c>
      <c r="J79" s="22">
        <f t="shared" si="0"/>
        <v>1.257982611371855</v>
      </c>
      <c r="K79" s="22">
        <f t="shared" si="0"/>
        <v>1.42168146443056</v>
      </c>
    </row>
    <row r="82" ht="13.5" customHeight="1">
      <c r="B82" s="1"/>
    </row>
    <row r="83" spans="2:3" ht="21">
      <c r="B83" s="1" t="s">
        <v>44</v>
      </c>
      <c r="C83" s="1" t="s">
        <v>45</v>
      </c>
    </row>
    <row r="84" spans="2:11" ht="13.5" customHeight="1">
      <c r="B84" s="1"/>
      <c r="K84" s="2"/>
    </row>
    <row r="85" spans="2:11" ht="13.5">
      <c r="B85" s="3"/>
      <c r="C85" s="4" t="s">
        <v>46</v>
      </c>
      <c r="D85" s="5"/>
      <c r="E85" s="5"/>
      <c r="F85" s="5"/>
      <c r="G85" s="5"/>
      <c r="H85" s="6"/>
      <c r="I85" s="6"/>
      <c r="J85" s="5"/>
      <c r="K85" s="23"/>
    </row>
    <row r="86" spans="2:11" ht="13.5">
      <c r="B86" s="7"/>
      <c r="C86" s="8"/>
      <c r="D86" s="9" t="s">
        <v>47</v>
      </c>
      <c r="E86" s="9" t="s">
        <v>48</v>
      </c>
      <c r="F86" s="9" t="s">
        <v>49</v>
      </c>
      <c r="G86" s="4" t="s">
        <v>50</v>
      </c>
      <c r="H86" s="9" t="s">
        <v>51</v>
      </c>
      <c r="I86" s="9" t="s">
        <v>52</v>
      </c>
      <c r="J86" s="9" t="s">
        <v>53</v>
      </c>
      <c r="K86" s="9" t="s">
        <v>54</v>
      </c>
    </row>
    <row r="87" spans="2:11" ht="13.5">
      <c r="B87" s="10" t="s">
        <v>55</v>
      </c>
      <c r="C87" s="11"/>
      <c r="D87" s="12"/>
      <c r="E87" s="12" t="s">
        <v>56</v>
      </c>
      <c r="F87" s="12" t="s">
        <v>56</v>
      </c>
      <c r="G87" s="11" t="s">
        <v>56</v>
      </c>
      <c r="H87" s="12" t="s">
        <v>11</v>
      </c>
      <c r="I87" s="12" t="s">
        <v>57</v>
      </c>
      <c r="J87" s="12" t="s">
        <v>58</v>
      </c>
      <c r="K87" s="12"/>
    </row>
    <row r="88" spans="2:11" ht="13.5">
      <c r="B88" s="7"/>
      <c r="C88" s="11"/>
      <c r="D88" s="12"/>
      <c r="E88" s="12"/>
      <c r="F88" s="12"/>
      <c r="G88" s="11"/>
      <c r="H88" s="12"/>
      <c r="I88" s="12"/>
      <c r="J88" s="12" t="s">
        <v>59</v>
      </c>
      <c r="K88" s="12"/>
    </row>
    <row r="89" spans="2:11" ht="13.5">
      <c r="B89" s="13"/>
      <c r="C89" s="14"/>
      <c r="D89" s="15"/>
      <c r="E89" s="15"/>
      <c r="F89" s="15"/>
      <c r="G89" s="14"/>
      <c r="H89" s="15"/>
      <c r="I89" s="15"/>
      <c r="J89" s="15"/>
      <c r="K89" s="15"/>
    </row>
    <row r="90" spans="2:11" ht="13.5">
      <c r="B90" s="24" t="s">
        <v>60</v>
      </c>
      <c r="C90" s="25">
        <f aca="true" t="shared" si="1" ref="C90:K90">C79</f>
        <v>1.063265306122449</v>
      </c>
      <c r="D90" s="25">
        <f t="shared" si="1"/>
        <v>0.9099644470068224</v>
      </c>
      <c r="E90" s="25">
        <f t="shared" si="1"/>
        <v>1.315109479124167</v>
      </c>
      <c r="F90" s="25">
        <f t="shared" si="1"/>
        <v>1.9204204204204207</v>
      </c>
      <c r="G90" s="25">
        <f t="shared" si="1"/>
        <v>0.7780741285753701</v>
      </c>
      <c r="H90" s="25">
        <f t="shared" si="1"/>
        <v>1.1106179962276712</v>
      </c>
      <c r="I90" s="25">
        <f t="shared" si="1"/>
        <v>1.0891458411040655</v>
      </c>
      <c r="J90" s="25">
        <f t="shared" si="1"/>
        <v>1.257982611371855</v>
      </c>
      <c r="K90" s="25">
        <f t="shared" si="1"/>
        <v>1.42168146443056</v>
      </c>
    </row>
    <row r="91" spans="2:11" ht="13.5">
      <c r="B91" s="17"/>
      <c r="C91" s="18"/>
      <c r="D91" s="18"/>
      <c r="E91" s="18"/>
      <c r="F91" s="18"/>
      <c r="G91" s="18"/>
      <c r="H91" s="18"/>
      <c r="I91" s="17"/>
      <c r="J91" s="17"/>
      <c r="K91" s="17"/>
    </row>
    <row r="92" spans="2:11" ht="13.5">
      <c r="B92" s="17" t="s">
        <v>25</v>
      </c>
      <c r="C92" s="17">
        <f aca="true" t="shared" si="2" ref="C92:K92">C11*C79</f>
        <v>136.52326530612245</v>
      </c>
      <c r="D92" s="17">
        <f t="shared" si="2"/>
        <v>82.9887575670222</v>
      </c>
      <c r="E92" s="17">
        <f t="shared" si="2"/>
        <v>167.41343669250648</v>
      </c>
      <c r="F92" s="17">
        <f t="shared" si="2"/>
        <v>301.313963963964</v>
      </c>
      <c r="G92" s="17">
        <f t="shared" si="2"/>
        <v>102.70578497194884</v>
      </c>
      <c r="H92" s="17">
        <f t="shared" si="2"/>
        <v>31.208365693997564</v>
      </c>
      <c r="I92" s="17">
        <f t="shared" si="2"/>
        <v>159.5598657217456</v>
      </c>
      <c r="J92" s="17">
        <f t="shared" si="2"/>
        <v>120.13733938601216</v>
      </c>
      <c r="K92" s="17">
        <f t="shared" si="2"/>
        <v>227.1846980160035</v>
      </c>
    </row>
    <row r="93" spans="2:11" ht="13.5">
      <c r="B93" s="17" t="s">
        <v>26</v>
      </c>
      <c r="C93" s="17">
        <f aca="true" t="shared" si="3" ref="C93:K93">C12*C79</f>
        <v>135.6726530612245</v>
      </c>
      <c r="D93" s="17">
        <f t="shared" si="3"/>
        <v>77.80196021908331</v>
      </c>
      <c r="E93" s="17">
        <f t="shared" si="3"/>
        <v>163.5996192030464</v>
      </c>
      <c r="F93" s="17">
        <f t="shared" si="3"/>
        <v>307.65135135135137</v>
      </c>
      <c r="G93" s="17">
        <f t="shared" si="3"/>
        <v>104.96219994481743</v>
      </c>
      <c r="H93" s="17">
        <f t="shared" si="3"/>
        <v>29.542438699656056</v>
      </c>
      <c r="I93" s="17">
        <f t="shared" si="3"/>
        <v>149.3218948153674</v>
      </c>
      <c r="J93" s="17">
        <f t="shared" si="3"/>
        <v>114.60221589597599</v>
      </c>
      <c r="K93" s="17">
        <f t="shared" si="3"/>
        <v>213.82089225035622</v>
      </c>
    </row>
    <row r="94" spans="2:11" ht="13.5">
      <c r="B94" s="17" t="s">
        <v>27</v>
      </c>
      <c r="C94" s="17">
        <f aca="true" t="shared" si="4" ref="C94:K94">C13*C79</f>
        <v>129.71836734693878</v>
      </c>
      <c r="D94" s="17">
        <f t="shared" si="4"/>
        <v>76.80099932737582</v>
      </c>
      <c r="E94" s="17">
        <f t="shared" si="4"/>
        <v>158.99673602611182</v>
      </c>
      <c r="F94" s="17">
        <f t="shared" si="4"/>
        <v>260.216966966967</v>
      </c>
      <c r="G94" s="17">
        <f t="shared" si="4"/>
        <v>105.7402740733928</v>
      </c>
      <c r="H94" s="17">
        <f t="shared" si="4"/>
        <v>28.098635304560084</v>
      </c>
      <c r="I94" s="17">
        <f t="shared" si="4"/>
        <v>147.9060052219321</v>
      </c>
      <c r="J94" s="17">
        <f t="shared" si="4"/>
        <v>111.205662845272</v>
      </c>
      <c r="K94" s="17">
        <f t="shared" si="4"/>
        <v>196.7607146771895</v>
      </c>
    </row>
    <row r="95" spans="2:11" ht="13.5">
      <c r="B95" s="17" t="s">
        <v>28</v>
      </c>
      <c r="C95" s="17">
        <f aca="true" t="shared" si="5" ref="C95:K95">C14*C79</f>
        <v>130.4626530612245</v>
      </c>
      <c r="D95" s="17">
        <f t="shared" si="5"/>
        <v>77.16498510617853</v>
      </c>
      <c r="E95" s="17">
        <f t="shared" si="5"/>
        <v>160.04882360941113</v>
      </c>
      <c r="F95" s="17">
        <f t="shared" si="5"/>
        <v>251.76711711711715</v>
      </c>
      <c r="G95" s="17">
        <f t="shared" si="5"/>
        <v>105.3512370091051</v>
      </c>
      <c r="H95" s="17">
        <f t="shared" si="5"/>
        <v>27.543326306446247</v>
      </c>
      <c r="I95" s="17">
        <f t="shared" si="5"/>
        <v>148.0149198060425</v>
      </c>
      <c r="J95" s="17">
        <f t="shared" si="5"/>
        <v>107.93490805570516</v>
      </c>
      <c r="K95" s="17">
        <f t="shared" si="5"/>
        <v>190.64748438013808</v>
      </c>
    </row>
    <row r="96" spans="2:11" ht="13.5">
      <c r="B96" s="17" t="s">
        <v>29</v>
      </c>
      <c r="C96" s="17">
        <f aca="true" t="shared" si="6" ref="C96:K96">C15*C79</f>
        <v>125.25265306122449</v>
      </c>
      <c r="D96" s="17">
        <f t="shared" si="6"/>
        <v>107.92178341500913</v>
      </c>
      <c r="E96" s="17">
        <f t="shared" si="6"/>
        <v>157.02407180742557</v>
      </c>
      <c r="F96" s="17">
        <f t="shared" si="6"/>
        <v>254.6477477477478</v>
      </c>
      <c r="G96" s="17">
        <f t="shared" si="6"/>
        <v>97.33707348477878</v>
      </c>
      <c r="H96" s="17">
        <f t="shared" si="6"/>
        <v>30.76411849550649</v>
      </c>
      <c r="I96" s="17">
        <f t="shared" si="6"/>
        <v>144.20290936217827</v>
      </c>
      <c r="J96" s="17">
        <f t="shared" si="6"/>
        <v>108.94129414480264</v>
      </c>
      <c r="K96" s="17">
        <f t="shared" si="6"/>
        <v>196.90288282363255</v>
      </c>
    </row>
    <row r="97" spans="2:11" ht="13.5">
      <c r="B97" s="17" t="s">
        <v>30</v>
      </c>
      <c r="C97" s="17">
        <f aca="true" t="shared" si="7" ref="C97:K97">C16*C79</f>
        <v>127.27285714285716</v>
      </c>
      <c r="D97" s="17">
        <f t="shared" si="7"/>
        <v>87.90256558085905</v>
      </c>
      <c r="E97" s="17">
        <f t="shared" si="7"/>
        <v>156.49802801577587</v>
      </c>
      <c r="F97" s="17">
        <f t="shared" si="7"/>
        <v>247.15810810810814</v>
      </c>
      <c r="G97" s="17">
        <f t="shared" si="7"/>
        <v>98.50418467764185</v>
      </c>
      <c r="H97" s="17">
        <f t="shared" si="7"/>
        <v>33.31853988683014</v>
      </c>
      <c r="I97" s="17">
        <f t="shared" si="7"/>
        <v>134.40059679224169</v>
      </c>
      <c r="J97" s="17">
        <f t="shared" si="7"/>
        <v>106.55112718319613</v>
      </c>
      <c r="K97" s="17">
        <f t="shared" si="7"/>
        <v>205.43297161021593</v>
      </c>
    </row>
    <row r="98" spans="2:11" ht="13.5">
      <c r="B98" s="17" t="s">
        <v>31</v>
      </c>
      <c r="C98" s="17">
        <f aca="true" t="shared" si="8" ref="C98:K98">C17*C79</f>
        <v>124.82734693877553</v>
      </c>
      <c r="D98" s="17">
        <f t="shared" si="8"/>
        <v>89.35850869606996</v>
      </c>
      <c r="E98" s="17">
        <f t="shared" si="8"/>
        <v>149.92248062015506</v>
      </c>
      <c r="F98" s="17">
        <f t="shared" si="8"/>
        <v>262.7135135135136</v>
      </c>
      <c r="G98" s="17">
        <f t="shared" si="8"/>
        <v>98.50418467764185</v>
      </c>
      <c r="H98" s="17">
        <f t="shared" si="8"/>
        <v>40.093309663818935</v>
      </c>
      <c r="I98" s="17">
        <f t="shared" si="8"/>
        <v>141.48004475941812</v>
      </c>
      <c r="J98" s="17">
        <f t="shared" si="8"/>
        <v>105.9221358775102</v>
      </c>
      <c r="K98" s="17">
        <f t="shared" si="8"/>
        <v>215.95341444700207</v>
      </c>
    </row>
    <row r="99" spans="2:11" ht="13.5">
      <c r="B99" s="17" t="s">
        <v>32</v>
      </c>
      <c r="C99" s="17">
        <f aca="true" t="shared" si="9" ref="C99:K99">C18*C79</f>
        <v>124.18938775510205</v>
      </c>
      <c r="D99" s="17">
        <f t="shared" si="9"/>
        <v>87.26559046795428</v>
      </c>
      <c r="E99" s="17">
        <f t="shared" si="9"/>
        <v>142.29484564123487</v>
      </c>
      <c r="F99" s="17">
        <f t="shared" si="9"/>
        <v>280.3813813813814</v>
      </c>
      <c r="G99" s="17">
        <f t="shared" si="9"/>
        <v>95.15846592476775</v>
      </c>
      <c r="H99" s="17">
        <f t="shared" si="9"/>
        <v>46.75701764118496</v>
      </c>
      <c r="I99" s="17">
        <f t="shared" si="9"/>
        <v>135.05408429690414</v>
      </c>
      <c r="J99" s="17">
        <f t="shared" si="9"/>
        <v>105.16734631068708</v>
      </c>
      <c r="K99" s="17">
        <f t="shared" si="9"/>
        <v>207.13898936753256</v>
      </c>
    </row>
    <row r="100" spans="2:11" ht="13.5">
      <c r="B100" s="17" t="s">
        <v>33</v>
      </c>
      <c r="C100" s="17">
        <f aca="true" t="shared" si="10" ref="C100:K100">C19*C79</f>
        <v>129.08040816326533</v>
      </c>
      <c r="D100" s="17">
        <f t="shared" si="10"/>
        <v>108.37676563851255</v>
      </c>
      <c r="E100" s="17">
        <f t="shared" si="10"/>
        <v>151.50061199510407</v>
      </c>
      <c r="F100" s="17">
        <f t="shared" si="10"/>
        <v>275.3882882882883</v>
      </c>
      <c r="G100" s="17">
        <f t="shared" si="10"/>
        <v>96.40338453048835</v>
      </c>
      <c r="H100" s="17">
        <f t="shared" si="10"/>
        <v>51.08842782647287</v>
      </c>
      <c r="I100" s="17">
        <f t="shared" si="10"/>
        <v>130.47967176426704</v>
      </c>
      <c r="J100" s="17">
        <f t="shared" si="10"/>
        <v>108.18650457797953</v>
      </c>
      <c r="K100" s="17">
        <f t="shared" si="10"/>
        <v>187.80412145127696</v>
      </c>
    </row>
    <row r="101" spans="2:11" ht="13.5">
      <c r="B101" s="17" t="s">
        <v>34</v>
      </c>
      <c r="C101" s="17">
        <f aca="true" t="shared" si="11" ref="C101:K101">C20*C79</f>
        <v>125.25265306122449</v>
      </c>
      <c r="D101" s="17">
        <f t="shared" si="11"/>
        <v>87.90256558085905</v>
      </c>
      <c r="E101" s="17">
        <f t="shared" si="11"/>
        <v>160.31184550523596</v>
      </c>
      <c r="F101" s="17">
        <f t="shared" si="11"/>
        <v>266.74639639639645</v>
      </c>
      <c r="G101" s="17">
        <f t="shared" si="11"/>
        <v>93.83573990618963</v>
      </c>
      <c r="H101" s="17">
        <f t="shared" si="11"/>
        <v>53.86497281704205</v>
      </c>
      <c r="I101" s="17">
        <f t="shared" si="11"/>
        <v>130.91533010070867</v>
      </c>
      <c r="J101" s="17">
        <f t="shared" si="11"/>
        <v>115.48280372393629</v>
      </c>
      <c r="K101" s="17">
        <f t="shared" si="11"/>
        <v>186.8089444261756</v>
      </c>
    </row>
    <row r="102" spans="2:11" ht="13.5">
      <c r="B102" s="17" t="s">
        <v>35</v>
      </c>
      <c r="C102" s="17">
        <f aca="true" t="shared" si="12" ref="C102:K102">C21*C79</f>
        <v>125.465306122449</v>
      </c>
      <c r="D102" s="17">
        <f t="shared" si="12"/>
        <v>91.26943403478428</v>
      </c>
      <c r="E102" s="17">
        <f t="shared" si="12"/>
        <v>160.96940024479807</v>
      </c>
      <c r="F102" s="17">
        <f t="shared" si="12"/>
        <v>289.21531531531537</v>
      </c>
      <c r="G102" s="17">
        <f t="shared" si="12"/>
        <v>88.62264324473466</v>
      </c>
      <c r="H102" s="17">
        <f t="shared" si="12"/>
        <v>58.30744480195274</v>
      </c>
      <c r="I102" s="17">
        <f t="shared" si="12"/>
        <v>129.39052592316298</v>
      </c>
      <c r="J102" s="17">
        <f t="shared" si="12"/>
        <v>123.15649765330461</v>
      </c>
      <c r="K102" s="17">
        <f t="shared" si="12"/>
        <v>193.2065110161131</v>
      </c>
    </row>
    <row r="103" spans="2:11" ht="13.5">
      <c r="B103" s="17" t="s">
        <v>36</v>
      </c>
      <c r="C103" s="17">
        <f aca="true" t="shared" si="13" ref="C103:K103">C22*C79</f>
        <v>124.2957142857143</v>
      </c>
      <c r="D103" s="17">
        <f t="shared" si="13"/>
        <v>89.99548380897474</v>
      </c>
      <c r="E103" s="17">
        <f t="shared" si="13"/>
        <v>161.62695498436014</v>
      </c>
      <c r="F103" s="17">
        <f t="shared" si="13"/>
        <v>289.5993993993995</v>
      </c>
      <c r="G103" s="17">
        <f t="shared" si="13"/>
        <v>83.72077623470982</v>
      </c>
      <c r="H103" s="17">
        <f t="shared" si="13"/>
        <v>63.19416398535449</v>
      </c>
      <c r="I103" s="17">
        <f t="shared" si="13"/>
        <v>129.06378217083176</v>
      </c>
      <c r="J103" s="17">
        <f t="shared" si="13"/>
        <v>117.36977764099407</v>
      </c>
      <c r="K103" s="17">
        <f t="shared" si="13"/>
        <v>177.56801490737695</v>
      </c>
    </row>
    <row r="104" spans="2:11" ht="13.5">
      <c r="B104" s="17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2:11" ht="13.5">
      <c r="B105" s="17" t="s">
        <v>37</v>
      </c>
      <c r="C105" s="17">
        <f aca="true" t="shared" si="14" ref="C105:K105">C24*C79</f>
        <v>129.71836734693878</v>
      </c>
      <c r="D105" s="17">
        <f t="shared" si="14"/>
        <v>91.08744114538293</v>
      </c>
      <c r="E105" s="17">
        <f t="shared" si="14"/>
        <v>160.04882360941113</v>
      </c>
      <c r="F105" s="17">
        <f t="shared" si="14"/>
        <v>264.4418918918919</v>
      </c>
      <c r="G105" s="17">
        <f t="shared" si="14"/>
        <v>94.76942886048008</v>
      </c>
      <c r="H105" s="17">
        <f t="shared" si="14"/>
        <v>65.41539997780983</v>
      </c>
      <c r="I105" s="17">
        <f t="shared" si="14"/>
        <v>130.15292801193584</v>
      </c>
      <c r="J105" s="17">
        <f t="shared" si="14"/>
        <v>114.7280141571132</v>
      </c>
      <c r="K105" s="17">
        <f t="shared" si="14"/>
        <v>171.45478461032553</v>
      </c>
    </row>
    <row r="106" spans="2:11" ht="13.5">
      <c r="B106" s="17" t="s">
        <v>26</v>
      </c>
      <c r="C106" s="17">
        <f aca="true" t="shared" si="15" ref="C106:K106">C25*C79</f>
        <v>120.57428571428574</v>
      </c>
      <c r="D106" s="17">
        <f t="shared" si="15"/>
        <v>90.81445181128088</v>
      </c>
      <c r="E106" s="17">
        <f t="shared" si="15"/>
        <v>149.92248062015506</v>
      </c>
      <c r="F106" s="17">
        <f t="shared" si="15"/>
        <v>259.2567567567568</v>
      </c>
      <c r="G106" s="17">
        <f t="shared" si="15"/>
        <v>91.73493975903614</v>
      </c>
      <c r="H106" s="17">
        <f t="shared" si="15"/>
        <v>67.1923887717741</v>
      </c>
      <c r="I106" s="17">
        <f t="shared" si="15"/>
        <v>126.77657590451324</v>
      </c>
      <c r="J106" s="17">
        <f t="shared" si="15"/>
        <v>119.38254981918905</v>
      </c>
      <c r="K106" s="17">
        <f t="shared" si="15"/>
        <v>159.79699660199495</v>
      </c>
    </row>
    <row r="107" spans="2:11" ht="13.5">
      <c r="B107" s="17" t="s">
        <v>27</v>
      </c>
      <c r="C107" s="17">
        <f aca="true" t="shared" si="16" ref="C107:K107">C26*C79</f>
        <v>122.27551020408164</v>
      </c>
      <c r="D107" s="17">
        <f t="shared" si="16"/>
        <v>86.26462957624676</v>
      </c>
      <c r="E107" s="17">
        <f t="shared" si="16"/>
        <v>153.99932000543996</v>
      </c>
      <c r="F107" s="17">
        <f t="shared" si="16"/>
        <v>266.5543543543544</v>
      </c>
      <c r="G107" s="17">
        <f t="shared" si="16"/>
        <v>90.64563597903062</v>
      </c>
      <c r="H107" s="17">
        <f t="shared" si="16"/>
        <v>68.96937756573838</v>
      </c>
      <c r="I107" s="17">
        <f t="shared" si="16"/>
        <v>132.9847071988064</v>
      </c>
      <c r="J107" s="17">
        <f t="shared" si="16"/>
        <v>115.86019850734785</v>
      </c>
      <c r="K107" s="17">
        <f t="shared" si="16"/>
        <v>161.78735065219772</v>
      </c>
    </row>
    <row r="108" spans="2:11" ht="13.5">
      <c r="B108" s="17" t="s">
        <v>28</v>
      </c>
      <c r="C108" s="17">
        <f aca="true" t="shared" si="17" ref="C108:K108">C27*C79</f>
        <v>121.85020408163265</v>
      </c>
      <c r="D108" s="17">
        <f t="shared" si="17"/>
        <v>85.0816757951379</v>
      </c>
      <c r="E108" s="17">
        <f t="shared" si="17"/>
        <v>149.26492588059295</v>
      </c>
      <c r="F108" s="17">
        <f t="shared" si="17"/>
        <v>257.72042042042045</v>
      </c>
      <c r="G108" s="17">
        <f t="shared" si="17"/>
        <v>89.40071737331003</v>
      </c>
      <c r="H108" s="17">
        <f t="shared" si="17"/>
        <v>68.52513036724731</v>
      </c>
      <c r="I108" s="17">
        <f t="shared" si="17"/>
        <v>128.95486758672138</v>
      </c>
      <c r="J108" s="17">
        <f t="shared" si="17"/>
        <v>115.48280372393629</v>
      </c>
      <c r="K108" s="17">
        <f t="shared" si="17"/>
        <v>162.64035953085607</v>
      </c>
    </row>
    <row r="109" spans="2:11" ht="13.5">
      <c r="B109" s="17" t="s">
        <v>29</v>
      </c>
      <c r="C109" s="17">
        <f aca="true" t="shared" si="18" ref="C109:K109">C28*C79</f>
        <v>126.10326530612245</v>
      </c>
      <c r="D109" s="17">
        <f t="shared" si="18"/>
        <v>78.98491400019219</v>
      </c>
      <c r="E109" s="17">
        <f t="shared" si="18"/>
        <v>143.87297701618388</v>
      </c>
      <c r="F109" s="17">
        <f t="shared" si="18"/>
        <v>262.7135135135136</v>
      </c>
      <c r="G109" s="17">
        <f t="shared" si="18"/>
        <v>93.52451025475948</v>
      </c>
      <c r="H109" s="17">
        <f t="shared" si="18"/>
        <v>68.191944968379</v>
      </c>
      <c r="I109" s="17">
        <f t="shared" si="18"/>
        <v>118.60798209623275</v>
      </c>
      <c r="J109" s="17">
        <f t="shared" si="18"/>
        <v>110.95406632299762</v>
      </c>
      <c r="K109" s="17">
        <f t="shared" si="18"/>
        <v>144.727173079031</v>
      </c>
    </row>
    <row r="110" spans="2:11" ht="13.5">
      <c r="B110" s="17" t="s">
        <v>30</v>
      </c>
      <c r="C110" s="17">
        <f aca="true" t="shared" si="19" ref="C110:K110">C29*C79</f>
        <v>118.34142857142858</v>
      </c>
      <c r="D110" s="17">
        <f t="shared" si="19"/>
        <v>79.07591044489287</v>
      </c>
      <c r="E110" s="17">
        <f t="shared" si="19"/>
        <v>145.45110839113286</v>
      </c>
      <c r="F110" s="17">
        <f t="shared" si="19"/>
        <v>234.29129129129132</v>
      </c>
      <c r="G110" s="17">
        <f t="shared" si="19"/>
        <v>88.77825807044972</v>
      </c>
      <c r="H110" s="17">
        <f t="shared" si="19"/>
        <v>64.08265838233663</v>
      </c>
      <c r="I110" s="17">
        <f t="shared" si="19"/>
        <v>125.79634464751958</v>
      </c>
      <c r="J110" s="17">
        <f t="shared" si="19"/>
        <v>114.85381241825037</v>
      </c>
      <c r="K110" s="17">
        <f t="shared" si="19"/>
        <v>144.1585004932588</v>
      </c>
    </row>
    <row r="111" spans="2:11" ht="13.5">
      <c r="B111" s="17" t="s">
        <v>31</v>
      </c>
      <c r="C111" s="17">
        <f aca="true" t="shared" si="20" ref="C111:K111">C30*C79</f>
        <v>117.70346938775512</v>
      </c>
      <c r="D111" s="17">
        <f t="shared" si="20"/>
        <v>78.25694244258673</v>
      </c>
      <c r="E111" s="17">
        <f t="shared" si="20"/>
        <v>146.3716850265198</v>
      </c>
      <c r="F111" s="17">
        <f t="shared" si="20"/>
        <v>222.7687687687688</v>
      </c>
      <c r="G111" s="17">
        <f t="shared" si="20"/>
        <v>88.54483583187711</v>
      </c>
      <c r="H111" s="17">
        <f t="shared" si="20"/>
        <v>64.860090979696</v>
      </c>
      <c r="I111" s="17">
        <f t="shared" si="20"/>
        <v>124.7071988064155</v>
      </c>
      <c r="J111" s="17">
        <f t="shared" si="20"/>
        <v>115.73440024621067</v>
      </c>
      <c r="K111" s="17">
        <f t="shared" si="20"/>
        <v>135.77057985311848</v>
      </c>
    </row>
    <row r="112" spans="2:11" ht="13.5">
      <c r="B112" s="17" t="s">
        <v>32</v>
      </c>
      <c r="C112" s="17">
        <f aca="true" t="shared" si="21" ref="C112:K112">C31*C79</f>
        <v>116.9591836734694</v>
      </c>
      <c r="D112" s="17">
        <f t="shared" si="21"/>
        <v>78.34793888728741</v>
      </c>
      <c r="E112" s="17">
        <f t="shared" si="21"/>
        <v>145.18808649530806</v>
      </c>
      <c r="F112" s="17">
        <f t="shared" si="21"/>
        <v>212.78258258258262</v>
      </c>
      <c r="G112" s="17">
        <f t="shared" si="21"/>
        <v>88.70045065759219</v>
      </c>
      <c r="H112" s="17">
        <f t="shared" si="21"/>
        <v>63.19416398535449</v>
      </c>
      <c r="I112" s="17">
        <f t="shared" si="21"/>
        <v>127.10331965684445</v>
      </c>
      <c r="J112" s="17">
        <f t="shared" si="21"/>
        <v>115.35700546279911</v>
      </c>
      <c r="K112" s="17">
        <f t="shared" si="21"/>
        <v>138.18743834265044</v>
      </c>
    </row>
    <row r="113" spans="2:11" ht="13.5">
      <c r="B113" s="17" t="s">
        <v>33</v>
      </c>
      <c r="C113" s="17">
        <f aca="true" t="shared" si="22" ref="C113:K113">C32*C79</f>
        <v>111.53653061224492</v>
      </c>
      <c r="D113" s="17">
        <f t="shared" si="22"/>
        <v>71.06822331123283</v>
      </c>
      <c r="E113" s="17">
        <f t="shared" si="22"/>
        <v>141.50577995376037</v>
      </c>
      <c r="F113" s="17">
        <f t="shared" si="22"/>
        <v>214.70300300300303</v>
      </c>
      <c r="G113" s="17">
        <f t="shared" si="22"/>
        <v>84.88788742757286</v>
      </c>
      <c r="H113" s="17">
        <f t="shared" si="22"/>
        <v>65.8596471763009</v>
      </c>
      <c r="I113" s="17">
        <f t="shared" si="22"/>
        <v>129.28161133905257</v>
      </c>
      <c r="J113" s="17">
        <f t="shared" si="22"/>
        <v>109.57028545048857</v>
      </c>
      <c r="K113" s="17">
        <f t="shared" si="22"/>
        <v>145.86451825057546</v>
      </c>
    </row>
    <row r="114" spans="2:11" ht="13.5">
      <c r="B114" s="17" t="s">
        <v>34</v>
      </c>
      <c r="C114" s="17">
        <f aca="true" t="shared" si="23" ref="C114:K114">C33*C79</f>
        <v>114.08836734693878</v>
      </c>
      <c r="D114" s="17">
        <f t="shared" si="23"/>
        <v>74.16210243105603</v>
      </c>
      <c r="E114" s="17">
        <f t="shared" si="23"/>
        <v>142.82088943288454</v>
      </c>
      <c r="F114" s="17">
        <f t="shared" si="23"/>
        <v>218.73588588588592</v>
      </c>
      <c r="G114" s="17">
        <f t="shared" si="23"/>
        <v>84.34323553757012</v>
      </c>
      <c r="H114" s="17">
        <f t="shared" si="23"/>
        <v>68.74725396649285</v>
      </c>
      <c r="I114" s="17">
        <f t="shared" si="23"/>
        <v>123.61805296531143</v>
      </c>
      <c r="J114" s="17">
        <f t="shared" si="23"/>
        <v>113.34423328460413</v>
      </c>
      <c r="K114" s="17">
        <f t="shared" si="23"/>
        <v>137.33442946399208</v>
      </c>
    </row>
    <row r="115" spans="2:11" ht="13.5">
      <c r="B115" s="17" t="s">
        <v>35</v>
      </c>
      <c r="C115" s="17">
        <f aca="true" t="shared" si="24" ref="C115:K115">C34*C79</f>
        <v>111.43020408163267</v>
      </c>
      <c r="D115" s="17">
        <f t="shared" si="24"/>
        <v>77.52897088498128</v>
      </c>
      <c r="E115" s="17">
        <f t="shared" si="24"/>
        <v>142.4263565891473</v>
      </c>
      <c r="F115" s="17">
        <f t="shared" si="24"/>
        <v>193.38633633633637</v>
      </c>
      <c r="G115" s="17">
        <f t="shared" si="24"/>
        <v>86.210613446151</v>
      </c>
      <c r="H115" s="17">
        <f t="shared" si="24"/>
        <v>72.85654055253522</v>
      </c>
      <c r="I115" s="17">
        <f t="shared" si="24"/>
        <v>112.72659455427079</v>
      </c>
      <c r="J115" s="17">
        <f t="shared" si="24"/>
        <v>111.83465415095792</v>
      </c>
      <c r="K115" s="17">
        <f t="shared" si="24"/>
        <v>133.0693850707004</v>
      </c>
    </row>
    <row r="116" spans="2:11" ht="13.5">
      <c r="B116" s="17" t="s">
        <v>36</v>
      </c>
      <c r="C116" s="17">
        <f aca="true" t="shared" si="25" ref="C116:K116">C35*C79</f>
        <v>111.74918367346939</v>
      </c>
      <c r="D116" s="17">
        <f t="shared" si="25"/>
        <v>77.07398866147787</v>
      </c>
      <c r="E116" s="17">
        <f t="shared" si="25"/>
        <v>142.16333469332247</v>
      </c>
      <c r="F116" s="17">
        <f t="shared" si="25"/>
        <v>190.69774774774777</v>
      </c>
      <c r="G116" s="17">
        <f t="shared" si="25"/>
        <v>89.40071737331003</v>
      </c>
      <c r="H116" s="17">
        <f t="shared" si="25"/>
        <v>77.18795073782314</v>
      </c>
      <c r="I116" s="17">
        <f t="shared" si="25"/>
        <v>119.6971279373368</v>
      </c>
      <c r="J116" s="17">
        <f t="shared" si="25"/>
        <v>109.19289066707702</v>
      </c>
      <c r="K116" s="17">
        <f t="shared" si="25"/>
        <v>127.9513317987504</v>
      </c>
    </row>
    <row r="117" spans="2:11" ht="13.5">
      <c r="B117" s="17"/>
      <c r="C117" s="17"/>
      <c r="D117" s="17"/>
      <c r="E117" s="17"/>
      <c r="F117" s="17"/>
      <c r="G117" s="17"/>
      <c r="H117" s="17"/>
      <c r="I117" s="17"/>
      <c r="J117" s="17"/>
      <c r="K117" s="17"/>
    </row>
    <row r="118" spans="2:11" ht="13.5">
      <c r="B118" s="17" t="s">
        <v>38</v>
      </c>
      <c r="C118" s="17">
        <f aca="true" t="shared" si="26" ref="C118:K118">C37*C79</f>
        <v>106.43285714285715</v>
      </c>
      <c r="D118" s="17">
        <f t="shared" si="26"/>
        <v>79.34889977899492</v>
      </c>
      <c r="E118" s="17">
        <f t="shared" si="26"/>
        <v>140.0591595267238</v>
      </c>
      <c r="F118" s="17">
        <f t="shared" si="26"/>
        <v>204.5247747747748</v>
      </c>
      <c r="G118" s="17">
        <f t="shared" si="26"/>
        <v>81.23093902326863</v>
      </c>
      <c r="H118" s="17">
        <f t="shared" si="26"/>
        <v>86.73926550538111</v>
      </c>
      <c r="I118" s="17">
        <f t="shared" si="26"/>
        <v>103.90451324132786</v>
      </c>
      <c r="J118" s="17">
        <f t="shared" si="26"/>
        <v>117.1181811187197</v>
      </c>
      <c r="K118" s="17">
        <f t="shared" si="26"/>
        <v>137.47659761043516</v>
      </c>
    </row>
    <row r="119" spans="2:11" ht="13.5">
      <c r="B119" s="17" t="s">
        <v>26</v>
      </c>
      <c r="C119" s="17">
        <f aca="true" t="shared" si="27" ref="C119:K119">C38*C79</f>
        <v>105.68857142857145</v>
      </c>
      <c r="D119" s="17">
        <f t="shared" si="27"/>
        <v>83.07975401172288</v>
      </c>
      <c r="E119" s="17">
        <f t="shared" si="27"/>
        <v>136.50836393308853</v>
      </c>
      <c r="F119" s="17">
        <f t="shared" si="27"/>
        <v>209.32582582582586</v>
      </c>
      <c r="G119" s="17">
        <f t="shared" si="27"/>
        <v>77.49618320610685</v>
      </c>
      <c r="H119" s="17">
        <f t="shared" si="27"/>
        <v>94.06934428048376</v>
      </c>
      <c r="I119" s="17">
        <f t="shared" si="27"/>
        <v>114.03356956359566</v>
      </c>
      <c r="J119" s="17">
        <f t="shared" si="27"/>
        <v>113.09263676232978</v>
      </c>
      <c r="K119" s="17">
        <f t="shared" si="27"/>
        <v>146.85969527567684</v>
      </c>
    </row>
    <row r="120" spans="2:11" ht="13.5">
      <c r="B120" s="17" t="s">
        <v>27</v>
      </c>
      <c r="C120" s="17">
        <f aca="true" t="shared" si="28" ref="C120:K120">C39*C79</f>
        <v>106.11387755102041</v>
      </c>
      <c r="D120" s="17">
        <f t="shared" si="28"/>
        <v>88.44854424906315</v>
      </c>
      <c r="E120" s="17">
        <f t="shared" si="28"/>
        <v>137.16591867265063</v>
      </c>
      <c r="F120" s="17">
        <f t="shared" si="28"/>
        <v>196.6510510510511</v>
      </c>
      <c r="G120" s="17">
        <f t="shared" si="28"/>
        <v>77.72960544467948</v>
      </c>
      <c r="H120" s="17">
        <f t="shared" si="28"/>
        <v>102.73216465105959</v>
      </c>
      <c r="I120" s="17">
        <f t="shared" si="28"/>
        <v>108.58784035807534</v>
      </c>
      <c r="J120" s="17">
        <f t="shared" si="28"/>
        <v>127.93683157651766</v>
      </c>
      <c r="K120" s="17">
        <f t="shared" si="28"/>
        <v>159.51266030910884</v>
      </c>
    </row>
    <row r="121" spans="2:11" ht="13.5">
      <c r="B121" s="17" t="s">
        <v>28</v>
      </c>
      <c r="C121" s="17">
        <f aca="true" t="shared" si="29" ref="C121:K121">C40*C79</f>
        <v>105.15693877551021</v>
      </c>
      <c r="D121" s="17">
        <f t="shared" si="29"/>
        <v>86.90160468915154</v>
      </c>
      <c r="E121" s="17">
        <f t="shared" si="29"/>
        <v>139.40160478716172</v>
      </c>
      <c r="F121" s="17">
        <f t="shared" si="29"/>
        <v>211.8223723723724</v>
      </c>
      <c r="G121" s="17">
        <f t="shared" si="29"/>
        <v>76.56249425181642</v>
      </c>
      <c r="H121" s="17">
        <f t="shared" si="29"/>
        <v>108.84056363031178</v>
      </c>
      <c r="I121" s="17">
        <f t="shared" si="29"/>
        <v>107.93435285341289</v>
      </c>
      <c r="J121" s="17">
        <f t="shared" si="29"/>
        <v>123.40809417557898</v>
      </c>
      <c r="K121" s="17">
        <f t="shared" si="29"/>
        <v>147.99704044722128</v>
      </c>
    </row>
    <row r="122" spans="2:11" ht="13.5">
      <c r="B122" s="17" t="s">
        <v>29</v>
      </c>
      <c r="C122" s="17">
        <f aca="true" t="shared" si="30" ref="C122:K122">C41*C79</f>
        <v>103.13673469387756</v>
      </c>
      <c r="D122" s="17">
        <f t="shared" si="30"/>
        <v>79.4398962236956</v>
      </c>
      <c r="E122" s="17">
        <f t="shared" si="30"/>
        <v>141.24275805793556</v>
      </c>
      <c r="F122" s="17">
        <f t="shared" si="30"/>
        <v>188.0091591591592</v>
      </c>
      <c r="G122" s="17">
        <f t="shared" si="30"/>
        <v>75.62880529752597</v>
      </c>
      <c r="H122" s="17">
        <f t="shared" si="30"/>
        <v>112.39454121824033</v>
      </c>
      <c r="I122" s="17">
        <f t="shared" si="30"/>
        <v>118.49906751212232</v>
      </c>
      <c r="J122" s="17">
        <f t="shared" si="30"/>
        <v>124.03708548126491</v>
      </c>
      <c r="K122" s="17">
        <f t="shared" si="30"/>
        <v>149.5608900580949</v>
      </c>
    </row>
    <row r="123" spans="2:11" ht="13.5">
      <c r="B123" s="17" t="s">
        <v>30</v>
      </c>
      <c r="C123" s="17">
        <f aca="true" t="shared" si="31" ref="C123:K123">C42*C79</f>
        <v>106.5391836734694</v>
      </c>
      <c r="D123" s="17">
        <f t="shared" si="31"/>
        <v>91.26943403478428</v>
      </c>
      <c r="E123" s="17">
        <f t="shared" si="31"/>
        <v>135.45627634978922</v>
      </c>
      <c r="F123" s="17">
        <f t="shared" si="31"/>
        <v>207.59744744744748</v>
      </c>
      <c r="G123" s="17">
        <f t="shared" si="31"/>
        <v>79.83040559183297</v>
      </c>
      <c r="H123" s="17">
        <f t="shared" si="31"/>
        <v>116.1706424054144</v>
      </c>
      <c r="I123" s="17">
        <f t="shared" si="31"/>
        <v>112.39985080193956</v>
      </c>
      <c r="J123" s="17">
        <f t="shared" si="31"/>
        <v>118.50196199122875</v>
      </c>
      <c r="K123" s="17">
        <f t="shared" si="31"/>
        <v>148.85004932587964</v>
      </c>
    </row>
    <row r="124" spans="2:11" ht="13.5">
      <c r="B124" s="17" t="s">
        <v>31</v>
      </c>
      <c r="C124" s="17">
        <f aca="true" t="shared" si="32" ref="C124:K124">C43*C79</f>
        <v>109.41000000000001</v>
      </c>
      <c r="D124" s="17">
        <f t="shared" si="32"/>
        <v>93.72633804170272</v>
      </c>
      <c r="E124" s="17">
        <f t="shared" si="32"/>
        <v>132.82605739154087</v>
      </c>
      <c r="F124" s="17">
        <f t="shared" si="32"/>
        <v>184.9364864864865</v>
      </c>
      <c r="G124" s="17">
        <f t="shared" si="32"/>
        <v>81.07532419755356</v>
      </c>
      <c r="H124" s="17">
        <f t="shared" si="32"/>
        <v>118.72506379673806</v>
      </c>
      <c r="I124" s="17">
        <f t="shared" si="32"/>
        <v>105.32040283476314</v>
      </c>
      <c r="J124" s="17">
        <f t="shared" si="32"/>
        <v>123.2822959144418</v>
      </c>
      <c r="K124" s="17">
        <f t="shared" si="32"/>
        <v>143.30549161460044</v>
      </c>
    </row>
    <row r="125" spans="2:11" ht="13.5">
      <c r="B125" s="17" t="s">
        <v>32</v>
      </c>
      <c r="C125" s="17">
        <f aca="true" t="shared" si="33" ref="C125:K125">C44*C79</f>
        <v>107.17714285714287</v>
      </c>
      <c r="D125" s="17">
        <f t="shared" si="33"/>
        <v>97.63918516383204</v>
      </c>
      <c r="E125" s="17">
        <f t="shared" si="33"/>
        <v>127.03957568339453</v>
      </c>
      <c r="F125" s="17">
        <f t="shared" si="33"/>
        <v>188.0091591591592</v>
      </c>
      <c r="G125" s="17">
        <f t="shared" si="33"/>
        <v>78.97452405040006</v>
      </c>
      <c r="H125" s="17">
        <f t="shared" si="33"/>
        <v>121.39054698768446</v>
      </c>
      <c r="I125" s="17">
        <f t="shared" si="33"/>
        <v>106.95412159641924</v>
      </c>
      <c r="J125" s="17">
        <f t="shared" si="33"/>
        <v>134.35254289451413</v>
      </c>
      <c r="K125" s="17">
        <f t="shared" si="33"/>
        <v>137.90310204976433</v>
      </c>
    </row>
    <row r="126" spans="2:11" ht="13.5">
      <c r="B126" s="17" t="s">
        <v>33</v>
      </c>
      <c r="C126" s="17">
        <f aca="true" t="shared" si="34" ref="C126:K126">C45*C79</f>
        <v>107.28346938775512</v>
      </c>
      <c r="D126" s="17">
        <f t="shared" si="34"/>
        <v>97.36619582973</v>
      </c>
      <c r="E126" s="17">
        <f t="shared" si="34"/>
        <v>130.06432748538012</v>
      </c>
      <c r="F126" s="17">
        <f t="shared" si="34"/>
        <v>186.85690690690694</v>
      </c>
      <c r="G126" s="17">
        <f t="shared" si="34"/>
        <v>80.37505748183573</v>
      </c>
      <c r="H126" s="17">
        <f t="shared" si="34"/>
        <v>117.72550760013314</v>
      </c>
      <c r="I126" s="17">
        <f t="shared" si="34"/>
        <v>109.7859007832898</v>
      </c>
      <c r="J126" s="17">
        <f t="shared" si="34"/>
        <v>129.57220897130108</v>
      </c>
      <c r="K126" s="17">
        <f t="shared" si="34"/>
        <v>131.36336731338375</v>
      </c>
    </row>
    <row r="127" spans="2:11" ht="13.5">
      <c r="B127" s="17" t="s">
        <v>34</v>
      </c>
      <c r="C127" s="17">
        <f aca="true" t="shared" si="35" ref="C127:K127">C46*C79</f>
        <v>106.85816326530613</v>
      </c>
      <c r="D127" s="17">
        <f t="shared" si="35"/>
        <v>99.09512827904297</v>
      </c>
      <c r="E127" s="17">
        <f t="shared" si="35"/>
        <v>124.54086767305863</v>
      </c>
      <c r="F127" s="17">
        <f t="shared" si="35"/>
        <v>174.75825825825828</v>
      </c>
      <c r="G127" s="17">
        <f t="shared" si="35"/>
        <v>80.06382783040559</v>
      </c>
      <c r="H127" s="17">
        <f t="shared" si="35"/>
        <v>113.505159214468</v>
      </c>
      <c r="I127" s="17">
        <f t="shared" si="35"/>
        <v>102.48862364789257</v>
      </c>
      <c r="J127" s="17">
        <f t="shared" si="35"/>
        <v>125.67246287604833</v>
      </c>
      <c r="K127" s="17">
        <f t="shared" si="35"/>
        <v>137.050093171106</v>
      </c>
    </row>
    <row r="128" spans="2:11" ht="13.5">
      <c r="B128" s="17" t="s">
        <v>35</v>
      </c>
      <c r="C128" s="17">
        <f aca="true" t="shared" si="36" ref="C128:K128">C47*C79</f>
        <v>105.26326530612246</v>
      </c>
      <c r="D128" s="17">
        <f t="shared" si="36"/>
        <v>99.64110694724705</v>
      </c>
      <c r="E128" s="17">
        <f t="shared" si="36"/>
        <v>109.15408676730587</v>
      </c>
      <c r="F128" s="17">
        <f t="shared" si="36"/>
        <v>157.28243243243247</v>
      </c>
      <c r="G128" s="17">
        <f t="shared" si="36"/>
        <v>68.23710107605996</v>
      </c>
      <c r="H128" s="17">
        <f t="shared" si="36"/>
        <v>120.05780539221125</v>
      </c>
      <c r="I128" s="17">
        <f t="shared" si="36"/>
        <v>111.96419246549793</v>
      </c>
      <c r="J128" s="17">
        <f t="shared" si="36"/>
        <v>134.72993767792568</v>
      </c>
      <c r="K128" s="17">
        <f t="shared" si="36"/>
        <v>132.07420804559902</v>
      </c>
    </row>
    <row r="129" spans="2:11" ht="13.5">
      <c r="B129" s="17" t="s">
        <v>36</v>
      </c>
      <c r="C129" s="17">
        <f aca="true" t="shared" si="37" ref="C129:K129">C48*C79</f>
        <v>106.43285714285715</v>
      </c>
      <c r="D129" s="17">
        <f t="shared" si="37"/>
        <v>99.64110694724705</v>
      </c>
      <c r="E129" s="17">
        <f t="shared" si="37"/>
        <v>127.03957568339453</v>
      </c>
      <c r="F129" s="17">
        <f t="shared" si="37"/>
        <v>197.41921921921926</v>
      </c>
      <c r="G129" s="17">
        <f t="shared" si="37"/>
        <v>72.04966430607926</v>
      </c>
      <c r="H129" s="17">
        <f t="shared" si="37"/>
        <v>123.16753578164874</v>
      </c>
      <c r="I129" s="17">
        <f t="shared" si="37"/>
        <v>105.64714658709435</v>
      </c>
      <c r="J129" s="17">
        <f t="shared" si="37"/>
        <v>137.62329768408094</v>
      </c>
      <c r="K129" s="17">
        <f t="shared" si="37"/>
        <v>132.7850487778143</v>
      </c>
    </row>
    <row r="130" spans="2:11" ht="13.5"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2:11" ht="13.5">
      <c r="B131" s="17" t="s">
        <v>39</v>
      </c>
      <c r="C131" s="17">
        <f aca="true" t="shared" si="38" ref="C131:K131">C50*C79</f>
        <v>106.96448979591837</v>
      </c>
      <c r="D131" s="17">
        <f t="shared" si="38"/>
        <v>98.54914961083887</v>
      </c>
      <c r="E131" s="17">
        <f t="shared" si="38"/>
        <v>122.56820345437238</v>
      </c>
      <c r="F131" s="17">
        <f t="shared" si="38"/>
        <v>168.996996996997</v>
      </c>
      <c r="G131" s="17">
        <f t="shared" si="38"/>
        <v>71.81624206750665</v>
      </c>
      <c r="H131" s="17">
        <f t="shared" si="38"/>
        <v>123.2785975812715</v>
      </c>
      <c r="I131" s="17">
        <f t="shared" si="38"/>
        <v>103.68668407310705</v>
      </c>
      <c r="J131" s="17">
        <f t="shared" si="38"/>
        <v>135.61052550588596</v>
      </c>
      <c r="K131" s="17">
        <f t="shared" si="38"/>
        <v>137.33442946399208</v>
      </c>
    </row>
    <row r="132" spans="2:11" ht="13.5">
      <c r="B132" s="17" t="s">
        <v>26</v>
      </c>
      <c r="C132" s="17">
        <f aca="true" t="shared" si="39" ref="C132:K132">C51*C79</f>
        <v>108.24040816326531</v>
      </c>
      <c r="D132" s="17">
        <f t="shared" si="39"/>
        <v>89.90448736427406</v>
      </c>
      <c r="E132" s="17">
        <f t="shared" si="39"/>
        <v>116.78172174622604</v>
      </c>
      <c r="F132" s="17">
        <f t="shared" si="39"/>
        <v>165.7322822822823</v>
      </c>
      <c r="G132" s="17">
        <f t="shared" si="39"/>
        <v>73.13896808608479</v>
      </c>
      <c r="H132" s="17">
        <f t="shared" si="39"/>
        <v>125.27770997448131</v>
      </c>
      <c r="I132" s="17">
        <f t="shared" si="39"/>
        <v>101.83513614323013</v>
      </c>
      <c r="J132" s="17">
        <f t="shared" si="39"/>
        <v>138.12649072862968</v>
      </c>
      <c r="K132" s="17">
        <f t="shared" si="39"/>
        <v>108.75863202893784</v>
      </c>
    </row>
    <row r="133" spans="2:11" ht="13.5">
      <c r="B133" s="17" t="s">
        <v>27</v>
      </c>
      <c r="C133" s="17">
        <f aca="true" t="shared" si="40" ref="C133:K133">C52*C79</f>
        <v>109.41000000000001</v>
      </c>
      <c r="D133" s="17">
        <f t="shared" si="40"/>
        <v>99.27712116844432</v>
      </c>
      <c r="E133" s="17">
        <f t="shared" si="40"/>
        <v>108.6280429756562</v>
      </c>
      <c r="F133" s="17">
        <f t="shared" si="40"/>
        <v>171.1094594594595</v>
      </c>
      <c r="G133" s="17">
        <f t="shared" si="40"/>
        <v>73.83923480180262</v>
      </c>
      <c r="H133" s="17">
        <f t="shared" si="40"/>
        <v>123.16753578164874</v>
      </c>
      <c r="I133" s="17">
        <f t="shared" si="40"/>
        <v>103.0331965684446</v>
      </c>
      <c r="J133" s="17">
        <f t="shared" si="40"/>
        <v>145.80018465799802</v>
      </c>
      <c r="K133" s="17">
        <f t="shared" si="40"/>
        <v>100.65504768168364</v>
      </c>
    </row>
    <row r="134" spans="2:11" ht="13.5">
      <c r="B134" s="17" t="s">
        <v>28</v>
      </c>
      <c r="C134" s="17">
        <f aca="true" t="shared" si="41" ref="C134:K134">C53*C79</f>
        <v>118.76673469387757</v>
      </c>
      <c r="D134" s="17">
        <f t="shared" si="41"/>
        <v>102.09801095416547</v>
      </c>
      <c r="E134" s="17">
        <f t="shared" si="41"/>
        <v>111.7843057255542</v>
      </c>
      <c r="F134" s="17">
        <f t="shared" si="41"/>
        <v>163.4277777777778</v>
      </c>
      <c r="G134" s="17">
        <f t="shared" si="41"/>
        <v>74.8507311689506</v>
      </c>
      <c r="H134" s="17">
        <f t="shared" si="41"/>
        <v>124.27815377787641</v>
      </c>
      <c r="I134" s="17">
        <f t="shared" si="41"/>
        <v>99.8746736292428</v>
      </c>
      <c r="J134" s="17">
        <f t="shared" si="41"/>
        <v>138.62968377317844</v>
      </c>
      <c r="K134" s="17">
        <f t="shared" si="41"/>
        <v>99.23336621725308</v>
      </c>
    </row>
    <row r="135" spans="2:11" ht="13.5">
      <c r="B135" s="17" t="s">
        <v>29</v>
      </c>
      <c r="C135" s="17">
        <f aca="true" t="shared" si="42" ref="C135:K135">C54*C79</f>
        <v>109.19734693877552</v>
      </c>
      <c r="D135" s="17">
        <f t="shared" si="42"/>
        <v>98.54914961083887</v>
      </c>
      <c r="E135" s="17">
        <f t="shared" si="42"/>
        <v>121.64762681898546</v>
      </c>
      <c r="F135" s="17">
        <f t="shared" si="42"/>
        <v>161.31531531531533</v>
      </c>
      <c r="G135" s="17">
        <f t="shared" si="42"/>
        <v>75.55099788466843</v>
      </c>
      <c r="H135" s="17">
        <f t="shared" si="42"/>
        <v>121.2794851880617</v>
      </c>
      <c r="I135" s="17">
        <f t="shared" si="42"/>
        <v>100.74599030212606</v>
      </c>
      <c r="J135" s="17">
        <f t="shared" si="42"/>
        <v>149.69993075325075</v>
      </c>
      <c r="K135" s="17">
        <f t="shared" si="42"/>
        <v>110.03814534692535</v>
      </c>
    </row>
    <row r="136" spans="2:11" ht="13.5">
      <c r="B136" s="17" t="s">
        <v>30</v>
      </c>
      <c r="C136" s="17">
        <f aca="true" t="shared" si="43" ref="C136:K136">C55*C79</f>
        <v>106.00755102040817</v>
      </c>
      <c r="D136" s="17">
        <f t="shared" si="43"/>
        <v>98.9131353896416</v>
      </c>
      <c r="E136" s="17">
        <f t="shared" si="43"/>
        <v>121.38460492316062</v>
      </c>
      <c r="F136" s="17">
        <f t="shared" si="43"/>
        <v>162.85165165165168</v>
      </c>
      <c r="G136" s="17">
        <f t="shared" si="43"/>
        <v>73.76142738894508</v>
      </c>
      <c r="H136" s="17">
        <f t="shared" si="43"/>
        <v>120.05780539221125</v>
      </c>
      <c r="I136" s="17">
        <f t="shared" si="43"/>
        <v>101.29056322267809</v>
      </c>
      <c r="J136" s="17">
        <f t="shared" si="43"/>
        <v>151.58690467030854</v>
      </c>
      <c r="K136" s="17">
        <f t="shared" si="43"/>
        <v>122.83327852680038</v>
      </c>
    </row>
    <row r="137" spans="2:11" ht="13.5">
      <c r="B137" s="17" t="s">
        <v>31</v>
      </c>
      <c r="C137" s="17">
        <f aca="true" t="shared" si="44" ref="C137:K137">C56*C79</f>
        <v>103.66836734693878</v>
      </c>
      <c r="D137" s="17">
        <f t="shared" si="44"/>
        <v>98.54914961083887</v>
      </c>
      <c r="E137" s="17">
        <f t="shared" si="44"/>
        <v>129.53828369373045</v>
      </c>
      <c r="F137" s="17">
        <f t="shared" si="44"/>
        <v>166.11636636636638</v>
      </c>
      <c r="G137" s="17">
        <f t="shared" si="44"/>
        <v>71.73843465464913</v>
      </c>
      <c r="H137" s="17">
        <f t="shared" si="44"/>
        <v>116.28170420503717</v>
      </c>
      <c r="I137" s="17">
        <f t="shared" si="44"/>
        <v>98.02312569936589</v>
      </c>
      <c r="J137" s="17">
        <f t="shared" si="44"/>
        <v>162.65715165038088</v>
      </c>
      <c r="K137" s="17">
        <f t="shared" si="44"/>
        <v>112.17066754357118</v>
      </c>
    </row>
    <row r="138" spans="2:11" ht="13.5">
      <c r="B138" s="17" t="s">
        <v>32</v>
      </c>
      <c r="C138" s="17">
        <f aca="true" t="shared" si="45" ref="C138:K138">C57*C79</f>
        <v>103.4557142857143</v>
      </c>
      <c r="D138" s="17">
        <f t="shared" si="45"/>
        <v>92.2703949264918</v>
      </c>
      <c r="E138" s="17">
        <f t="shared" si="45"/>
        <v>128.61770705834354</v>
      </c>
      <c r="F138" s="17">
        <f t="shared" si="45"/>
        <v>159.20285285285289</v>
      </c>
      <c r="G138" s="17">
        <f t="shared" si="45"/>
        <v>73.06116067322725</v>
      </c>
      <c r="H138" s="17">
        <f t="shared" si="45"/>
        <v>111.28392322201266</v>
      </c>
      <c r="I138" s="17">
        <f t="shared" si="45"/>
        <v>97.26072361059305</v>
      </c>
      <c r="J138" s="17">
        <f t="shared" si="45"/>
        <v>140.01346464568746</v>
      </c>
      <c r="K138" s="17">
        <f t="shared" si="45"/>
        <v>111.31765866491284</v>
      </c>
    </row>
    <row r="139" spans="2:11" ht="13.5">
      <c r="B139" s="17" t="s">
        <v>33</v>
      </c>
      <c r="C139" s="17">
        <f aca="true" t="shared" si="46" ref="C139:K139">C58*C79</f>
        <v>104.62530612244899</v>
      </c>
      <c r="D139" s="17">
        <f t="shared" si="46"/>
        <v>94.2723167099068</v>
      </c>
      <c r="E139" s="17">
        <f t="shared" si="46"/>
        <v>124.54086767305863</v>
      </c>
      <c r="F139" s="17">
        <f t="shared" si="46"/>
        <v>159.39489489489492</v>
      </c>
      <c r="G139" s="17">
        <f t="shared" si="46"/>
        <v>79.75259817897543</v>
      </c>
      <c r="H139" s="17">
        <f t="shared" si="46"/>
        <v>110.72861422389882</v>
      </c>
      <c r="I139" s="17">
        <f t="shared" si="46"/>
        <v>90.50801939574784</v>
      </c>
      <c r="J139" s="17">
        <f t="shared" si="46"/>
        <v>138.8812802954528</v>
      </c>
      <c r="K139" s="17">
        <f t="shared" si="46"/>
        <v>97.95385289926558</v>
      </c>
    </row>
    <row r="140" spans="2:11" ht="13.5">
      <c r="B140" s="17" t="s">
        <v>34</v>
      </c>
      <c r="C140" s="17">
        <f aca="true" t="shared" si="47" ref="C140:K140">C59*C79</f>
        <v>111.21755102040817</v>
      </c>
      <c r="D140" s="17">
        <f t="shared" si="47"/>
        <v>91.7244162582877</v>
      </c>
      <c r="E140" s="17">
        <f t="shared" si="47"/>
        <v>123.22575819393445</v>
      </c>
      <c r="F140" s="17">
        <f t="shared" si="47"/>
        <v>169.7651651651652</v>
      </c>
      <c r="G140" s="17">
        <f t="shared" si="47"/>
        <v>92.43520647475395</v>
      </c>
      <c r="H140" s="17">
        <f t="shared" si="47"/>
        <v>107.28569843559303</v>
      </c>
      <c r="I140" s="17">
        <f t="shared" si="47"/>
        <v>103.25102573666541</v>
      </c>
      <c r="J140" s="17">
        <f t="shared" si="47"/>
        <v>134.60413941678848</v>
      </c>
      <c r="K140" s="17">
        <f t="shared" si="47"/>
        <v>109.89597720048228</v>
      </c>
    </row>
    <row r="141" spans="2:11" ht="13.5">
      <c r="B141" s="17" t="s">
        <v>35</v>
      </c>
      <c r="C141" s="17">
        <f aca="true" t="shared" si="48" ref="C141:K141">C60*C79</f>
        <v>106.11387755102041</v>
      </c>
      <c r="D141" s="17">
        <f t="shared" si="48"/>
        <v>88.90352647256655</v>
      </c>
      <c r="E141" s="17">
        <f t="shared" si="48"/>
        <v>99.68529851761186</v>
      </c>
      <c r="F141" s="17">
        <f t="shared" si="48"/>
        <v>159.01081081081082</v>
      </c>
      <c r="G141" s="17">
        <f t="shared" si="48"/>
        <v>90.56782856617308</v>
      </c>
      <c r="H141" s="17">
        <f t="shared" si="48"/>
        <v>106.17508043936536</v>
      </c>
      <c r="I141" s="17">
        <f t="shared" si="48"/>
        <v>110.54830287206265</v>
      </c>
      <c r="J141" s="17">
        <f t="shared" si="48"/>
        <v>125.54666461491114</v>
      </c>
      <c r="K141" s="17">
        <f t="shared" si="48"/>
        <v>116.00920749753368</v>
      </c>
    </row>
    <row r="142" spans="2:11" ht="13.5">
      <c r="B142" s="17" t="s">
        <v>36</v>
      </c>
      <c r="C142" s="17">
        <f aca="true" t="shared" si="49" ref="C142:K142">C61*C79</f>
        <v>104.51897959183674</v>
      </c>
      <c r="D142" s="17">
        <f t="shared" si="49"/>
        <v>91.36043047948498</v>
      </c>
      <c r="E142" s="17">
        <f t="shared" si="49"/>
        <v>97.44961240310077</v>
      </c>
      <c r="F142" s="17">
        <f t="shared" si="49"/>
        <v>152.67342342342346</v>
      </c>
      <c r="G142" s="17">
        <f t="shared" si="49"/>
        <v>89.63413961188263</v>
      </c>
      <c r="H142" s="17">
        <f t="shared" si="49"/>
        <v>102.84322645068235</v>
      </c>
      <c r="I142" s="17">
        <f t="shared" si="49"/>
        <v>94.7556881760537</v>
      </c>
      <c r="J142" s="17">
        <f t="shared" si="49"/>
        <v>114.22482111256444</v>
      </c>
      <c r="K142" s="17">
        <f t="shared" si="49"/>
        <v>122.54894223391427</v>
      </c>
    </row>
    <row r="143" spans="2:11" ht="13.5">
      <c r="B143" s="17"/>
      <c r="C143" s="17"/>
      <c r="D143" s="17"/>
      <c r="E143" s="17"/>
      <c r="F143" s="17"/>
      <c r="G143" s="17"/>
      <c r="H143" s="17"/>
      <c r="I143" s="17"/>
      <c r="J143" s="17"/>
      <c r="K143" s="17"/>
    </row>
    <row r="144" spans="2:11" ht="13.5">
      <c r="B144" s="17" t="s">
        <v>40</v>
      </c>
      <c r="C144" s="17">
        <f aca="true" t="shared" si="50" ref="C144:K144">C63*C79</f>
        <v>105.05061224489796</v>
      </c>
      <c r="D144" s="17">
        <f t="shared" si="50"/>
        <v>91.90640914768906</v>
      </c>
      <c r="E144" s="17">
        <f t="shared" si="50"/>
        <v>114.01999184006529</v>
      </c>
      <c r="F144" s="17">
        <f t="shared" si="50"/>
        <v>129.0522522522523</v>
      </c>
      <c r="G144" s="17">
        <f t="shared" si="50"/>
        <v>92.43520647475395</v>
      </c>
      <c r="H144" s="17">
        <f t="shared" si="50"/>
        <v>97.84544546765783</v>
      </c>
      <c r="I144" s="17">
        <f t="shared" si="50"/>
        <v>110.43938828795226</v>
      </c>
      <c r="J144" s="17">
        <f t="shared" si="50"/>
        <v>120.38893590828654</v>
      </c>
      <c r="K144" s="17">
        <f t="shared" si="50"/>
        <v>116.15137564397675</v>
      </c>
    </row>
    <row r="145" spans="2:11" ht="13.5">
      <c r="B145" s="17" t="s">
        <v>26</v>
      </c>
      <c r="C145" s="17">
        <f aca="true" t="shared" si="51" ref="C145:K145">C64*C79</f>
        <v>108.02775510204081</v>
      </c>
      <c r="D145" s="17">
        <f t="shared" si="51"/>
        <v>92.72537714999521</v>
      </c>
      <c r="E145" s="17">
        <f t="shared" si="51"/>
        <v>126.77655378756971</v>
      </c>
      <c r="F145" s="17">
        <f t="shared" si="51"/>
        <v>117.3376876876877</v>
      </c>
      <c r="G145" s="17">
        <f t="shared" si="51"/>
        <v>94.84723627333761</v>
      </c>
      <c r="H145" s="17">
        <f t="shared" si="51"/>
        <v>96.17951847331632</v>
      </c>
      <c r="I145" s="17">
        <f t="shared" si="51"/>
        <v>111.85527788138754</v>
      </c>
      <c r="J145" s="17">
        <f t="shared" si="51"/>
        <v>124.41448026467647</v>
      </c>
      <c r="K145" s="17">
        <f t="shared" si="51"/>
        <v>126.10314589499067</v>
      </c>
    </row>
    <row r="146" spans="2:11" ht="13.5">
      <c r="B146" s="17" t="s">
        <v>27</v>
      </c>
      <c r="C146" s="17">
        <f aca="true" t="shared" si="52" ref="C146:K146">C65*C79</f>
        <v>102.2861224489796</v>
      </c>
      <c r="D146" s="17">
        <f t="shared" si="52"/>
        <v>90.99644470068225</v>
      </c>
      <c r="E146" s="17">
        <f t="shared" si="52"/>
        <v>131.5109479124167</v>
      </c>
      <c r="F146" s="17">
        <f t="shared" si="52"/>
        <v>161.50735735735736</v>
      </c>
      <c r="G146" s="17">
        <f t="shared" si="52"/>
        <v>95.15846592476775</v>
      </c>
      <c r="H146" s="17">
        <f t="shared" si="52"/>
        <v>98.17863086652613</v>
      </c>
      <c r="I146" s="17">
        <f t="shared" si="52"/>
        <v>108.26109660574411</v>
      </c>
      <c r="J146" s="17">
        <f t="shared" si="52"/>
        <v>121.5211202585212</v>
      </c>
      <c r="K146" s="17">
        <f t="shared" si="52"/>
        <v>125.81880960210457</v>
      </c>
    </row>
    <row r="147" spans="2:11" ht="13.5">
      <c r="B147" s="17" t="s">
        <v>28</v>
      </c>
      <c r="C147" s="17">
        <f aca="true" t="shared" si="53" ref="C147:K147">C66*C79</f>
        <v>108.02775510204081</v>
      </c>
      <c r="D147" s="17">
        <f t="shared" si="53"/>
        <v>87.72057269145769</v>
      </c>
      <c r="E147" s="17">
        <f t="shared" si="53"/>
        <v>129.93281653746772</v>
      </c>
      <c r="F147" s="17">
        <f t="shared" si="53"/>
        <v>150.36891891891895</v>
      </c>
      <c r="G147" s="17">
        <f t="shared" si="53"/>
        <v>96.16996229191574</v>
      </c>
      <c r="H147" s="17">
        <f t="shared" si="53"/>
        <v>92.84766448463331</v>
      </c>
      <c r="I147" s="17">
        <f t="shared" si="53"/>
        <v>110.43938828795226</v>
      </c>
      <c r="J147" s="17">
        <f t="shared" si="53"/>
        <v>121.39532199738402</v>
      </c>
      <c r="K147" s="17">
        <f t="shared" si="53"/>
        <v>127.80916365230735</v>
      </c>
    </row>
    <row r="148" spans="2:11" ht="13.5">
      <c r="B148" s="17" t="s">
        <v>29</v>
      </c>
      <c r="C148" s="17">
        <f aca="true" t="shared" si="54" ref="C148:K148">C67*C79</f>
        <v>110.47326530612247</v>
      </c>
      <c r="D148" s="17">
        <f t="shared" si="54"/>
        <v>85.5366580186413</v>
      </c>
      <c r="E148" s="17">
        <f t="shared" si="54"/>
        <v>121.51611587107304</v>
      </c>
      <c r="F148" s="17">
        <f t="shared" si="54"/>
        <v>157.0903903903904</v>
      </c>
      <c r="G148" s="17">
        <f t="shared" si="54"/>
        <v>97.10365124620618</v>
      </c>
      <c r="H148" s="17">
        <f t="shared" si="54"/>
        <v>95.62420947520249</v>
      </c>
      <c r="I148" s="17">
        <f t="shared" si="54"/>
        <v>109.4591570309586</v>
      </c>
      <c r="J148" s="17">
        <f t="shared" si="54"/>
        <v>115.23120720166192</v>
      </c>
      <c r="K148" s="17">
        <f t="shared" si="54"/>
        <v>124.25495999123095</v>
      </c>
    </row>
    <row r="149" spans="2:11" ht="13.5">
      <c r="B149" s="17" t="s">
        <v>30</v>
      </c>
      <c r="C149" s="17">
        <f aca="true" t="shared" si="55" ref="C149:K149">C68*C79</f>
        <v>111.32387755102042</v>
      </c>
      <c r="D149" s="17">
        <f t="shared" si="55"/>
        <v>87.17459402325359</v>
      </c>
      <c r="E149" s="17">
        <f t="shared" si="55"/>
        <v>126.25050999592004</v>
      </c>
      <c r="F149" s="17">
        <f t="shared" si="55"/>
        <v>154.97792792792796</v>
      </c>
      <c r="G149" s="17">
        <f t="shared" si="55"/>
        <v>95.31408075048283</v>
      </c>
      <c r="H149" s="17">
        <f t="shared" si="55"/>
        <v>96.40164207256186</v>
      </c>
      <c r="I149" s="17">
        <f t="shared" si="55"/>
        <v>107.71652368519209</v>
      </c>
      <c r="J149" s="17">
        <f t="shared" si="55"/>
        <v>117.36977764099407</v>
      </c>
      <c r="K149" s="17">
        <f t="shared" si="55"/>
        <v>122.83327852680038</v>
      </c>
    </row>
    <row r="150" spans="2:11" ht="13.5">
      <c r="B150" s="17" t="s">
        <v>31</v>
      </c>
      <c r="C150" s="17">
        <f aca="true" t="shared" si="56" ref="C150:K150">C69*C79</f>
        <v>105.79489795918369</v>
      </c>
      <c r="D150" s="17">
        <f t="shared" si="56"/>
        <v>89.08551936196793</v>
      </c>
      <c r="E150" s="17">
        <f t="shared" si="56"/>
        <v>120.06949544403645</v>
      </c>
      <c r="F150" s="17">
        <f t="shared" si="56"/>
        <v>149.40870870870873</v>
      </c>
      <c r="G150" s="17">
        <f t="shared" si="56"/>
        <v>92.27959164903889</v>
      </c>
      <c r="H150" s="17">
        <f t="shared" si="56"/>
        <v>95.73527127482527</v>
      </c>
      <c r="I150" s="17">
        <f t="shared" si="56"/>
        <v>117.40992167101827</v>
      </c>
      <c r="J150" s="17">
        <f t="shared" si="56"/>
        <v>116.48918981303378</v>
      </c>
      <c r="K150" s="17">
        <f t="shared" si="56"/>
        <v>123.25978296612955</v>
      </c>
    </row>
    <row r="151" spans="2:11" ht="13.5">
      <c r="B151" s="17" t="s">
        <v>32</v>
      </c>
      <c r="C151" s="17">
        <f aca="true" t="shared" si="57" ref="C151:K151">C70*C79</f>
        <v>104.94428571428573</v>
      </c>
      <c r="D151" s="17">
        <f t="shared" si="57"/>
        <v>96.18324204862114</v>
      </c>
      <c r="E151" s="17">
        <f t="shared" si="57"/>
        <v>122.43669250645995</v>
      </c>
      <c r="F151" s="17">
        <f t="shared" si="57"/>
        <v>142.11111111111114</v>
      </c>
      <c r="G151" s="17">
        <f t="shared" si="57"/>
        <v>89.63413961188263</v>
      </c>
      <c r="H151" s="17">
        <f t="shared" si="57"/>
        <v>97.290136469544</v>
      </c>
      <c r="I151" s="17">
        <f t="shared" si="57"/>
        <v>107.06303618052964</v>
      </c>
      <c r="J151" s="17">
        <f t="shared" si="57"/>
        <v>124.66607678695082</v>
      </c>
      <c r="K151" s="17">
        <f t="shared" si="57"/>
        <v>118.2838978406226</v>
      </c>
    </row>
    <row r="152" spans="2:11" ht="13.5">
      <c r="B152" s="17" t="s">
        <v>33</v>
      </c>
      <c r="C152" s="17">
        <f aca="true" t="shared" si="58" ref="C152:K152">C71*C79</f>
        <v>103.2430612244898</v>
      </c>
      <c r="D152" s="17">
        <f t="shared" si="58"/>
        <v>98.64014605553956</v>
      </c>
      <c r="E152" s="17">
        <f t="shared" si="58"/>
        <v>122.83122535019722</v>
      </c>
      <c r="F152" s="17">
        <f t="shared" si="58"/>
        <v>134.81351351351353</v>
      </c>
      <c r="G152" s="17">
        <f t="shared" si="58"/>
        <v>81.38655384898371</v>
      </c>
      <c r="H152" s="17">
        <f t="shared" si="58"/>
        <v>98.9560634638855</v>
      </c>
      <c r="I152" s="17">
        <f t="shared" si="58"/>
        <v>97.69638194703468</v>
      </c>
      <c r="J152" s="17">
        <f t="shared" si="58"/>
        <v>129.06901592675231</v>
      </c>
      <c r="K152" s="17">
        <f t="shared" si="58"/>
        <v>140.88863312506848</v>
      </c>
    </row>
    <row r="153" spans="2:11" ht="13.5">
      <c r="B153" s="17" t="s">
        <v>34</v>
      </c>
      <c r="C153" s="17">
        <f aca="true" t="shared" si="59" ref="C153:K153">C72*C79</f>
        <v>102.4987755102041</v>
      </c>
      <c r="D153" s="17">
        <f t="shared" si="59"/>
        <v>107.73979052560779</v>
      </c>
      <c r="E153" s="17">
        <f t="shared" si="59"/>
        <v>125.59295525635795</v>
      </c>
      <c r="F153" s="17">
        <f t="shared" si="59"/>
        <v>130.01246246246248</v>
      </c>
      <c r="G153" s="17">
        <f t="shared" si="59"/>
        <v>80.5306723075508</v>
      </c>
      <c r="H153" s="17">
        <f t="shared" si="59"/>
        <v>98.51181626539444</v>
      </c>
      <c r="I153" s="17">
        <f t="shared" si="59"/>
        <v>107.28086534875045</v>
      </c>
      <c r="J153" s="17">
        <f t="shared" si="59"/>
        <v>127.93683157651766</v>
      </c>
      <c r="K153" s="17">
        <f t="shared" si="59"/>
        <v>166.19456319193247</v>
      </c>
    </row>
    <row r="154" spans="2:11" ht="13.5">
      <c r="B154" s="17" t="s">
        <v>35</v>
      </c>
      <c r="C154" s="17">
        <f aca="true" t="shared" si="60" ref="C154:K154">C73*C79</f>
        <v>103.98734693877552</v>
      </c>
      <c r="D154" s="17">
        <f t="shared" si="60"/>
        <v>104.64591140578457</v>
      </c>
      <c r="E154" s="17">
        <f t="shared" si="60"/>
        <v>125.46144430844555</v>
      </c>
      <c r="F154" s="17">
        <f t="shared" si="60"/>
        <v>132.70105105105105</v>
      </c>
      <c r="G154" s="17">
        <f t="shared" si="60"/>
        <v>82.08682056470154</v>
      </c>
      <c r="H154" s="17">
        <f t="shared" si="60"/>
        <v>98.84500166426274</v>
      </c>
      <c r="I154" s="17">
        <f t="shared" si="60"/>
        <v>95.19134651249533</v>
      </c>
      <c r="J154" s="17">
        <f t="shared" si="60"/>
        <v>138.62968377317844</v>
      </c>
      <c r="K154" s="17">
        <f t="shared" si="60"/>
        <v>132.07420804559902</v>
      </c>
    </row>
    <row r="155" spans="2:11" ht="13.5">
      <c r="B155" s="17" t="s">
        <v>36</v>
      </c>
      <c r="C155" s="17">
        <f aca="true" t="shared" si="61" ref="C155:K155">C74*C79</f>
        <v>100.90387755102043</v>
      </c>
      <c r="D155" s="17">
        <f t="shared" si="61"/>
        <v>106.64783318919959</v>
      </c>
      <c r="E155" s="17">
        <f t="shared" si="61"/>
        <v>112.5733714130287</v>
      </c>
      <c r="F155" s="17">
        <f t="shared" si="61"/>
        <v>117.3376876876877</v>
      </c>
      <c r="G155" s="17">
        <f t="shared" si="61"/>
        <v>83.56516140899475</v>
      </c>
      <c r="H155" s="17">
        <f t="shared" si="61"/>
        <v>96.51270387218463</v>
      </c>
      <c r="I155" s="17">
        <f t="shared" si="61"/>
        <v>90.61693397985826</v>
      </c>
      <c r="J155" s="17">
        <f t="shared" si="61"/>
        <v>142.52942986843118</v>
      </c>
      <c r="K155" s="17">
        <f t="shared" si="61"/>
        <v>134.91757097446015</v>
      </c>
    </row>
    <row r="156" spans="2:11" ht="13.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56"/>
  <sheetViews>
    <sheetView workbookViewId="0" topLeftCell="A76">
      <selection activeCell="K90" sqref="B90:K90"/>
    </sheetView>
  </sheetViews>
  <sheetFormatPr defaultColWidth="9.00390625" defaultRowHeight="13.5"/>
  <cols>
    <col min="2" max="2" width="14.625" style="0" customWidth="1"/>
    <col min="3" max="8" width="10.625" style="0" customWidth="1"/>
  </cols>
  <sheetData>
    <row r="2" spans="2:3" ht="21">
      <c r="B2" s="1"/>
      <c r="C2" s="1" t="s">
        <v>23</v>
      </c>
    </row>
    <row r="3" spans="2:9" ht="13.5" customHeight="1">
      <c r="B3" s="1"/>
      <c r="I3" s="2" t="s">
        <v>24</v>
      </c>
    </row>
    <row r="4" spans="2:9" ht="13.5">
      <c r="B4" s="3"/>
      <c r="C4" s="5"/>
      <c r="D4" s="5"/>
      <c r="E4" s="5"/>
      <c r="F4" s="5"/>
      <c r="G4" s="5"/>
      <c r="H4" s="6"/>
      <c r="I4" s="26"/>
    </row>
    <row r="5" spans="2:9" ht="13.5">
      <c r="B5" s="7"/>
      <c r="C5" s="9" t="s">
        <v>14</v>
      </c>
      <c r="D5" s="4" t="s">
        <v>15</v>
      </c>
      <c r="E5" s="27"/>
      <c r="F5" s="27"/>
      <c r="G5" s="27"/>
      <c r="H5" s="28"/>
      <c r="I5" s="26"/>
    </row>
    <row r="6" spans="2:9" ht="13.5">
      <c r="B6" s="10" t="s">
        <v>9</v>
      </c>
      <c r="C6" s="12" t="s">
        <v>16</v>
      </c>
      <c r="D6" s="11"/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</row>
    <row r="7" spans="2:9" ht="13.5">
      <c r="B7" s="7"/>
      <c r="C7" s="12"/>
      <c r="D7" s="11"/>
      <c r="E7" s="12" t="s">
        <v>10</v>
      </c>
      <c r="F7" s="12" t="s">
        <v>10</v>
      </c>
      <c r="G7" s="12" t="s">
        <v>10</v>
      </c>
      <c r="H7" s="12"/>
      <c r="I7" s="12" t="s">
        <v>22</v>
      </c>
    </row>
    <row r="8" spans="2:9" ht="13.5">
      <c r="B8" s="13"/>
      <c r="C8" s="15"/>
      <c r="D8" s="14"/>
      <c r="E8" s="15"/>
      <c r="F8" s="15"/>
      <c r="G8" s="15"/>
      <c r="H8" s="15"/>
      <c r="I8" s="13"/>
    </row>
    <row r="9" spans="2:9" ht="13.5">
      <c r="B9" s="16" t="s">
        <v>13</v>
      </c>
      <c r="C9" s="16">
        <v>3111.9</v>
      </c>
      <c r="D9" s="16">
        <v>553.4</v>
      </c>
      <c r="E9" s="29" t="s">
        <v>61</v>
      </c>
      <c r="F9" s="30">
        <v>38.8</v>
      </c>
      <c r="G9" s="29" t="s">
        <v>61</v>
      </c>
      <c r="H9" s="16">
        <v>290.3</v>
      </c>
      <c r="I9" s="16">
        <v>224.3</v>
      </c>
    </row>
    <row r="10" spans="2:9" ht="13.5">
      <c r="B10" s="17"/>
      <c r="C10" s="17"/>
      <c r="D10" s="17"/>
      <c r="E10" s="17"/>
      <c r="F10" s="17"/>
      <c r="G10" s="17"/>
      <c r="H10" s="17"/>
      <c r="I10" s="17"/>
    </row>
    <row r="11" spans="2:9" ht="13.5">
      <c r="B11" s="17" t="s">
        <v>25</v>
      </c>
      <c r="C11" s="17">
        <v>128.5</v>
      </c>
      <c r="D11" s="17">
        <v>136.1</v>
      </c>
      <c r="E11" s="31" t="s">
        <v>62</v>
      </c>
      <c r="F11" s="17">
        <v>96.7</v>
      </c>
      <c r="G11" s="31" t="s">
        <v>62</v>
      </c>
      <c r="H11" s="17">
        <v>173.7</v>
      </c>
      <c r="I11" s="17">
        <v>88</v>
      </c>
    </row>
    <row r="12" spans="2:9" ht="13.5">
      <c r="B12" s="17" t="s">
        <v>26</v>
      </c>
      <c r="C12" s="17">
        <v>125.3</v>
      </c>
      <c r="D12" s="17">
        <v>137</v>
      </c>
      <c r="E12" s="31" t="s">
        <v>62</v>
      </c>
      <c r="F12" s="17">
        <v>80.7</v>
      </c>
      <c r="G12" s="31" t="s">
        <v>62</v>
      </c>
      <c r="H12" s="17">
        <v>179.4</v>
      </c>
      <c r="I12" s="17">
        <v>88.9</v>
      </c>
    </row>
    <row r="13" spans="2:9" ht="13.5">
      <c r="B13" s="17" t="s">
        <v>27</v>
      </c>
      <c r="C13" s="17">
        <v>119.4</v>
      </c>
      <c r="D13" s="17">
        <v>142.8</v>
      </c>
      <c r="E13" s="31" t="s">
        <v>62</v>
      </c>
      <c r="F13" s="17">
        <v>73.6</v>
      </c>
      <c r="G13" s="31" t="s">
        <v>62</v>
      </c>
      <c r="H13" s="17">
        <v>200.1</v>
      </c>
      <c r="I13" s="17">
        <v>82.8</v>
      </c>
    </row>
    <row r="14" spans="2:9" ht="13.5">
      <c r="B14" s="17" t="s">
        <v>28</v>
      </c>
      <c r="C14" s="17">
        <v>120</v>
      </c>
      <c r="D14" s="17">
        <v>137.7</v>
      </c>
      <c r="E14" s="31" t="s">
        <v>62</v>
      </c>
      <c r="F14" s="17">
        <v>58.2</v>
      </c>
      <c r="G14" s="31" t="s">
        <v>62</v>
      </c>
      <c r="H14" s="17">
        <v>196.6</v>
      </c>
      <c r="I14" s="17">
        <v>81.8</v>
      </c>
    </row>
    <row r="15" spans="2:9" ht="13.5">
      <c r="B15" s="17" t="s">
        <v>29</v>
      </c>
      <c r="C15" s="17">
        <v>113</v>
      </c>
      <c r="D15" s="17">
        <v>136.8</v>
      </c>
      <c r="E15" s="31" t="s">
        <v>62</v>
      </c>
      <c r="F15" s="17">
        <v>59.2</v>
      </c>
      <c r="G15" s="31" t="s">
        <v>62</v>
      </c>
      <c r="H15" s="17">
        <v>188.9</v>
      </c>
      <c r="I15" s="17">
        <v>86.9</v>
      </c>
    </row>
    <row r="16" spans="2:9" ht="13.5">
      <c r="B16" s="17" t="s">
        <v>30</v>
      </c>
      <c r="C16" s="17">
        <v>121.9</v>
      </c>
      <c r="D16" s="17">
        <v>129.2</v>
      </c>
      <c r="E16" s="31" t="s">
        <v>62</v>
      </c>
      <c r="F16" s="17">
        <v>53.9</v>
      </c>
      <c r="G16" s="31" t="s">
        <v>62</v>
      </c>
      <c r="H16" s="17">
        <v>179.1</v>
      </c>
      <c r="I16" s="17">
        <v>88.4</v>
      </c>
    </row>
    <row r="17" spans="2:9" ht="13.5">
      <c r="B17" s="17" t="s">
        <v>31</v>
      </c>
      <c r="C17" s="17">
        <v>115.5</v>
      </c>
      <c r="D17" s="17">
        <v>123.5</v>
      </c>
      <c r="E17" s="31" t="s">
        <v>62</v>
      </c>
      <c r="F17" s="17">
        <v>58.1</v>
      </c>
      <c r="G17" s="31" t="s">
        <v>62</v>
      </c>
      <c r="H17" s="17">
        <v>159.5</v>
      </c>
      <c r="I17" s="17">
        <v>88.5</v>
      </c>
    </row>
    <row r="18" spans="2:9" ht="13.5">
      <c r="B18" s="17" t="s">
        <v>32</v>
      </c>
      <c r="C18" s="17">
        <v>116.8</v>
      </c>
      <c r="D18" s="17">
        <v>127.5</v>
      </c>
      <c r="E18" s="31" t="s">
        <v>62</v>
      </c>
      <c r="F18" s="17">
        <v>58</v>
      </c>
      <c r="G18" s="31" t="s">
        <v>62</v>
      </c>
      <c r="H18" s="17">
        <v>163.4</v>
      </c>
      <c r="I18" s="17">
        <v>88.3</v>
      </c>
    </row>
    <row r="19" spans="2:9" ht="13.5">
      <c r="B19" s="17" t="s">
        <v>33</v>
      </c>
      <c r="C19" s="17">
        <v>134.8</v>
      </c>
      <c r="D19" s="17">
        <v>125.4</v>
      </c>
      <c r="E19" s="31" t="s">
        <v>62</v>
      </c>
      <c r="F19" s="17">
        <v>56.9</v>
      </c>
      <c r="G19" s="31" t="s">
        <v>62</v>
      </c>
      <c r="H19" s="17">
        <v>158.6</v>
      </c>
      <c r="I19" s="17">
        <v>93.1</v>
      </c>
    </row>
    <row r="20" spans="2:9" ht="13.5">
      <c r="B20" s="17" t="s">
        <v>34</v>
      </c>
      <c r="C20" s="17">
        <v>117.6</v>
      </c>
      <c r="D20" s="17">
        <v>127.3</v>
      </c>
      <c r="E20" s="31" t="s">
        <v>62</v>
      </c>
      <c r="F20" s="17">
        <v>64.5</v>
      </c>
      <c r="G20" s="31" t="s">
        <v>62</v>
      </c>
      <c r="H20" s="17">
        <v>167</v>
      </c>
      <c r="I20" s="17">
        <v>83.6</v>
      </c>
    </row>
    <row r="21" spans="2:9" ht="13.5">
      <c r="B21" s="17" t="s">
        <v>35</v>
      </c>
      <c r="C21" s="17">
        <v>118.7</v>
      </c>
      <c r="D21" s="17">
        <v>124.7</v>
      </c>
      <c r="E21" s="31" t="s">
        <v>62</v>
      </c>
      <c r="F21" s="17">
        <v>51.7</v>
      </c>
      <c r="G21" s="31" t="s">
        <v>62</v>
      </c>
      <c r="H21" s="17">
        <v>167</v>
      </c>
      <c r="I21" s="17">
        <v>80.1</v>
      </c>
    </row>
    <row r="22" spans="2:9" ht="13.5">
      <c r="B22" s="17" t="s">
        <v>36</v>
      </c>
      <c r="C22" s="17">
        <v>126</v>
      </c>
      <c r="D22" s="17">
        <v>126.4</v>
      </c>
      <c r="E22" s="31" t="s">
        <v>62</v>
      </c>
      <c r="F22" s="17">
        <v>49.6</v>
      </c>
      <c r="G22" s="31" t="s">
        <v>62</v>
      </c>
      <c r="H22" s="17">
        <v>175.2</v>
      </c>
      <c r="I22" s="17">
        <v>79.7</v>
      </c>
    </row>
    <row r="23" spans="2:9" ht="13.5">
      <c r="B23" s="17"/>
      <c r="C23" s="17"/>
      <c r="D23" s="17"/>
      <c r="E23" s="17"/>
      <c r="F23" s="17"/>
      <c r="G23" s="17"/>
      <c r="H23" s="17"/>
      <c r="I23" s="17"/>
    </row>
    <row r="24" spans="2:9" ht="13.5">
      <c r="B24" s="17" t="s">
        <v>37</v>
      </c>
      <c r="C24" s="17">
        <v>127.5</v>
      </c>
      <c r="D24" s="17">
        <v>136</v>
      </c>
      <c r="E24" s="31" t="s">
        <v>62</v>
      </c>
      <c r="F24" s="17">
        <v>86.7</v>
      </c>
      <c r="G24" s="31" t="s">
        <v>62</v>
      </c>
      <c r="H24" s="17">
        <v>176.7</v>
      </c>
      <c r="I24" s="17">
        <v>85.7</v>
      </c>
    </row>
    <row r="25" spans="2:9" ht="13.5">
      <c r="B25" s="17" t="s">
        <v>26</v>
      </c>
      <c r="C25" s="17">
        <v>113.3</v>
      </c>
      <c r="D25" s="17">
        <v>102.5</v>
      </c>
      <c r="E25" s="31" t="s">
        <v>62</v>
      </c>
      <c r="F25" s="17">
        <v>62.7</v>
      </c>
      <c r="G25" s="31" t="s">
        <v>62</v>
      </c>
      <c r="H25" s="17">
        <v>121.3</v>
      </c>
      <c r="I25" s="17">
        <v>82.4</v>
      </c>
    </row>
    <row r="26" spans="2:9" ht="13.5">
      <c r="B26" s="17" t="s">
        <v>27</v>
      </c>
      <c r="C26" s="17">
        <v>124</v>
      </c>
      <c r="D26" s="17">
        <v>95</v>
      </c>
      <c r="E26" s="31" t="s">
        <v>62</v>
      </c>
      <c r="F26" s="17">
        <v>65.7</v>
      </c>
      <c r="G26" s="31" t="s">
        <v>62</v>
      </c>
      <c r="H26" s="17">
        <v>107.3</v>
      </c>
      <c r="I26" s="17">
        <v>84.5</v>
      </c>
    </row>
    <row r="27" spans="2:9" ht="13.5">
      <c r="B27" s="17" t="s">
        <v>28</v>
      </c>
      <c r="C27" s="17">
        <v>123.3</v>
      </c>
      <c r="D27" s="17">
        <v>95.7</v>
      </c>
      <c r="E27" s="31" t="s">
        <v>62</v>
      </c>
      <c r="F27" s="17">
        <v>80.9</v>
      </c>
      <c r="G27" s="31" t="s">
        <v>62</v>
      </c>
      <c r="H27" s="17">
        <v>106.7</v>
      </c>
      <c r="I27" s="17">
        <v>84</v>
      </c>
    </row>
    <row r="28" spans="2:9" ht="13.5">
      <c r="B28" s="17" t="s">
        <v>29</v>
      </c>
      <c r="C28" s="17">
        <v>133</v>
      </c>
      <c r="D28" s="17">
        <v>95.1</v>
      </c>
      <c r="E28" s="31" t="s">
        <v>62</v>
      </c>
      <c r="F28" s="17">
        <v>78.4</v>
      </c>
      <c r="G28" s="31" t="s">
        <v>62</v>
      </c>
      <c r="H28" s="17">
        <v>101.2</v>
      </c>
      <c r="I28" s="17">
        <v>87.5</v>
      </c>
    </row>
    <row r="29" spans="2:9" ht="13.5">
      <c r="B29" s="17" t="s">
        <v>30</v>
      </c>
      <c r="C29" s="17">
        <v>119.2</v>
      </c>
      <c r="D29" s="17">
        <v>97.7</v>
      </c>
      <c r="E29" s="31" t="s">
        <v>62</v>
      </c>
      <c r="F29" s="17">
        <v>75.8</v>
      </c>
      <c r="G29" s="31" t="s">
        <v>62</v>
      </c>
      <c r="H29" s="17">
        <v>114</v>
      </c>
      <c r="I29" s="17">
        <v>84.8</v>
      </c>
    </row>
    <row r="30" spans="2:9" ht="13.5">
      <c r="B30" s="17" t="s">
        <v>31</v>
      </c>
      <c r="C30" s="17">
        <v>121.5</v>
      </c>
      <c r="D30" s="17">
        <v>96.9</v>
      </c>
      <c r="E30" s="31" t="s">
        <v>62</v>
      </c>
      <c r="F30" s="17">
        <v>93.9</v>
      </c>
      <c r="G30" s="31" t="s">
        <v>62</v>
      </c>
      <c r="H30" s="17">
        <v>108.2</v>
      </c>
      <c r="I30" s="17">
        <v>81.2</v>
      </c>
    </row>
    <row r="31" spans="2:9" ht="13.5">
      <c r="B31" s="17" t="s">
        <v>32</v>
      </c>
      <c r="C31" s="17">
        <v>119.4</v>
      </c>
      <c r="D31" s="17">
        <v>95.4</v>
      </c>
      <c r="E31" s="31" t="s">
        <v>62</v>
      </c>
      <c r="F31" s="17">
        <v>76.7</v>
      </c>
      <c r="G31" s="31" t="s">
        <v>62</v>
      </c>
      <c r="H31" s="17">
        <v>102.4</v>
      </c>
      <c r="I31" s="17">
        <v>88</v>
      </c>
    </row>
    <row r="32" spans="2:9" ht="13.5">
      <c r="B32" s="17" t="s">
        <v>33</v>
      </c>
      <c r="C32" s="17">
        <v>112.4</v>
      </c>
      <c r="D32" s="17">
        <v>94.4</v>
      </c>
      <c r="E32" s="31" t="s">
        <v>62</v>
      </c>
      <c r="F32" s="17">
        <v>81.5</v>
      </c>
      <c r="G32" s="31" t="s">
        <v>62</v>
      </c>
      <c r="H32" s="17">
        <v>104.4</v>
      </c>
      <c r="I32" s="17">
        <v>86.1</v>
      </c>
    </row>
    <row r="33" spans="2:9" ht="13.5">
      <c r="B33" s="17" t="s">
        <v>34</v>
      </c>
      <c r="C33" s="17">
        <v>114</v>
      </c>
      <c r="D33" s="17">
        <v>97.5</v>
      </c>
      <c r="E33" s="31" t="s">
        <v>62</v>
      </c>
      <c r="F33" s="17">
        <v>92.2</v>
      </c>
      <c r="G33" s="31" t="s">
        <v>62</v>
      </c>
      <c r="H33" s="17">
        <v>100.7</v>
      </c>
      <c r="I33" s="17">
        <v>95.5</v>
      </c>
    </row>
    <row r="34" spans="2:9" ht="13.5">
      <c r="B34" s="17" t="s">
        <v>35</v>
      </c>
      <c r="C34" s="17">
        <v>106.2</v>
      </c>
      <c r="D34" s="17">
        <v>100.3</v>
      </c>
      <c r="E34" s="31" t="s">
        <v>62</v>
      </c>
      <c r="F34" s="17">
        <v>99</v>
      </c>
      <c r="G34" s="31" t="s">
        <v>62</v>
      </c>
      <c r="H34" s="17">
        <v>103</v>
      </c>
      <c r="I34" s="17">
        <v>98.6</v>
      </c>
    </row>
    <row r="35" spans="2:9" ht="13.5">
      <c r="B35" s="17" t="s">
        <v>36</v>
      </c>
      <c r="C35" s="17">
        <v>107.4</v>
      </c>
      <c r="D35" s="17">
        <v>99.7</v>
      </c>
      <c r="E35" s="31" t="s">
        <v>62</v>
      </c>
      <c r="F35" s="17">
        <v>119.8</v>
      </c>
      <c r="G35" s="31" t="s">
        <v>62</v>
      </c>
      <c r="H35" s="17">
        <v>101.2</v>
      </c>
      <c r="I35" s="17">
        <v>100.1</v>
      </c>
    </row>
    <row r="36" spans="2:9" ht="13.5">
      <c r="B36" s="17"/>
      <c r="C36" s="17"/>
      <c r="D36" s="17"/>
      <c r="E36" s="17"/>
      <c r="F36" s="17"/>
      <c r="G36" s="17"/>
      <c r="H36" s="17"/>
      <c r="I36" s="17"/>
    </row>
    <row r="37" spans="2:9" ht="13.5">
      <c r="B37" s="17" t="s">
        <v>38</v>
      </c>
      <c r="C37" s="17">
        <v>94.5</v>
      </c>
      <c r="D37" s="17">
        <v>104</v>
      </c>
      <c r="E37" s="31" t="s">
        <v>62</v>
      </c>
      <c r="F37" s="17">
        <v>106</v>
      </c>
      <c r="G37" s="31" t="s">
        <v>62</v>
      </c>
      <c r="H37" s="17">
        <v>102</v>
      </c>
      <c r="I37" s="17">
        <v>98.5</v>
      </c>
    </row>
    <row r="38" spans="2:9" ht="13.5">
      <c r="B38" s="17" t="s">
        <v>26</v>
      </c>
      <c r="C38" s="17">
        <v>97</v>
      </c>
      <c r="D38" s="17">
        <v>104.9</v>
      </c>
      <c r="E38" s="31" t="s">
        <v>62</v>
      </c>
      <c r="F38" s="17">
        <v>95.3</v>
      </c>
      <c r="G38" s="31" t="s">
        <v>62</v>
      </c>
      <c r="H38" s="17">
        <v>107.4</v>
      </c>
      <c r="I38" s="17">
        <v>100.4</v>
      </c>
    </row>
    <row r="39" spans="2:9" ht="13.5">
      <c r="B39" s="17" t="s">
        <v>27</v>
      </c>
      <c r="C39" s="17">
        <v>97.7</v>
      </c>
      <c r="D39" s="17">
        <v>103.2</v>
      </c>
      <c r="E39" s="31" t="s">
        <v>62</v>
      </c>
      <c r="F39" s="17">
        <v>89.2</v>
      </c>
      <c r="G39" s="31" t="s">
        <v>62</v>
      </c>
      <c r="H39" s="17">
        <v>104.7</v>
      </c>
      <c r="I39" s="17">
        <v>102.5</v>
      </c>
    </row>
    <row r="40" spans="2:9" ht="13.5">
      <c r="B40" s="17" t="s">
        <v>28</v>
      </c>
      <c r="C40" s="17">
        <v>94.8</v>
      </c>
      <c r="D40" s="17">
        <v>106.3</v>
      </c>
      <c r="E40" s="31" t="s">
        <v>62</v>
      </c>
      <c r="F40" s="17">
        <v>91.1</v>
      </c>
      <c r="G40" s="31" t="s">
        <v>62</v>
      </c>
      <c r="H40" s="17">
        <v>116</v>
      </c>
      <c r="I40" s="17">
        <v>98.1</v>
      </c>
    </row>
    <row r="41" spans="2:9" ht="13.5">
      <c r="B41" s="17" t="s">
        <v>29</v>
      </c>
      <c r="C41" s="17">
        <v>90.4</v>
      </c>
      <c r="D41" s="17">
        <v>104.6</v>
      </c>
      <c r="E41" s="31" t="s">
        <v>62</v>
      </c>
      <c r="F41" s="17">
        <v>87.5</v>
      </c>
      <c r="G41" s="31" t="s">
        <v>62</v>
      </c>
      <c r="H41" s="17">
        <v>114.7</v>
      </c>
      <c r="I41" s="17">
        <v>93.7</v>
      </c>
    </row>
    <row r="42" spans="2:9" ht="13.5">
      <c r="B42" s="17" t="s">
        <v>30</v>
      </c>
      <c r="C42" s="17">
        <v>97.3</v>
      </c>
      <c r="D42" s="17">
        <v>101.4</v>
      </c>
      <c r="E42" s="31" t="s">
        <v>62</v>
      </c>
      <c r="F42" s="17">
        <v>95.3</v>
      </c>
      <c r="G42" s="31" t="s">
        <v>62</v>
      </c>
      <c r="H42" s="17">
        <v>104.2</v>
      </c>
      <c r="I42" s="17">
        <v>101.8</v>
      </c>
    </row>
    <row r="43" spans="2:9" ht="13.5">
      <c r="B43" s="17" t="s">
        <v>31</v>
      </c>
      <c r="C43" s="17">
        <v>107.8</v>
      </c>
      <c r="D43" s="17">
        <v>104.1</v>
      </c>
      <c r="E43" s="31" t="s">
        <v>62</v>
      </c>
      <c r="F43" s="17">
        <v>100.8</v>
      </c>
      <c r="G43" s="31" t="s">
        <v>62</v>
      </c>
      <c r="H43" s="17">
        <v>104.6</v>
      </c>
      <c r="I43" s="17">
        <v>103.6</v>
      </c>
    </row>
    <row r="44" spans="2:9" ht="13.5">
      <c r="B44" s="17" t="s">
        <v>32</v>
      </c>
      <c r="C44" s="17">
        <v>100.1</v>
      </c>
      <c r="D44" s="17">
        <v>99</v>
      </c>
      <c r="E44" s="31" t="s">
        <v>62</v>
      </c>
      <c r="F44" s="17">
        <v>98.8</v>
      </c>
      <c r="G44" s="31" t="s">
        <v>62</v>
      </c>
      <c r="H44" s="17">
        <v>101</v>
      </c>
      <c r="I44" s="17">
        <v>95.8</v>
      </c>
    </row>
    <row r="45" spans="2:9" ht="13.5">
      <c r="B45" s="17" t="s">
        <v>33</v>
      </c>
      <c r="C45" s="17">
        <v>101.8</v>
      </c>
      <c r="D45" s="17">
        <v>97.4</v>
      </c>
      <c r="E45" s="31" t="s">
        <v>62</v>
      </c>
      <c r="F45" s="17">
        <v>101.9</v>
      </c>
      <c r="G45" s="31" t="s">
        <v>62</v>
      </c>
      <c r="H45" s="17">
        <v>97.7</v>
      </c>
      <c r="I45" s="17">
        <v>101</v>
      </c>
    </row>
    <row r="46" spans="2:9" ht="13.5">
      <c r="B46" s="17" t="s">
        <v>34</v>
      </c>
      <c r="C46" s="17">
        <v>101.4</v>
      </c>
      <c r="D46" s="17">
        <v>95.9</v>
      </c>
      <c r="E46" s="31" t="s">
        <v>62</v>
      </c>
      <c r="F46" s="17">
        <v>99.4</v>
      </c>
      <c r="G46" s="31" t="s">
        <v>62</v>
      </c>
      <c r="H46" s="17">
        <v>92.3</v>
      </c>
      <c r="I46" s="17">
        <v>102.4</v>
      </c>
    </row>
    <row r="47" spans="2:9" ht="13.5">
      <c r="B47" s="17" t="s">
        <v>35</v>
      </c>
      <c r="C47" s="17">
        <v>111.1</v>
      </c>
      <c r="D47" s="17">
        <v>91.7</v>
      </c>
      <c r="E47" s="31" t="s">
        <v>62</v>
      </c>
      <c r="F47" s="17">
        <v>112.4</v>
      </c>
      <c r="G47" s="31" t="s">
        <v>62</v>
      </c>
      <c r="H47" s="17">
        <v>83.5</v>
      </c>
      <c r="I47" s="17">
        <v>100.5</v>
      </c>
    </row>
    <row r="48" spans="2:9" ht="13.5">
      <c r="B48" s="17" t="s">
        <v>36</v>
      </c>
      <c r="C48" s="17">
        <v>104.3</v>
      </c>
      <c r="D48" s="17">
        <v>89.9</v>
      </c>
      <c r="E48" s="31" t="s">
        <v>62</v>
      </c>
      <c r="F48" s="17">
        <v>115.1</v>
      </c>
      <c r="G48" s="31" t="s">
        <v>62</v>
      </c>
      <c r="H48" s="17">
        <v>81.3</v>
      </c>
      <c r="I48" s="17">
        <v>101.6</v>
      </c>
    </row>
    <row r="49" spans="2:9" ht="13.5">
      <c r="B49" s="17"/>
      <c r="C49" s="17"/>
      <c r="D49" s="17"/>
      <c r="E49" s="17"/>
      <c r="F49" s="17"/>
      <c r="G49" s="17"/>
      <c r="H49" s="17"/>
      <c r="I49" s="17"/>
    </row>
    <row r="50" spans="2:9" ht="13.5">
      <c r="B50" s="17" t="s">
        <v>39</v>
      </c>
      <c r="C50" s="17">
        <v>110.1</v>
      </c>
      <c r="D50" s="17">
        <v>86.8</v>
      </c>
      <c r="E50" s="31" t="s">
        <v>62</v>
      </c>
      <c r="F50" s="17">
        <v>64.7</v>
      </c>
      <c r="G50" s="31" t="s">
        <v>62</v>
      </c>
      <c r="H50" s="17">
        <v>80.8</v>
      </c>
      <c r="I50" s="17">
        <v>93.9</v>
      </c>
    </row>
    <row r="51" spans="2:9" ht="13.5">
      <c r="B51" s="17" t="s">
        <v>26</v>
      </c>
      <c r="C51" s="17">
        <v>116.1</v>
      </c>
      <c r="D51" s="17">
        <v>83.5</v>
      </c>
      <c r="E51" s="31" t="s">
        <v>62</v>
      </c>
      <c r="F51" s="17">
        <v>131.1</v>
      </c>
      <c r="G51" s="31" t="s">
        <v>62</v>
      </c>
      <c r="H51" s="17">
        <v>76.6</v>
      </c>
      <c r="I51" s="17">
        <v>83.1</v>
      </c>
    </row>
    <row r="52" spans="2:9" ht="13.5">
      <c r="B52" s="17" t="s">
        <v>27</v>
      </c>
      <c r="C52" s="17">
        <v>118.6</v>
      </c>
      <c r="D52" s="17">
        <v>94</v>
      </c>
      <c r="E52" s="31" t="s">
        <v>62</v>
      </c>
      <c r="F52" s="17">
        <v>147</v>
      </c>
      <c r="G52" s="31" t="s">
        <v>62</v>
      </c>
      <c r="H52" s="17">
        <v>91.4</v>
      </c>
      <c r="I52" s="17">
        <v>87.8</v>
      </c>
    </row>
    <row r="53" spans="2:9" ht="13.5">
      <c r="B53" s="17" t="s">
        <v>28</v>
      </c>
      <c r="C53" s="17">
        <v>149.8</v>
      </c>
      <c r="D53" s="17">
        <v>83</v>
      </c>
      <c r="E53" s="31" t="s">
        <v>62</v>
      </c>
      <c r="F53" s="17">
        <v>152.6</v>
      </c>
      <c r="G53" s="31" t="s">
        <v>62</v>
      </c>
      <c r="H53" s="17">
        <v>68.5</v>
      </c>
      <c r="I53" s="17">
        <v>88.6</v>
      </c>
    </row>
    <row r="54" spans="2:9" ht="13.5">
      <c r="B54" s="17" t="s">
        <v>29</v>
      </c>
      <c r="C54" s="17">
        <v>115.8</v>
      </c>
      <c r="D54" s="17">
        <v>82.3</v>
      </c>
      <c r="E54" s="31" t="s">
        <v>62</v>
      </c>
      <c r="F54" s="17">
        <v>153.8</v>
      </c>
      <c r="G54" s="31" t="s">
        <v>62</v>
      </c>
      <c r="H54" s="17">
        <v>67.6</v>
      </c>
      <c r="I54" s="17">
        <v>85.3</v>
      </c>
    </row>
    <row r="55" spans="2:9" ht="13.5">
      <c r="B55" s="17" t="s">
        <v>30</v>
      </c>
      <c r="C55" s="17">
        <v>110.4</v>
      </c>
      <c r="D55" s="17">
        <v>77.4</v>
      </c>
      <c r="E55" s="31" t="s">
        <v>62</v>
      </c>
      <c r="F55" s="17">
        <v>151.7</v>
      </c>
      <c r="G55" s="31" t="s">
        <v>62</v>
      </c>
      <c r="H55" s="17">
        <v>64.9</v>
      </c>
      <c r="I55" s="17">
        <v>82.6</v>
      </c>
    </row>
    <row r="56" spans="2:9" ht="13.5">
      <c r="B56" s="17" t="s">
        <v>31</v>
      </c>
      <c r="C56" s="17">
        <v>105.7</v>
      </c>
      <c r="D56" s="17">
        <v>74.6</v>
      </c>
      <c r="E56" s="31" t="s">
        <v>62</v>
      </c>
      <c r="F56" s="17">
        <v>105.3</v>
      </c>
      <c r="G56" s="31" t="s">
        <v>62</v>
      </c>
      <c r="H56" s="17">
        <v>61.6</v>
      </c>
      <c r="I56" s="17">
        <v>84.8</v>
      </c>
    </row>
    <row r="57" spans="2:9" ht="13.5">
      <c r="B57" s="17" t="s">
        <v>32</v>
      </c>
      <c r="C57" s="17">
        <v>108.1</v>
      </c>
      <c r="D57" s="17">
        <v>73.7</v>
      </c>
      <c r="E57" s="31" t="s">
        <v>62</v>
      </c>
      <c r="F57" s="17">
        <v>153.7</v>
      </c>
      <c r="G57" s="31" t="s">
        <v>62</v>
      </c>
      <c r="H57" s="17">
        <v>60.3</v>
      </c>
      <c r="I57" s="17">
        <v>79.3</v>
      </c>
    </row>
    <row r="58" spans="2:9" ht="13.5">
      <c r="B58" s="17" t="s">
        <v>33</v>
      </c>
      <c r="C58" s="17">
        <v>103.3</v>
      </c>
      <c r="D58" s="17">
        <v>71.7</v>
      </c>
      <c r="E58" s="31" t="s">
        <v>62</v>
      </c>
      <c r="F58" s="17">
        <v>160.9</v>
      </c>
      <c r="G58" s="31" t="s">
        <v>62</v>
      </c>
      <c r="H58" s="17">
        <v>56.7</v>
      </c>
      <c r="I58" s="17">
        <v>82.3</v>
      </c>
    </row>
    <row r="59" spans="2:9" ht="13.5">
      <c r="B59" s="17" t="s">
        <v>34</v>
      </c>
      <c r="C59" s="17">
        <v>102.9</v>
      </c>
      <c r="D59" s="17">
        <v>69.3</v>
      </c>
      <c r="E59" s="31" t="s">
        <v>62</v>
      </c>
      <c r="F59" s="17">
        <v>158.9</v>
      </c>
      <c r="G59" s="31" t="s">
        <v>62</v>
      </c>
      <c r="H59" s="17">
        <v>61.2</v>
      </c>
      <c r="I59" s="17">
        <v>67.7</v>
      </c>
    </row>
    <row r="60" spans="2:9" ht="13.5">
      <c r="B60" s="17" t="s">
        <v>35</v>
      </c>
      <c r="C60" s="17">
        <v>95.7</v>
      </c>
      <c r="D60" s="17">
        <v>68.8</v>
      </c>
      <c r="E60" s="31" t="s">
        <v>62</v>
      </c>
      <c r="F60" s="17">
        <v>158.6</v>
      </c>
      <c r="G60" s="31" t="s">
        <v>62</v>
      </c>
      <c r="H60" s="17">
        <v>63.6</v>
      </c>
      <c r="I60" s="17">
        <v>61.7</v>
      </c>
    </row>
    <row r="61" spans="2:9" ht="13.5">
      <c r="B61" s="17" t="s">
        <v>36</v>
      </c>
      <c r="C61" s="17">
        <v>99.5</v>
      </c>
      <c r="D61" s="17">
        <v>66.5</v>
      </c>
      <c r="E61" s="31" t="s">
        <v>62</v>
      </c>
      <c r="F61" s="17">
        <v>153.2</v>
      </c>
      <c r="G61" s="31" t="s">
        <v>62</v>
      </c>
      <c r="H61" s="17">
        <v>61</v>
      </c>
      <c r="I61" s="17">
        <v>62.2</v>
      </c>
    </row>
    <row r="62" spans="2:9" ht="13.5">
      <c r="B62" s="17"/>
      <c r="C62" s="17"/>
      <c r="D62" s="17"/>
      <c r="E62" s="17"/>
      <c r="F62" s="17"/>
      <c r="G62" s="17"/>
      <c r="H62" s="17"/>
      <c r="I62" s="17"/>
    </row>
    <row r="63" spans="2:9" ht="13.5">
      <c r="B63" s="17" t="s">
        <v>40</v>
      </c>
      <c r="C63" s="17">
        <v>96.4</v>
      </c>
      <c r="D63" s="17">
        <v>68.5</v>
      </c>
      <c r="E63" s="31" t="s">
        <v>62</v>
      </c>
      <c r="F63" s="17">
        <v>89.9</v>
      </c>
      <c r="G63" s="31" t="s">
        <v>62</v>
      </c>
      <c r="H63" s="17">
        <v>64.6</v>
      </c>
      <c r="I63" s="17">
        <v>62.6</v>
      </c>
    </row>
    <row r="64" spans="2:9" ht="13.5">
      <c r="B64" s="17" t="s">
        <v>26</v>
      </c>
      <c r="C64" s="17">
        <v>98.8</v>
      </c>
      <c r="D64" s="17">
        <v>69.7</v>
      </c>
      <c r="E64" s="31" t="s">
        <v>62</v>
      </c>
      <c r="F64" s="17">
        <v>159.4</v>
      </c>
      <c r="G64" s="31" t="s">
        <v>62</v>
      </c>
      <c r="H64" s="17">
        <v>62.5</v>
      </c>
      <c r="I64" s="17">
        <v>64.2</v>
      </c>
    </row>
    <row r="65" spans="2:9" ht="13.5">
      <c r="B65" s="17" t="s">
        <v>27</v>
      </c>
      <c r="C65" s="17">
        <v>78.3</v>
      </c>
      <c r="D65" s="17">
        <v>69.4</v>
      </c>
      <c r="E65" s="31" t="s">
        <v>62</v>
      </c>
      <c r="F65" s="17">
        <v>163.6</v>
      </c>
      <c r="G65" s="31" t="s">
        <v>62</v>
      </c>
      <c r="H65" s="17">
        <v>52.6</v>
      </c>
      <c r="I65" s="17">
        <v>74.3</v>
      </c>
    </row>
    <row r="66" spans="2:9" ht="13.5">
      <c r="B66" s="17" t="s">
        <v>28</v>
      </c>
      <c r="C66" s="17">
        <v>94.6</v>
      </c>
      <c r="D66" s="17">
        <v>73.5</v>
      </c>
      <c r="E66" s="31" t="s">
        <v>62</v>
      </c>
      <c r="F66" s="17">
        <v>161.1</v>
      </c>
      <c r="G66" s="31" t="s">
        <v>62</v>
      </c>
      <c r="H66" s="17">
        <v>64.6</v>
      </c>
      <c r="I66" s="17">
        <v>70.7</v>
      </c>
    </row>
    <row r="67" spans="2:9" ht="13.5">
      <c r="B67" s="17" t="s">
        <v>29</v>
      </c>
      <c r="C67" s="17">
        <v>97.6</v>
      </c>
      <c r="D67" s="17">
        <v>81.2</v>
      </c>
      <c r="E67" s="31" t="s">
        <v>62</v>
      </c>
      <c r="F67" s="17">
        <v>165.8</v>
      </c>
      <c r="G67" s="31" t="s">
        <v>62</v>
      </c>
      <c r="H67" s="17">
        <v>77.7</v>
      </c>
      <c r="I67" s="17">
        <v>70.1</v>
      </c>
    </row>
    <row r="68" spans="2:9" ht="13.5">
      <c r="B68" s="17" t="s">
        <v>30</v>
      </c>
      <c r="C68" s="17">
        <v>104.3</v>
      </c>
      <c r="D68" s="17">
        <v>77.7</v>
      </c>
      <c r="E68" s="31" t="s">
        <v>62</v>
      </c>
      <c r="F68" s="17">
        <v>170.9</v>
      </c>
      <c r="G68" s="31" t="s">
        <v>62</v>
      </c>
      <c r="H68" s="17">
        <v>73.7</v>
      </c>
      <c r="I68" s="17">
        <v>70.3</v>
      </c>
    </row>
    <row r="69" spans="2:9" ht="13.5">
      <c r="B69" s="17" t="s">
        <v>31</v>
      </c>
      <c r="C69" s="17">
        <v>94.8</v>
      </c>
      <c r="D69" s="17">
        <v>75.1</v>
      </c>
      <c r="E69" s="31" t="s">
        <v>62</v>
      </c>
      <c r="F69" s="17">
        <v>118</v>
      </c>
      <c r="G69" s="31" t="s">
        <v>62</v>
      </c>
      <c r="H69" s="17">
        <v>71.2</v>
      </c>
      <c r="I69" s="17">
        <v>70.8</v>
      </c>
    </row>
    <row r="70" spans="2:9" ht="13.5">
      <c r="B70" s="17" t="s">
        <v>32</v>
      </c>
      <c r="C70" s="17">
        <v>89.4</v>
      </c>
      <c r="D70" s="17">
        <v>74.9</v>
      </c>
      <c r="E70" s="31" t="s">
        <v>62</v>
      </c>
      <c r="F70" s="17">
        <v>165.1</v>
      </c>
      <c r="G70" s="31" t="s">
        <v>62</v>
      </c>
      <c r="H70" s="17">
        <v>67</v>
      </c>
      <c r="I70" s="17">
        <v>71.8</v>
      </c>
    </row>
    <row r="71" spans="2:9" ht="13.5">
      <c r="B71" s="17" t="s">
        <v>33</v>
      </c>
      <c r="C71" s="17">
        <v>96.2</v>
      </c>
      <c r="D71" s="17">
        <v>73.5</v>
      </c>
      <c r="E71" s="31" t="s">
        <v>62</v>
      </c>
      <c r="F71" s="17">
        <v>158.1</v>
      </c>
      <c r="G71" s="31" t="s">
        <v>62</v>
      </c>
      <c r="H71" s="17">
        <v>82.6</v>
      </c>
      <c r="I71" s="17">
        <v>76.3</v>
      </c>
    </row>
    <row r="72" spans="2:9" ht="13.5">
      <c r="B72" s="17" t="s">
        <v>34</v>
      </c>
      <c r="C72" s="17">
        <v>92.7</v>
      </c>
      <c r="D72" s="17">
        <v>87.1</v>
      </c>
      <c r="E72" s="31" t="s">
        <v>62</v>
      </c>
      <c r="F72" s="17">
        <v>158.9</v>
      </c>
      <c r="G72" s="31" t="s">
        <v>62</v>
      </c>
      <c r="H72" s="17">
        <v>85.3</v>
      </c>
      <c r="I72" s="17">
        <v>79.2</v>
      </c>
    </row>
    <row r="73" spans="2:9" ht="13.5">
      <c r="B73" s="17" t="s">
        <v>35</v>
      </c>
      <c r="C73" s="17">
        <v>92.5</v>
      </c>
      <c r="D73" s="17">
        <v>88.8</v>
      </c>
      <c r="E73" s="31" t="s">
        <v>62</v>
      </c>
      <c r="F73" s="17">
        <v>167.4</v>
      </c>
      <c r="G73" s="31" t="s">
        <v>62</v>
      </c>
      <c r="H73" s="17">
        <v>87.2</v>
      </c>
      <c r="I73" s="17">
        <v>78.4</v>
      </c>
    </row>
    <row r="74" spans="2:9" ht="13.5">
      <c r="B74" s="17" t="s">
        <v>36</v>
      </c>
      <c r="C74" s="17">
        <v>84.4</v>
      </c>
      <c r="D74" s="17">
        <v>95.8</v>
      </c>
      <c r="E74" s="31" t="s">
        <v>62</v>
      </c>
      <c r="F74" s="17">
        <v>164.4</v>
      </c>
      <c r="G74" s="31" t="s">
        <v>62</v>
      </c>
      <c r="H74" s="17">
        <v>103</v>
      </c>
      <c r="I74" s="17">
        <v>78.1</v>
      </c>
    </row>
    <row r="75" spans="2:9" ht="13.5">
      <c r="B75" s="19"/>
      <c r="C75" s="19"/>
      <c r="D75" s="19"/>
      <c r="E75" s="19"/>
      <c r="F75" s="19"/>
      <c r="G75" s="19"/>
      <c r="H75" s="19"/>
      <c r="I75" s="19"/>
    </row>
    <row r="77" spans="2:9" ht="13.5">
      <c r="B77" t="s">
        <v>41</v>
      </c>
      <c r="C77" s="20">
        <v>130.8</v>
      </c>
      <c r="D77" s="20">
        <v>136.6</v>
      </c>
      <c r="F77" s="20">
        <v>128.5</v>
      </c>
      <c r="H77" s="20">
        <v>215.7</v>
      </c>
      <c r="I77" s="20">
        <v>80.6</v>
      </c>
    </row>
    <row r="78" spans="2:11" ht="13.5">
      <c r="B78" t="s">
        <v>42</v>
      </c>
      <c r="C78" s="21">
        <v>88.87</v>
      </c>
      <c r="D78" s="21">
        <v>101.07</v>
      </c>
      <c r="E78" s="21"/>
      <c r="F78" s="21">
        <v>165.7</v>
      </c>
      <c r="G78" s="21"/>
      <c r="H78" s="21">
        <v>96.33</v>
      </c>
      <c r="I78" s="21">
        <v>92.33</v>
      </c>
      <c r="J78" s="21"/>
      <c r="K78" s="21"/>
    </row>
    <row r="79" spans="2:9" ht="13.5">
      <c r="B79" t="s">
        <v>43</v>
      </c>
      <c r="C79" s="22">
        <f>C77/C78</f>
        <v>1.471812760211545</v>
      </c>
      <c r="D79" s="22">
        <f>D77/D78</f>
        <v>1.3515385376471754</v>
      </c>
      <c r="E79" s="22"/>
      <c r="F79" s="22">
        <f>F77/F78</f>
        <v>0.7754978877489439</v>
      </c>
      <c r="G79" s="22"/>
      <c r="H79" s="22">
        <f>H77/H78</f>
        <v>2.2391778262223605</v>
      </c>
      <c r="I79" s="22">
        <f>I77/I78</f>
        <v>0.8729557023719268</v>
      </c>
    </row>
    <row r="83" spans="2:3" ht="21" customHeight="1">
      <c r="B83" s="1" t="s">
        <v>44</v>
      </c>
      <c r="C83" s="1" t="s">
        <v>45</v>
      </c>
    </row>
    <row r="84" spans="2:9" ht="13.5" customHeight="1">
      <c r="B84" s="1"/>
      <c r="I84" s="2"/>
    </row>
    <row r="85" spans="2:9" ht="13.5">
      <c r="B85" s="3"/>
      <c r="C85" s="27" t="s">
        <v>46</v>
      </c>
      <c r="D85" s="5"/>
      <c r="E85" s="5"/>
      <c r="F85" s="5"/>
      <c r="G85" s="5"/>
      <c r="H85" s="6"/>
      <c r="I85" s="26"/>
    </row>
    <row r="86" spans="2:9" ht="13.5">
      <c r="B86" s="7"/>
      <c r="C86" s="9" t="s">
        <v>63</v>
      </c>
      <c r="D86" s="4" t="s">
        <v>64</v>
      </c>
      <c r="E86" s="27"/>
      <c r="F86" s="27"/>
      <c r="G86" s="27"/>
      <c r="H86" s="28"/>
      <c r="I86" s="26"/>
    </row>
    <row r="87" spans="2:9" ht="13.5">
      <c r="B87" s="10" t="s">
        <v>55</v>
      </c>
      <c r="C87" s="12" t="s">
        <v>16</v>
      </c>
      <c r="D87" s="11"/>
      <c r="E87" s="9" t="s">
        <v>65</v>
      </c>
      <c r="F87" s="9" t="s">
        <v>66</v>
      </c>
      <c r="G87" s="9" t="s">
        <v>67</v>
      </c>
      <c r="H87" s="9" t="s">
        <v>68</v>
      </c>
      <c r="I87" s="9" t="s">
        <v>69</v>
      </c>
    </row>
    <row r="88" spans="2:9" ht="13.5">
      <c r="B88" s="7"/>
      <c r="C88" s="12"/>
      <c r="D88" s="11"/>
      <c r="E88" s="12" t="s">
        <v>70</v>
      </c>
      <c r="F88" s="12" t="s">
        <v>70</v>
      </c>
      <c r="G88" s="12" t="s">
        <v>70</v>
      </c>
      <c r="H88" s="12"/>
      <c r="I88" s="12" t="s">
        <v>71</v>
      </c>
    </row>
    <row r="89" spans="2:9" ht="13.5">
      <c r="B89" s="13"/>
      <c r="C89" s="15"/>
      <c r="D89" s="14"/>
      <c r="E89" s="15"/>
      <c r="F89" s="15"/>
      <c r="G89" s="15"/>
      <c r="H89" s="15"/>
      <c r="I89" s="13"/>
    </row>
    <row r="90" spans="2:9" ht="13.5">
      <c r="B90" s="24" t="s">
        <v>60</v>
      </c>
      <c r="C90" s="25">
        <f>C79</f>
        <v>1.471812760211545</v>
      </c>
      <c r="D90" s="25">
        <f>D79</f>
        <v>1.3515385376471754</v>
      </c>
      <c r="E90" s="31" t="s">
        <v>72</v>
      </c>
      <c r="F90" s="25">
        <f>F79</f>
        <v>0.7754978877489439</v>
      </c>
      <c r="G90" s="31" t="s">
        <v>72</v>
      </c>
      <c r="H90" s="25">
        <f>H79</f>
        <v>2.2391778262223605</v>
      </c>
      <c r="I90" s="25">
        <f>I79</f>
        <v>0.8729557023719268</v>
      </c>
    </row>
    <row r="91" spans="2:9" ht="13.5">
      <c r="B91" s="17"/>
      <c r="C91" s="17"/>
      <c r="D91" s="17"/>
      <c r="E91" s="17"/>
      <c r="F91" s="17"/>
      <c r="G91" s="17"/>
      <c r="H91" s="17"/>
      <c r="I91" s="17"/>
    </row>
    <row r="92" spans="2:9" ht="13.5">
      <c r="B92" s="17" t="s">
        <v>25</v>
      </c>
      <c r="C92" s="17">
        <f>C11*C79</f>
        <v>189.12793968718353</v>
      </c>
      <c r="D92" s="17">
        <f>D11*D79</f>
        <v>183.94439497378056</v>
      </c>
      <c r="E92" s="31" t="s">
        <v>62</v>
      </c>
      <c r="F92" s="17">
        <f>F11*F79</f>
        <v>74.99064574532288</v>
      </c>
      <c r="G92" s="31" t="s">
        <v>62</v>
      </c>
      <c r="H92" s="17">
        <f>H11*H79</f>
        <v>388.945188414824</v>
      </c>
      <c r="I92" s="17">
        <f>I11*I79</f>
        <v>76.82010180872956</v>
      </c>
    </row>
    <row r="93" spans="2:9" ht="13.5">
      <c r="B93" s="17" t="s">
        <v>26</v>
      </c>
      <c r="C93" s="17">
        <f>C12*C79</f>
        <v>184.41813885450657</v>
      </c>
      <c r="D93" s="17">
        <f>D12*D79</f>
        <v>185.16077965766303</v>
      </c>
      <c r="E93" s="31" t="s">
        <v>62</v>
      </c>
      <c r="F93" s="17">
        <f>F12*F79</f>
        <v>62.58267954133977</v>
      </c>
      <c r="G93" s="31" t="s">
        <v>62</v>
      </c>
      <c r="H93" s="17">
        <f>H12*H79</f>
        <v>401.7085020242915</v>
      </c>
      <c r="I93" s="17">
        <f>I12*I79</f>
        <v>77.6057619408643</v>
      </c>
    </row>
    <row r="94" spans="2:9" ht="13.5">
      <c r="B94" s="17" t="s">
        <v>27</v>
      </c>
      <c r="C94" s="17">
        <f>C13*C79</f>
        <v>175.73444356925847</v>
      </c>
      <c r="D94" s="17">
        <f>D13*D79</f>
        <v>192.99970317601665</v>
      </c>
      <c r="E94" s="31" t="s">
        <v>62</v>
      </c>
      <c r="F94" s="17">
        <f>F13*F79</f>
        <v>57.07664453832227</v>
      </c>
      <c r="G94" s="31" t="s">
        <v>62</v>
      </c>
      <c r="H94" s="17">
        <f>H13*H79</f>
        <v>448.0594830270943</v>
      </c>
      <c r="I94" s="17">
        <f>I13*I79</f>
        <v>72.28073215639553</v>
      </c>
    </row>
    <row r="95" spans="2:9" ht="13.5">
      <c r="B95" s="17" t="s">
        <v>28</v>
      </c>
      <c r="C95" s="17">
        <f>C14*C79</f>
        <v>176.6175312253854</v>
      </c>
      <c r="D95" s="17">
        <f>D14*D79</f>
        <v>186.10685663401603</v>
      </c>
      <c r="E95" s="31" t="s">
        <v>62</v>
      </c>
      <c r="F95" s="17">
        <f>F14*F79</f>
        <v>45.133977066988535</v>
      </c>
      <c r="G95" s="31" t="s">
        <v>62</v>
      </c>
      <c r="H95" s="17">
        <f>H14*H79</f>
        <v>440.2223606353161</v>
      </c>
      <c r="I95" s="17">
        <f>I14*I79</f>
        <v>71.4077764540236</v>
      </c>
    </row>
    <row r="96" spans="2:9" ht="13.5">
      <c r="B96" s="17" t="s">
        <v>29</v>
      </c>
      <c r="C96" s="17">
        <f>C15*C79</f>
        <v>166.31484190390458</v>
      </c>
      <c r="D96" s="17">
        <f>D15*D79</f>
        <v>184.89047195013362</v>
      </c>
      <c r="E96" s="31" t="s">
        <v>62</v>
      </c>
      <c r="F96" s="17">
        <f>F15*F79</f>
        <v>45.90947495473748</v>
      </c>
      <c r="G96" s="31" t="s">
        <v>62</v>
      </c>
      <c r="H96" s="17">
        <f>H15*H79</f>
        <v>422.9806913734039</v>
      </c>
      <c r="I96" s="17">
        <f>I15*I79</f>
        <v>75.85985053612045</v>
      </c>
    </row>
    <row r="97" spans="2:9" ht="13.5">
      <c r="B97" s="17" t="s">
        <v>30</v>
      </c>
      <c r="C97" s="17">
        <f>C16*C79</f>
        <v>179.41397546978735</v>
      </c>
      <c r="D97" s="17">
        <f>D16*D79</f>
        <v>174.61877906401503</v>
      </c>
      <c r="E97" s="31" t="s">
        <v>62</v>
      </c>
      <c r="F97" s="17">
        <f>F16*F79</f>
        <v>41.79933614966807</v>
      </c>
      <c r="G97" s="31" t="s">
        <v>62</v>
      </c>
      <c r="H97" s="17">
        <f>H16*H79</f>
        <v>401.03674867642474</v>
      </c>
      <c r="I97" s="17">
        <f>I16*I79</f>
        <v>77.16928408967833</v>
      </c>
    </row>
    <row r="98" spans="2:9" ht="13.5">
      <c r="B98" s="17" t="s">
        <v>31</v>
      </c>
      <c r="C98" s="17">
        <f>C17*C79</f>
        <v>169.99437380443345</v>
      </c>
      <c r="D98" s="17">
        <f>D17*D79</f>
        <v>166.91500939942617</v>
      </c>
      <c r="E98" s="31" t="s">
        <v>62</v>
      </c>
      <c r="F98" s="17">
        <f>F17*F79</f>
        <v>45.05642727821364</v>
      </c>
      <c r="G98" s="31" t="s">
        <v>62</v>
      </c>
      <c r="H98" s="17">
        <f>H17*H79</f>
        <v>357.1488632824665</v>
      </c>
      <c r="I98" s="17">
        <f>I17*I79</f>
        <v>77.25657965991552</v>
      </c>
    </row>
    <row r="99" spans="2:9" ht="13.5">
      <c r="B99" s="17" t="s">
        <v>32</v>
      </c>
      <c r="C99" s="17">
        <f>C18*C79</f>
        <v>171.90773039270846</v>
      </c>
      <c r="D99" s="17">
        <f>D18*D79</f>
        <v>172.32116355001486</v>
      </c>
      <c r="E99" s="31" t="s">
        <v>62</v>
      </c>
      <c r="F99" s="17">
        <f>F18*F79</f>
        <v>44.978877489438744</v>
      </c>
      <c r="G99" s="31" t="s">
        <v>62</v>
      </c>
      <c r="H99" s="17">
        <f>H18*H79</f>
        <v>365.8816568047337</v>
      </c>
      <c r="I99" s="17">
        <f>I18*I79</f>
        <v>77.08198851944113</v>
      </c>
    </row>
    <row r="100" spans="2:9" ht="13.5">
      <c r="B100" s="17" t="s">
        <v>33</v>
      </c>
      <c r="C100" s="17">
        <f>C19*C79</f>
        <v>198.40036007651628</v>
      </c>
      <c r="D100" s="17">
        <f>D19*D79</f>
        <v>169.4829326209558</v>
      </c>
      <c r="E100" s="31" t="s">
        <v>62</v>
      </c>
      <c r="F100" s="17">
        <f>F19*F79</f>
        <v>44.12582981291491</v>
      </c>
      <c r="G100" s="31" t="s">
        <v>62</v>
      </c>
      <c r="H100" s="17">
        <f>H19*H79</f>
        <v>355.1336032388664</v>
      </c>
      <c r="I100" s="17">
        <f>I19*I79</f>
        <v>81.27217589082638</v>
      </c>
    </row>
    <row r="101" spans="2:9" ht="13.5">
      <c r="B101" s="17" t="s">
        <v>34</v>
      </c>
      <c r="C101" s="17">
        <f>C20*C79</f>
        <v>173.08518060087766</v>
      </c>
      <c r="D101" s="17">
        <f>D20*D79</f>
        <v>172.05085584248542</v>
      </c>
      <c r="E101" s="31" t="s">
        <v>62</v>
      </c>
      <c r="F101" s="17">
        <f>F20*F79</f>
        <v>50.01961375980688</v>
      </c>
      <c r="G101" s="31" t="s">
        <v>62</v>
      </c>
      <c r="H101" s="17">
        <f>H20*H79</f>
        <v>373.9426969791342</v>
      </c>
      <c r="I101" s="17">
        <f>I20*I79</f>
        <v>72.97909671829308</v>
      </c>
    </row>
    <row r="102" spans="2:9" ht="13.5">
      <c r="B102" s="17" t="s">
        <v>35</v>
      </c>
      <c r="C102" s="17">
        <f>C21*C79</f>
        <v>174.70417463711038</v>
      </c>
      <c r="D102" s="17">
        <f>D21*D79</f>
        <v>168.53685564460278</v>
      </c>
      <c r="E102" s="31" t="s">
        <v>62</v>
      </c>
      <c r="F102" s="17">
        <f>F21*F79</f>
        <v>40.0932407966204</v>
      </c>
      <c r="G102" s="31" t="s">
        <v>62</v>
      </c>
      <c r="H102" s="17">
        <f>H21*H79</f>
        <v>373.9426969791342</v>
      </c>
      <c r="I102" s="17">
        <f>I21*I79</f>
        <v>69.92375175999133</v>
      </c>
    </row>
    <row r="103" spans="2:9" ht="13.5">
      <c r="B103" s="17" t="s">
        <v>36</v>
      </c>
      <c r="C103" s="17">
        <f>C22*C79</f>
        <v>185.44840778665466</v>
      </c>
      <c r="D103" s="17">
        <f>D22*D79</f>
        <v>170.83447115860298</v>
      </c>
      <c r="E103" s="31" t="s">
        <v>62</v>
      </c>
      <c r="F103" s="17">
        <f>F22*F79</f>
        <v>38.464695232347616</v>
      </c>
      <c r="G103" s="31" t="s">
        <v>62</v>
      </c>
      <c r="H103" s="17">
        <f>H22*H79</f>
        <v>392.3039551541575</v>
      </c>
      <c r="I103" s="17">
        <f>I22*I79</f>
        <v>69.57456947904257</v>
      </c>
    </row>
    <row r="104" spans="2:9" ht="13.5">
      <c r="B104" s="17"/>
      <c r="C104" s="17"/>
      <c r="D104" s="17"/>
      <c r="E104" s="17"/>
      <c r="F104" s="17"/>
      <c r="G104" s="17"/>
      <c r="H104" s="17"/>
      <c r="I104" s="17"/>
    </row>
    <row r="105" spans="2:9" ht="13.5">
      <c r="B105" s="17" t="s">
        <v>37</v>
      </c>
      <c r="C105" s="17">
        <f>C24*C79</f>
        <v>187.65612692697198</v>
      </c>
      <c r="D105" s="17">
        <f>D24*D79</f>
        <v>183.80924112001586</v>
      </c>
      <c r="E105" s="31" t="s">
        <v>62</v>
      </c>
      <c r="F105" s="17">
        <f>F24*F79</f>
        <v>67.23566686783344</v>
      </c>
      <c r="G105" s="31" t="s">
        <v>62</v>
      </c>
      <c r="H105" s="17">
        <f>H24*H79</f>
        <v>395.6627218934911</v>
      </c>
      <c r="I105" s="17">
        <f>I24*I79</f>
        <v>74.81230369327413</v>
      </c>
    </row>
    <row r="106" spans="2:9" ht="13.5">
      <c r="B106" s="17" t="s">
        <v>26</v>
      </c>
      <c r="C106" s="17">
        <f>C25*C79</f>
        <v>166.75638573196804</v>
      </c>
      <c r="D106" s="17">
        <f>D25*D79</f>
        <v>138.53270010883548</v>
      </c>
      <c r="E106" s="31" t="s">
        <v>62</v>
      </c>
      <c r="F106" s="17">
        <f>F25*F79</f>
        <v>48.62371756185878</v>
      </c>
      <c r="G106" s="31" t="s">
        <v>62</v>
      </c>
      <c r="H106" s="17">
        <f>H25*H79</f>
        <v>271.6122703207723</v>
      </c>
      <c r="I106" s="17">
        <f>I25*I79</f>
        <v>71.93154987544678</v>
      </c>
    </row>
    <row r="107" spans="2:9" ht="13.5">
      <c r="B107" s="17" t="s">
        <v>27</v>
      </c>
      <c r="C107" s="17">
        <f>C26*C79</f>
        <v>182.5047822662316</v>
      </c>
      <c r="D107" s="17">
        <f>D26*D79</f>
        <v>128.39616107648166</v>
      </c>
      <c r="E107" s="31" t="s">
        <v>62</v>
      </c>
      <c r="F107" s="17">
        <f>F26*F79</f>
        <v>50.95021122510562</v>
      </c>
      <c r="G107" s="31" t="s">
        <v>62</v>
      </c>
      <c r="H107" s="17">
        <f>H26*H79</f>
        <v>240.26378075365926</v>
      </c>
      <c r="I107" s="17">
        <f>I26*I79</f>
        <v>73.76475685042782</v>
      </c>
    </row>
    <row r="108" spans="2:9" ht="13.5">
      <c r="B108" s="17" t="s">
        <v>28</v>
      </c>
      <c r="C108" s="17">
        <f>C27*C79</f>
        <v>181.4745133340835</v>
      </c>
      <c r="D108" s="17">
        <f>D27*D79</f>
        <v>129.3422380528347</v>
      </c>
      <c r="E108" s="31" t="s">
        <v>62</v>
      </c>
      <c r="F108" s="17">
        <f>F27*F79</f>
        <v>62.73777911888956</v>
      </c>
      <c r="G108" s="31" t="s">
        <v>62</v>
      </c>
      <c r="H108" s="17">
        <f>H27*H79</f>
        <v>238.92027405792587</v>
      </c>
      <c r="I108" s="17">
        <f>I27*I79</f>
        <v>73.32827899924185</v>
      </c>
    </row>
    <row r="109" spans="2:9" ht="13.5">
      <c r="B109" s="17" t="s">
        <v>29</v>
      </c>
      <c r="C109" s="17">
        <f>C28*C79</f>
        <v>195.75109710813547</v>
      </c>
      <c r="D109" s="17">
        <f>D28*D79</f>
        <v>128.53131493024637</v>
      </c>
      <c r="E109" s="31" t="s">
        <v>62</v>
      </c>
      <c r="F109" s="17">
        <f>F28*F79</f>
        <v>60.799034399517204</v>
      </c>
      <c r="G109" s="31" t="s">
        <v>62</v>
      </c>
      <c r="H109" s="17">
        <f>H28*H79</f>
        <v>226.6047960137029</v>
      </c>
      <c r="I109" s="17">
        <f>I28*I79</f>
        <v>76.38362395754359</v>
      </c>
    </row>
    <row r="110" spans="2:9" ht="13.5">
      <c r="B110" s="17" t="s">
        <v>30</v>
      </c>
      <c r="C110" s="17">
        <f>C29*C79</f>
        <v>175.44008101721616</v>
      </c>
      <c r="D110" s="17">
        <f>D29*D79</f>
        <v>132.04531512812903</v>
      </c>
      <c r="E110" s="31" t="s">
        <v>62</v>
      </c>
      <c r="F110" s="17">
        <f>F29*F79</f>
        <v>58.78273989136994</v>
      </c>
      <c r="G110" s="31" t="s">
        <v>62</v>
      </c>
      <c r="H110" s="17">
        <f>H29*H79</f>
        <v>255.2662721893491</v>
      </c>
      <c r="I110" s="17">
        <f>I29*I79</f>
        <v>74.0266435611394</v>
      </c>
    </row>
    <row r="111" spans="2:9" ht="13.5">
      <c r="B111" s="17" t="s">
        <v>31</v>
      </c>
      <c r="C111" s="17">
        <f>C30*C79</f>
        <v>178.82525036570271</v>
      </c>
      <c r="D111" s="17">
        <f>D30*D79</f>
        <v>130.9640842980113</v>
      </c>
      <c r="E111" s="31" t="s">
        <v>62</v>
      </c>
      <c r="F111" s="17">
        <f>F30*F79</f>
        <v>72.81925165962583</v>
      </c>
      <c r="G111" s="31" t="s">
        <v>62</v>
      </c>
      <c r="H111" s="17">
        <f>H30*H79</f>
        <v>242.27904079725943</v>
      </c>
      <c r="I111" s="17">
        <f>I30*I79</f>
        <v>70.88400303260046</v>
      </c>
    </row>
    <row r="112" spans="2:9" ht="13.5">
      <c r="B112" s="17" t="s">
        <v>32</v>
      </c>
      <c r="C112" s="17">
        <f>C31*C79</f>
        <v>175.73444356925847</v>
      </c>
      <c r="D112" s="17">
        <f>D31*D79</f>
        <v>128.93677649154054</v>
      </c>
      <c r="E112" s="31" t="s">
        <v>62</v>
      </c>
      <c r="F112" s="17">
        <f>F31*F79</f>
        <v>59.480687990344</v>
      </c>
      <c r="G112" s="31" t="s">
        <v>62</v>
      </c>
      <c r="H112" s="17">
        <f>H31*H79</f>
        <v>229.29180940516972</v>
      </c>
      <c r="I112" s="17">
        <f>I31*I79</f>
        <v>76.82010180872956</v>
      </c>
    </row>
    <row r="113" spans="2:9" ht="13.5">
      <c r="B113" s="17" t="s">
        <v>33</v>
      </c>
      <c r="C113" s="17">
        <f>C32*C79</f>
        <v>165.43175424777766</v>
      </c>
      <c r="D113" s="17">
        <f>D32*D79</f>
        <v>127.58523795389335</v>
      </c>
      <c r="E113" s="31" t="s">
        <v>62</v>
      </c>
      <c r="F113" s="17">
        <f>F32*F79</f>
        <v>63.20307785153893</v>
      </c>
      <c r="G113" s="31" t="s">
        <v>62</v>
      </c>
      <c r="H113" s="17">
        <f>H32*H79</f>
        <v>233.77016505761446</v>
      </c>
      <c r="I113" s="17">
        <f>I32*I79</f>
        <v>75.16148597422288</v>
      </c>
    </row>
    <row r="114" spans="2:9" ht="13.5">
      <c r="B114" s="17" t="s">
        <v>34</v>
      </c>
      <c r="C114" s="17">
        <f>C33*C79</f>
        <v>167.78665466411613</v>
      </c>
      <c r="D114" s="17">
        <f>D33*D79</f>
        <v>131.7750074205996</v>
      </c>
      <c r="E114" s="31" t="s">
        <v>62</v>
      </c>
      <c r="F114" s="17">
        <f>F33*F79</f>
        <v>71.50090525045263</v>
      </c>
      <c r="G114" s="31" t="s">
        <v>62</v>
      </c>
      <c r="H114" s="17">
        <f>H33*H79</f>
        <v>225.4852071005917</v>
      </c>
      <c r="I114" s="17">
        <f>I33*I79</f>
        <v>83.367269576519</v>
      </c>
    </row>
    <row r="115" spans="2:9" ht="13.5">
      <c r="B115" s="17" t="s">
        <v>35</v>
      </c>
      <c r="C115" s="17">
        <f>C34*C79</f>
        <v>156.30651513446608</v>
      </c>
      <c r="D115" s="17">
        <f>D34*D79</f>
        <v>135.55931532601167</v>
      </c>
      <c r="E115" s="31" t="s">
        <v>62</v>
      </c>
      <c r="F115" s="17">
        <f>F34*F79</f>
        <v>76.77429088714544</v>
      </c>
      <c r="G115" s="31" t="s">
        <v>62</v>
      </c>
      <c r="H115" s="17">
        <f>H34*H79</f>
        <v>230.63531610090314</v>
      </c>
      <c r="I115" s="17">
        <f>I34*I79</f>
        <v>86.07343225387197</v>
      </c>
    </row>
    <row r="116" spans="2:9" ht="13.5">
      <c r="B116" s="17" t="s">
        <v>36</v>
      </c>
      <c r="C116" s="17">
        <f>C35*C79</f>
        <v>158.07269044671995</v>
      </c>
      <c r="D116" s="17">
        <f>D35*D79</f>
        <v>134.74839220342338</v>
      </c>
      <c r="E116" s="31" t="s">
        <v>62</v>
      </c>
      <c r="F116" s="17">
        <f>F35*F79</f>
        <v>92.90464695232347</v>
      </c>
      <c r="G116" s="31" t="s">
        <v>62</v>
      </c>
      <c r="H116" s="17">
        <f>H35*H79</f>
        <v>226.6047960137029</v>
      </c>
      <c r="I116" s="17">
        <f>I35*I79</f>
        <v>87.38286580742987</v>
      </c>
    </row>
    <row r="117" spans="2:9" ht="13.5">
      <c r="B117" s="17"/>
      <c r="C117" s="17"/>
      <c r="D117" s="17"/>
      <c r="E117" s="17"/>
      <c r="F117" s="17"/>
      <c r="G117" s="17"/>
      <c r="H117" s="17"/>
      <c r="I117" s="17"/>
    </row>
    <row r="118" spans="2:9" ht="13.5">
      <c r="B118" s="17" t="s">
        <v>38</v>
      </c>
      <c r="C118" s="17">
        <f>C37*C79</f>
        <v>139.08630583999098</v>
      </c>
      <c r="D118" s="17">
        <f>D37*D79</f>
        <v>140.56000791530624</v>
      </c>
      <c r="E118" s="31" t="s">
        <v>62</v>
      </c>
      <c r="F118" s="17">
        <f>F37*F79</f>
        <v>82.20277610138805</v>
      </c>
      <c r="G118" s="31" t="s">
        <v>62</v>
      </c>
      <c r="H118" s="17">
        <f>H37*H79</f>
        <v>228.39613827468077</v>
      </c>
      <c r="I118" s="17">
        <f>I37*I79</f>
        <v>85.98613668363478</v>
      </c>
    </row>
    <row r="119" spans="2:9" ht="13.5">
      <c r="B119" s="17" t="s">
        <v>26</v>
      </c>
      <c r="C119" s="17">
        <f>C38*C79</f>
        <v>142.76583774051986</v>
      </c>
      <c r="D119" s="17">
        <f>D38*D79</f>
        <v>141.7763925991887</v>
      </c>
      <c r="E119" s="31" t="s">
        <v>62</v>
      </c>
      <c r="F119" s="17">
        <f>F38*F79</f>
        <v>73.90494870247436</v>
      </c>
      <c r="G119" s="31" t="s">
        <v>62</v>
      </c>
      <c r="H119" s="17">
        <f>H38*H79</f>
        <v>240.48769853628153</v>
      </c>
      <c r="I119" s="17">
        <f>I38*I79</f>
        <v>87.64475251814146</v>
      </c>
    </row>
    <row r="120" spans="2:9" ht="13.5">
      <c r="B120" s="17" t="s">
        <v>27</v>
      </c>
      <c r="C120" s="17">
        <f>C39*C79</f>
        <v>143.79610667266795</v>
      </c>
      <c r="D120" s="17">
        <f>D39*D79</f>
        <v>139.4787770851885</v>
      </c>
      <c r="E120" s="31" t="s">
        <v>62</v>
      </c>
      <c r="F120" s="17">
        <f>F39*F79</f>
        <v>69.1744115872058</v>
      </c>
      <c r="G120" s="31" t="s">
        <v>62</v>
      </c>
      <c r="H120" s="17">
        <f>H39*H79</f>
        <v>234.44191840548115</v>
      </c>
      <c r="I120" s="17">
        <f>I39*I79</f>
        <v>89.4779594931225</v>
      </c>
    </row>
    <row r="121" spans="2:9" ht="13.5">
      <c r="B121" s="17" t="s">
        <v>28</v>
      </c>
      <c r="C121" s="17">
        <f>C40*C79</f>
        <v>139.52784966805444</v>
      </c>
      <c r="D121" s="17">
        <f>D40*D79</f>
        <v>143.66854655189474</v>
      </c>
      <c r="E121" s="31" t="s">
        <v>62</v>
      </c>
      <c r="F121" s="17">
        <f>F40*F79</f>
        <v>70.64785757392879</v>
      </c>
      <c r="G121" s="31" t="s">
        <v>62</v>
      </c>
      <c r="H121" s="17">
        <f>H40*H79</f>
        <v>259.74462784179383</v>
      </c>
      <c r="I121" s="17">
        <f>I40*I79</f>
        <v>85.63695440268602</v>
      </c>
    </row>
    <row r="122" spans="2:9" ht="13.5">
      <c r="B122" s="17" t="s">
        <v>29</v>
      </c>
      <c r="C122" s="17">
        <f>C41*C79</f>
        <v>133.05187352312367</v>
      </c>
      <c r="D122" s="17">
        <f>D41*D79</f>
        <v>141.37093103789454</v>
      </c>
      <c r="E122" s="31" t="s">
        <v>62</v>
      </c>
      <c r="F122" s="17">
        <f>F41*F79</f>
        <v>67.8560651780326</v>
      </c>
      <c r="G122" s="31" t="s">
        <v>62</v>
      </c>
      <c r="H122" s="17">
        <f>H41*H79</f>
        <v>256.83369666770477</v>
      </c>
      <c r="I122" s="17">
        <f>I41*I79</f>
        <v>81.79594931224955</v>
      </c>
    </row>
    <row r="123" spans="2:9" ht="13.5">
      <c r="B123" s="17" t="s">
        <v>30</v>
      </c>
      <c r="C123" s="17">
        <f>C42*C79</f>
        <v>143.20738156858332</v>
      </c>
      <c r="D123" s="17">
        <f>D42*D79</f>
        <v>137.04600771742358</v>
      </c>
      <c r="E123" s="31" t="s">
        <v>62</v>
      </c>
      <c r="F123" s="17">
        <f>F42*F79</f>
        <v>73.90494870247436</v>
      </c>
      <c r="G123" s="31" t="s">
        <v>62</v>
      </c>
      <c r="H123" s="17">
        <f>H42*H79</f>
        <v>233.32232949236996</v>
      </c>
      <c r="I123" s="17">
        <f>I42*I79</f>
        <v>88.86689050146214</v>
      </c>
    </row>
    <row r="124" spans="2:9" ht="13.5">
      <c r="B124" s="17" t="s">
        <v>31</v>
      </c>
      <c r="C124" s="17">
        <f>C43*C79</f>
        <v>158.66141555080455</v>
      </c>
      <c r="D124" s="17">
        <f>D43*D79</f>
        <v>140.69516176907095</v>
      </c>
      <c r="E124" s="31" t="s">
        <v>62</v>
      </c>
      <c r="F124" s="17">
        <f>F43*F79</f>
        <v>78.17018708509354</v>
      </c>
      <c r="G124" s="31" t="s">
        <v>62</v>
      </c>
      <c r="H124" s="17">
        <f>H43*H79</f>
        <v>234.2180006228589</v>
      </c>
      <c r="I124" s="17">
        <f>I43*I79</f>
        <v>90.43821076573161</v>
      </c>
    </row>
    <row r="125" spans="2:9" ht="13.5">
      <c r="B125" s="17" t="s">
        <v>32</v>
      </c>
      <c r="C125" s="17">
        <f>C44*C79</f>
        <v>147.32845729717565</v>
      </c>
      <c r="D125" s="17">
        <f>D44*D79</f>
        <v>133.80231522707035</v>
      </c>
      <c r="E125" s="31" t="s">
        <v>62</v>
      </c>
      <c r="F125" s="17">
        <f>F44*F79</f>
        <v>76.61919130959565</v>
      </c>
      <c r="G125" s="31" t="s">
        <v>62</v>
      </c>
      <c r="H125" s="17">
        <f>H44*H79</f>
        <v>226.15696044845842</v>
      </c>
      <c r="I125" s="17">
        <f>I44*I79</f>
        <v>83.62915628723059</v>
      </c>
    </row>
    <row r="126" spans="2:9" ht="13.5">
      <c r="B126" s="17" t="s">
        <v>33</v>
      </c>
      <c r="C126" s="17">
        <f>C45*C79</f>
        <v>149.83053898953528</v>
      </c>
      <c r="D126" s="17">
        <f>D45*D79</f>
        <v>131.6398535668349</v>
      </c>
      <c r="E126" s="31" t="s">
        <v>62</v>
      </c>
      <c r="F126" s="17">
        <f>F45*F79</f>
        <v>79.02323476161739</v>
      </c>
      <c r="G126" s="31" t="s">
        <v>62</v>
      </c>
      <c r="H126" s="17">
        <f>H45*H79</f>
        <v>218.76767362192462</v>
      </c>
      <c r="I126" s="17">
        <f>I45*I79</f>
        <v>88.1685259395646</v>
      </c>
    </row>
    <row r="127" spans="2:9" ht="13.5">
      <c r="B127" s="17" t="s">
        <v>34</v>
      </c>
      <c r="C127" s="17">
        <f>C46*C79</f>
        <v>149.24181388545065</v>
      </c>
      <c r="D127" s="17">
        <f>D46*D79</f>
        <v>129.61254576036413</v>
      </c>
      <c r="E127" s="31" t="s">
        <v>62</v>
      </c>
      <c r="F127" s="17">
        <f>F46*F79</f>
        <v>77.08449004224502</v>
      </c>
      <c r="G127" s="31" t="s">
        <v>62</v>
      </c>
      <c r="H127" s="17">
        <f>H46*H79</f>
        <v>206.67611336032388</v>
      </c>
      <c r="I127" s="17">
        <f>I46*I79</f>
        <v>89.39066392288531</v>
      </c>
    </row>
    <row r="128" spans="2:9" ht="13.5">
      <c r="B128" s="17" t="s">
        <v>35</v>
      </c>
      <c r="C128" s="17">
        <f>C47*C79</f>
        <v>163.51839765950263</v>
      </c>
      <c r="D128" s="17">
        <f>D47*D79</f>
        <v>123.93608390224598</v>
      </c>
      <c r="E128" s="31" t="s">
        <v>62</v>
      </c>
      <c r="F128" s="17">
        <f>F47*F79</f>
        <v>87.1659625829813</v>
      </c>
      <c r="G128" s="31" t="s">
        <v>62</v>
      </c>
      <c r="H128" s="17">
        <f>H47*H79</f>
        <v>186.9713484895671</v>
      </c>
      <c r="I128" s="17">
        <f>I47*I79</f>
        <v>87.73204808837863</v>
      </c>
    </row>
    <row r="129" spans="2:9" ht="13.5">
      <c r="B129" s="17" t="s">
        <v>36</v>
      </c>
      <c r="C129" s="17">
        <f>C48*C79</f>
        <v>153.51007089006413</v>
      </c>
      <c r="D129" s="17">
        <f>D48*D79</f>
        <v>121.50331453448108</v>
      </c>
      <c r="E129" s="31" t="s">
        <v>62</v>
      </c>
      <c r="F129" s="17">
        <f>F48*F79</f>
        <v>89.25980687990344</v>
      </c>
      <c r="G129" s="31" t="s">
        <v>62</v>
      </c>
      <c r="H129" s="17">
        <f>H48*H79</f>
        <v>182.0451572718779</v>
      </c>
      <c r="I129" s="17">
        <f>I48*I79</f>
        <v>88.69229936098776</v>
      </c>
    </row>
    <row r="130" spans="2:9" ht="13.5">
      <c r="B130" s="17"/>
      <c r="C130" s="17"/>
      <c r="D130" s="17"/>
      <c r="E130" s="17"/>
      <c r="F130" s="17"/>
      <c r="G130" s="17"/>
      <c r="H130" s="17"/>
      <c r="I130" s="17"/>
    </row>
    <row r="131" spans="2:9" ht="13.5">
      <c r="B131" s="17" t="s">
        <v>39</v>
      </c>
      <c r="C131" s="17">
        <f>C50*C79</f>
        <v>162.04658489929108</v>
      </c>
      <c r="D131" s="17">
        <f>D50*D79</f>
        <v>117.31354506777481</v>
      </c>
      <c r="E131" s="31" t="s">
        <v>62</v>
      </c>
      <c r="F131" s="17">
        <f>F50*F79</f>
        <v>50.17471333735667</v>
      </c>
      <c r="G131" s="31" t="s">
        <v>62</v>
      </c>
      <c r="H131" s="17">
        <f>H50*H79</f>
        <v>180.92556835876672</v>
      </c>
      <c r="I131" s="17">
        <f>I50*I79</f>
        <v>81.97054045272392</v>
      </c>
    </row>
    <row r="132" spans="2:9" ht="13.5">
      <c r="B132" s="17" t="s">
        <v>26</v>
      </c>
      <c r="C132" s="17">
        <f>C51*C79</f>
        <v>170.87746146056037</v>
      </c>
      <c r="D132" s="17">
        <f>D51*D79</f>
        <v>112.85346789353915</v>
      </c>
      <c r="E132" s="31" t="s">
        <v>62</v>
      </c>
      <c r="F132" s="17">
        <f>F51*F79</f>
        <v>101.66777308388654</v>
      </c>
      <c r="G132" s="31" t="s">
        <v>62</v>
      </c>
      <c r="H132" s="17">
        <f>H51*H79</f>
        <v>171.5210214886328</v>
      </c>
      <c r="I132" s="17">
        <f>I51*I79</f>
        <v>72.54261886710711</v>
      </c>
    </row>
    <row r="133" spans="2:9" ht="13.5">
      <c r="B133" s="17" t="s">
        <v>27</v>
      </c>
      <c r="C133" s="17">
        <f>C52*C79</f>
        <v>174.5569933610892</v>
      </c>
      <c r="D133" s="17">
        <f>D52*D79</f>
        <v>127.04462253883449</v>
      </c>
      <c r="E133" s="31" t="s">
        <v>62</v>
      </c>
      <c r="F133" s="17">
        <f>F52*F79</f>
        <v>113.99818949909475</v>
      </c>
      <c r="G133" s="31" t="s">
        <v>62</v>
      </c>
      <c r="H133" s="17">
        <f>H52*H79</f>
        <v>204.66085331672377</v>
      </c>
      <c r="I133" s="17">
        <f>I52*I79</f>
        <v>76.64551066825517</v>
      </c>
    </row>
    <row r="134" spans="2:9" ht="13.5">
      <c r="B134" s="17" t="s">
        <v>28</v>
      </c>
      <c r="C134" s="17">
        <f>C53*C79</f>
        <v>220.47755147968945</v>
      </c>
      <c r="D134" s="17">
        <f>D53*D79</f>
        <v>112.17769862471556</v>
      </c>
      <c r="E134" s="31" t="s">
        <v>62</v>
      </c>
      <c r="F134" s="17">
        <f>F53*F79</f>
        <v>118.34097767048884</v>
      </c>
      <c r="G134" s="31" t="s">
        <v>62</v>
      </c>
      <c r="H134" s="17">
        <f>H53*H79</f>
        <v>153.3836810962317</v>
      </c>
      <c r="I134" s="17">
        <f>I53*I79</f>
        <v>77.3438752301527</v>
      </c>
    </row>
    <row r="135" spans="2:9" ht="13.5">
      <c r="B135" s="17" t="s">
        <v>29</v>
      </c>
      <c r="C135" s="17">
        <f>C54*C79</f>
        <v>170.4359176324969</v>
      </c>
      <c r="D135" s="17">
        <f>D54*D79</f>
        <v>111.23162164836253</v>
      </c>
      <c r="E135" s="31" t="s">
        <v>62</v>
      </c>
      <c r="F135" s="17">
        <f>F54*F79</f>
        <v>119.27157513578759</v>
      </c>
      <c r="G135" s="31" t="s">
        <v>62</v>
      </c>
      <c r="H135" s="17">
        <f>H54*H79</f>
        <v>151.36842105263156</v>
      </c>
      <c r="I135" s="17">
        <f>I54*I79</f>
        <v>74.46312141232535</v>
      </c>
    </row>
    <row r="136" spans="2:9" ht="13.5">
      <c r="B136" s="17" t="s">
        <v>30</v>
      </c>
      <c r="C136" s="17">
        <f>C55*C79</f>
        <v>162.48812872735456</v>
      </c>
      <c r="D136" s="17">
        <f>D55*D79</f>
        <v>104.60908281389138</v>
      </c>
      <c r="E136" s="31" t="s">
        <v>62</v>
      </c>
      <c r="F136" s="17">
        <f>F55*F79</f>
        <v>117.64302957151479</v>
      </c>
      <c r="G136" s="31" t="s">
        <v>62</v>
      </c>
      <c r="H136" s="17">
        <f>H55*H79</f>
        <v>145.3226409218312</v>
      </c>
      <c r="I136" s="17">
        <f>I55*I79</f>
        <v>72.10614101592114</v>
      </c>
    </row>
    <row r="137" spans="2:9" ht="13.5">
      <c r="B137" s="17" t="s">
        <v>31</v>
      </c>
      <c r="C137" s="17">
        <f>C56*C79</f>
        <v>155.5706087543603</v>
      </c>
      <c r="D137" s="17">
        <f>D56*D79</f>
        <v>100.82477490847927</v>
      </c>
      <c r="E137" s="31" t="s">
        <v>62</v>
      </c>
      <c r="F137" s="17">
        <f>F56*F79</f>
        <v>81.65992757996379</v>
      </c>
      <c r="G137" s="31" t="s">
        <v>62</v>
      </c>
      <c r="H137" s="17">
        <f>H56*H79</f>
        <v>137.9333540952974</v>
      </c>
      <c r="I137" s="17">
        <f>I56*I79</f>
        <v>74.0266435611394</v>
      </c>
    </row>
    <row r="138" spans="2:9" ht="13.5">
      <c r="B138" s="17" t="s">
        <v>32</v>
      </c>
      <c r="C138" s="17">
        <f>C57*C79</f>
        <v>159.102959378868</v>
      </c>
      <c r="D138" s="17">
        <f>D57*D79</f>
        <v>99.60839022459683</v>
      </c>
      <c r="E138" s="31" t="s">
        <v>62</v>
      </c>
      <c r="F138" s="17">
        <f>F57*F79</f>
        <v>119.19402534701267</v>
      </c>
      <c r="G138" s="31" t="s">
        <v>62</v>
      </c>
      <c r="H138" s="17">
        <f>H57*H79</f>
        <v>135.02242292120835</v>
      </c>
      <c r="I138" s="17">
        <f>I57*I79</f>
        <v>69.22538719809378</v>
      </c>
    </row>
    <row r="139" spans="2:9" ht="13.5">
      <c r="B139" s="17" t="s">
        <v>33</v>
      </c>
      <c r="C139" s="17">
        <f>C58*C79</f>
        <v>152.03825812985258</v>
      </c>
      <c r="D139" s="17">
        <f>D58*D79</f>
        <v>96.90531314930247</v>
      </c>
      <c r="E139" s="31" t="s">
        <v>62</v>
      </c>
      <c r="F139" s="17">
        <f>F58*F79</f>
        <v>124.77761013880507</v>
      </c>
      <c r="G139" s="31" t="s">
        <v>62</v>
      </c>
      <c r="H139" s="17">
        <f>H58*H79</f>
        <v>126.96138274680784</v>
      </c>
      <c r="I139" s="17">
        <f>I58*I79</f>
        <v>71.84425430520957</v>
      </c>
    </row>
    <row r="140" spans="2:9" ht="13.5">
      <c r="B140" s="17" t="s">
        <v>34</v>
      </c>
      <c r="C140" s="17">
        <f>C59*C79</f>
        <v>151.44953302576798</v>
      </c>
      <c r="D140" s="17">
        <f>D59*D79</f>
        <v>93.66162065894925</v>
      </c>
      <c r="E140" s="31" t="s">
        <v>62</v>
      </c>
      <c r="F140" s="17">
        <f>F59*F79</f>
        <v>123.22661436330719</v>
      </c>
      <c r="G140" s="31" t="s">
        <v>62</v>
      </c>
      <c r="H140" s="17">
        <f>H59*H79</f>
        <v>137.03768296480848</v>
      </c>
      <c r="I140" s="17">
        <f>I59*I79</f>
        <v>59.09910105057944</v>
      </c>
    </row>
    <row r="141" spans="2:9" ht="13.5">
      <c r="B141" s="17" t="s">
        <v>35</v>
      </c>
      <c r="C141" s="17">
        <f>C60*C79</f>
        <v>140.85248115224485</v>
      </c>
      <c r="D141" s="17">
        <f>D60*D79</f>
        <v>92.98585139012566</v>
      </c>
      <c r="E141" s="31" t="s">
        <v>62</v>
      </c>
      <c r="F141" s="17">
        <f>F60*F79</f>
        <v>122.9939649969825</v>
      </c>
      <c r="G141" s="31" t="s">
        <v>62</v>
      </c>
      <c r="H141" s="17">
        <f>H60*H79</f>
        <v>142.41170974774212</v>
      </c>
      <c r="I141" s="17">
        <f>I60*I79</f>
        <v>53.861366836347884</v>
      </c>
    </row>
    <row r="142" spans="2:9" ht="13.5">
      <c r="B142" s="17" t="s">
        <v>36</v>
      </c>
      <c r="C142" s="17">
        <f>C61*C79</f>
        <v>146.44536964104873</v>
      </c>
      <c r="D142" s="17">
        <f>D61*D79</f>
        <v>89.87731275353715</v>
      </c>
      <c r="E142" s="31" t="s">
        <v>62</v>
      </c>
      <c r="F142" s="17">
        <f>F61*F79</f>
        <v>118.8062764031382</v>
      </c>
      <c r="G142" s="31" t="s">
        <v>62</v>
      </c>
      <c r="H142" s="17">
        <f>H61*H79</f>
        <v>136.58984739956398</v>
      </c>
      <c r="I142" s="17">
        <f>I61*I79</f>
        <v>54.297844687533846</v>
      </c>
    </row>
    <row r="143" spans="2:9" ht="13.5">
      <c r="B143" s="17"/>
      <c r="C143" s="17"/>
      <c r="D143" s="17"/>
      <c r="E143" s="17"/>
      <c r="F143" s="17"/>
      <c r="G143" s="17"/>
      <c r="H143" s="17"/>
      <c r="I143" s="17"/>
    </row>
    <row r="144" spans="2:9" ht="13.5">
      <c r="B144" s="17" t="s">
        <v>40</v>
      </c>
      <c r="C144" s="17">
        <f>C63*C79</f>
        <v>141.88275008439294</v>
      </c>
      <c r="D144" s="17">
        <f>D63*D79</f>
        <v>92.58038982883151</v>
      </c>
      <c r="E144" s="31" t="s">
        <v>62</v>
      </c>
      <c r="F144" s="17">
        <f>F63*F79</f>
        <v>69.71726010863006</v>
      </c>
      <c r="G144" s="31" t="s">
        <v>62</v>
      </c>
      <c r="H144" s="17">
        <f>H63*H79</f>
        <v>144.65088757396447</v>
      </c>
      <c r="I144" s="17">
        <f>I63*I79</f>
        <v>54.64702696848261</v>
      </c>
    </row>
    <row r="145" spans="2:9" ht="13.5">
      <c r="B145" s="17" t="s">
        <v>26</v>
      </c>
      <c r="C145" s="17">
        <f>C64*C79</f>
        <v>145.41510070890064</v>
      </c>
      <c r="D145" s="17">
        <f>D64*D79</f>
        <v>94.20223607400813</v>
      </c>
      <c r="E145" s="31" t="s">
        <v>62</v>
      </c>
      <c r="F145" s="17">
        <f>F64*F79</f>
        <v>123.61436330718166</v>
      </c>
      <c r="G145" s="31" t="s">
        <v>62</v>
      </c>
      <c r="H145" s="17">
        <f>H64*H79</f>
        <v>139.94861413889754</v>
      </c>
      <c r="I145" s="17">
        <f>I64*I79</f>
        <v>56.043756092277704</v>
      </c>
    </row>
    <row r="146" spans="2:9" ht="13.5">
      <c r="B146" s="17" t="s">
        <v>27</v>
      </c>
      <c r="C146" s="17">
        <f>C65*C79</f>
        <v>115.24293912456396</v>
      </c>
      <c r="D146" s="17">
        <f>D65*D79</f>
        <v>93.79677451271398</v>
      </c>
      <c r="E146" s="31" t="s">
        <v>62</v>
      </c>
      <c r="F146" s="17">
        <f>F65*F79</f>
        <v>126.87145443572722</v>
      </c>
      <c r="G146" s="31" t="s">
        <v>62</v>
      </c>
      <c r="H146" s="17">
        <f>H65*H79</f>
        <v>117.78075365929617</v>
      </c>
      <c r="I146" s="17">
        <f>I65*I79</f>
        <v>64.86060868623416</v>
      </c>
    </row>
    <row r="147" spans="2:9" ht="13.5">
      <c r="B147" s="17" t="s">
        <v>28</v>
      </c>
      <c r="C147" s="17">
        <f>C66*C79</f>
        <v>139.23348711601216</v>
      </c>
      <c r="D147" s="17">
        <f>D66*D79</f>
        <v>99.33808251706739</v>
      </c>
      <c r="E147" s="31" t="s">
        <v>62</v>
      </c>
      <c r="F147" s="17">
        <f>F66*F79</f>
        <v>124.93270971635486</v>
      </c>
      <c r="G147" s="31" t="s">
        <v>62</v>
      </c>
      <c r="H147" s="17">
        <f>H66*H79</f>
        <v>144.65088757396447</v>
      </c>
      <c r="I147" s="17">
        <f>I66*I79</f>
        <v>61.717968157695225</v>
      </c>
    </row>
    <row r="148" spans="2:9" ht="13.5">
      <c r="B148" s="17" t="s">
        <v>29</v>
      </c>
      <c r="C148" s="17">
        <f>C67*C79</f>
        <v>143.64892539664677</v>
      </c>
      <c r="D148" s="17">
        <f>D67*D79</f>
        <v>109.74492925695064</v>
      </c>
      <c r="E148" s="31" t="s">
        <v>62</v>
      </c>
      <c r="F148" s="17">
        <f>F67*F79</f>
        <v>128.57754978877492</v>
      </c>
      <c r="G148" s="31" t="s">
        <v>62</v>
      </c>
      <c r="H148" s="17">
        <f>H67*H79</f>
        <v>173.98411709747742</v>
      </c>
      <c r="I148" s="17">
        <f>I67*I79</f>
        <v>61.19419473627206</v>
      </c>
    </row>
    <row r="149" spans="2:9" ht="13.5">
      <c r="B149" s="17" t="s">
        <v>30</v>
      </c>
      <c r="C149" s="17">
        <f>C68*C79</f>
        <v>153.51007089006413</v>
      </c>
      <c r="D149" s="17">
        <f>D68*D79</f>
        <v>105.01454437518552</v>
      </c>
      <c r="E149" s="31" t="s">
        <v>62</v>
      </c>
      <c r="F149" s="17">
        <f>F68*F79</f>
        <v>132.5325890162945</v>
      </c>
      <c r="G149" s="31" t="s">
        <v>62</v>
      </c>
      <c r="H149" s="17">
        <f>H68*H79</f>
        <v>165.02740579258798</v>
      </c>
      <c r="I149" s="17">
        <f>I68*I79</f>
        <v>61.36878587674645</v>
      </c>
    </row>
    <row r="150" spans="2:9" ht="13.5">
      <c r="B150" s="17" t="s">
        <v>31</v>
      </c>
      <c r="C150" s="17">
        <f>C69*C79</f>
        <v>139.52784966805444</v>
      </c>
      <c r="D150" s="17">
        <f>D69*D79</f>
        <v>101.50054417730286</v>
      </c>
      <c r="E150" s="31" t="s">
        <v>62</v>
      </c>
      <c r="F150" s="17">
        <f>F69*F79</f>
        <v>91.50875075437538</v>
      </c>
      <c r="G150" s="31" t="s">
        <v>62</v>
      </c>
      <c r="H150" s="17">
        <f>H69*H79</f>
        <v>159.42946122703208</v>
      </c>
      <c r="I150" s="17">
        <f>I69*I79</f>
        <v>61.80526372793241</v>
      </c>
    </row>
    <row r="151" spans="2:9" ht="13.5">
      <c r="B151" s="17" t="s">
        <v>32</v>
      </c>
      <c r="C151" s="17">
        <f>C70*C79</f>
        <v>131.58006076291213</v>
      </c>
      <c r="D151" s="17">
        <f>D70*D79</f>
        <v>101.23023646977344</v>
      </c>
      <c r="E151" s="31" t="s">
        <v>62</v>
      </c>
      <c r="F151" s="17">
        <f>F70*F79</f>
        <v>128.03470126735064</v>
      </c>
      <c r="G151" s="31" t="s">
        <v>62</v>
      </c>
      <c r="H151" s="17">
        <f>H70*H79</f>
        <v>150.02491435689817</v>
      </c>
      <c r="I151" s="17">
        <f>I70*I79</f>
        <v>62.67821943030434</v>
      </c>
    </row>
    <row r="152" spans="2:9" ht="13.5">
      <c r="B152" s="17" t="s">
        <v>33</v>
      </c>
      <c r="C152" s="17">
        <f>C71*C79</f>
        <v>141.58838753235062</v>
      </c>
      <c r="D152" s="17">
        <f>D71*D79</f>
        <v>99.33808251706739</v>
      </c>
      <c r="E152" s="31" t="s">
        <v>62</v>
      </c>
      <c r="F152" s="17">
        <f>F71*F79</f>
        <v>122.60621605310803</v>
      </c>
      <c r="G152" s="31" t="s">
        <v>62</v>
      </c>
      <c r="H152" s="17">
        <f>H71*H79</f>
        <v>184.95608844596697</v>
      </c>
      <c r="I152" s="17">
        <f>I71*I79</f>
        <v>66.60652009097801</v>
      </c>
    </row>
    <row r="153" spans="2:9" ht="13.5">
      <c r="B153" s="17" t="s">
        <v>34</v>
      </c>
      <c r="C153" s="17">
        <f>C72*C79</f>
        <v>136.43704287161023</v>
      </c>
      <c r="D153" s="17">
        <f>D72*D79</f>
        <v>117.71900662906897</v>
      </c>
      <c r="E153" s="31" t="s">
        <v>62</v>
      </c>
      <c r="F153" s="17">
        <f>F72*F79</f>
        <v>123.22661436330719</v>
      </c>
      <c r="G153" s="31" t="s">
        <v>62</v>
      </c>
      <c r="H153" s="17">
        <f>H72*H79</f>
        <v>191.00186857676735</v>
      </c>
      <c r="I153" s="17">
        <f>I72*I79</f>
        <v>69.1380916278566</v>
      </c>
    </row>
    <row r="154" spans="2:9" ht="13.5">
      <c r="B154" s="17" t="s">
        <v>35</v>
      </c>
      <c r="C154" s="17">
        <f>C73*C79</f>
        <v>136.14268031956792</v>
      </c>
      <c r="D154" s="17">
        <f>D73*D79</f>
        <v>120.01662214306917</v>
      </c>
      <c r="E154" s="31" t="s">
        <v>62</v>
      </c>
      <c r="F154" s="17">
        <f>F73*F79</f>
        <v>129.81834640917322</v>
      </c>
      <c r="G154" s="31" t="s">
        <v>62</v>
      </c>
      <c r="H154" s="17">
        <f>H73*H79</f>
        <v>195.25630644658983</v>
      </c>
      <c r="I154" s="17">
        <f>I73*I79</f>
        <v>68.43972706595906</v>
      </c>
    </row>
    <row r="155" spans="2:9" ht="13.5">
      <c r="B155" s="17" t="s">
        <v>36</v>
      </c>
      <c r="C155" s="17">
        <f>C74*C79</f>
        <v>124.2209969618544</v>
      </c>
      <c r="D155" s="17">
        <f>D74*D79</f>
        <v>129.4773919065994</v>
      </c>
      <c r="E155" s="31" t="s">
        <v>62</v>
      </c>
      <c r="F155" s="17">
        <f>F74*F79</f>
        <v>127.49185274592638</v>
      </c>
      <c r="G155" s="31" t="s">
        <v>62</v>
      </c>
      <c r="H155" s="17">
        <f>H74*H79</f>
        <v>230.63531610090314</v>
      </c>
      <c r="I155" s="17">
        <f>I74*I79</f>
        <v>68.17784035524747</v>
      </c>
    </row>
    <row r="156" spans="2:9" ht="13.5">
      <c r="B156" s="19"/>
      <c r="C156" s="19"/>
      <c r="D156" s="19"/>
      <c r="E156" s="19"/>
      <c r="F156" s="19"/>
      <c r="G156" s="19"/>
      <c r="H156" s="19"/>
      <c r="I156" s="19"/>
    </row>
  </sheetData>
  <printOptions/>
  <pageMargins left="0.75" right="0.75" top="1" bottom="1" header="0.512" footer="0.51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2007-02-27T00:26:31Z</dcterms:created>
  <dcterms:modified xsi:type="dcterms:W3CDTF">2007-02-27T00:26:37Z</dcterms:modified>
  <cp:category/>
  <cp:version/>
  <cp:contentType/>
  <cp:contentStatus/>
</cp:coreProperties>
</file>