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業種生産１" sheetId="1" r:id="rId1"/>
    <sheet name="業種生産２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<sst xmlns="http://schemas.openxmlformats.org/spreadsheetml/2006/main" count="146" uniqueCount="71">
  <si>
    <t xml:space="preserve">  表１　業種分類別生産指数</t>
  </si>
  <si>
    <t xml:space="preserve">    (平成７年=100.0)</t>
  </si>
  <si>
    <t>産業総合</t>
  </si>
  <si>
    <t>鉱工業</t>
  </si>
  <si>
    <t>加工型</t>
  </si>
  <si>
    <t>素材型</t>
  </si>
  <si>
    <t>分類</t>
  </si>
  <si>
    <t>鉱 工 業</t>
  </si>
  <si>
    <t>鉄鋼業</t>
  </si>
  <si>
    <t>金属製品</t>
  </si>
  <si>
    <t>一般機械</t>
  </si>
  <si>
    <t>電気機械</t>
  </si>
  <si>
    <t>窯 業 ・</t>
  </si>
  <si>
    <t>プ ラ ス</t>
  </si>
  <si>
    <t>パルプ・</t>
  </si>
  <si>
    <t>繊維</t>
  </si>
  <si>
    <t>食料品・</t>
  </si>
  <si>
    <t>そ の 他</t>
  </si>
  <si>
    <t>公益</t>
  </si>
  <si>
    <t>（鉱工業</t>
  </si>
  <si>
    <t>（除；</t>
  </si>
  <si>
    <t>業種</t>
  </si>
  <si>
    <t>土石製品</t>
  </si>
  <si>
    <t>チ ッ ク</t>
  </si>
  <si>
    <t>紙・紙加</t>
  </si>
  <si>
    <t>た ば こ</t>
  </si>
  <si>
    <t>輸送機械</t>
  </si>
  <si>
    <t>ゴム製品</t>
  </si>
  <si>
    <t>皮革製</t>
  </si>
  <si>
    <t>家  具</t>
  </si>
  <si>
    <t>木材・木</t>
  </si>
  <si>
    <t>出版・</t>
  </si>
  <si>
    <t>事業</t>
  </si>
  <si>
    <t>＋公益</t>
  </si>
  <si>
    <t>機械</t>
  </si>
  <si>
    <t>総合</t>
  </si>
  <si>
    <t xml:space="preserve">    時系列</t>
  </si>
  <si>
    <t>工    業</t>
  </si>
  <si>
    <t>工   業</t>
  </si>
  <si>
    <t>製品工業</t>
  </si>
  <si>
    <t>工品工業</t>
  </si>
  <si>
    <t>工業</t>
  </si>
  <si>
    <t>品工業</t>
  </si>
  <si>
    <t>工  業</t>
  </si>
  <si>
    <t>印刷業</t>
  </si>
  <si>
    <t>事業）</t>
  </si>
  <si>
    <t>印刷業）</t>
  </si>
  <si>
    <t>工業）</t>
  </si>
  <si>
    <t>ウエイト</t>
  </si>
  <si>
    <t>x</t>
  </si>
  <si>
    <t>原</t>
  </si>
  <si>
    <t>9年平均</t>
  </si>
  <si>
    <t>10年平均</t>
  </si>
  <si>
    <t>11年平均</t>
  </si>
  <si>
    <t>12年平均</t>
  </si>
  <si>
    <t>前年比</t>
  </si>
  <si>
    <t>指</t>
  </si>
  <si>
    <t>数</t>
  </si>
  <si>
    <t>季</t>
  </si>
  <si>
    <t>節</t>
  </si>
  <si>
    <t>調</t>
  </si>
  <si>
    <t>整</t>
  </si>
  <si>
    <t>済</t>
  </si>
  <si>
    <t xml:space="preserve"> 四半期別</t>
  </si>
  <si>
    <t>13年平均</t>
  </si>
  <si>
    <t>13. 1</t>
  </si>
  <si>
    <t>四半期別</t>
  </si>
  <si>
    <t xml:space="preserve">  1～3月</t>
  </si>
  <si>
    <t xml:space="preserve">  4～6月</t>
  </si>
  <si>
    <t xml:space="preserve">  7～9月</t>
  </si>
  <si>
    <t>10～12月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</si>
</sst>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0"/>
    <numFmt numFmtId="179" formatCode="0.000"/>
    <numFmt numFmtId="180" formatCode="0.0E+0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63">
    <xf numFmtId="0" fontId="0" fillId="0" borderId="0" xfId="0" applyAlignment="1">
      <alignment/>
    </xf>
    <xf numFmtId="0" fontId="4" fillId="0" borderId="0" xfId="15" applyFont="1" applyAlignment="1">
      <alignment/>
      <protection/>
    </xf>
    <xf numFmtId="0" fontId="6" fillId="0" borderId="0" xfId="15" applyFont="1" applyAlignment="1">
      <alignment/>
      <protection/>
    </xf>
    <xf numFmtId="0" fontId="5" fillId="0" borderId="0" xfId="15" applyNumberFormat="1" applyFont="1" applyAlignment="1">
      <alignment/>
      <protection/>
    </xf>
    <xf numFmtId="0" fontId="7" fillId="0" borderId="0" xfId="15" applyFont="1" applyAlignment="1">
      <alignment/>
      <protection/>
    </xf>
    <xf numFmtId="0" fontId="7" fillId="0" borderId="0" xfId="15" applyFont="1" applyAlignment="1">
      <alignment horizontal="center"/>
      <protection/>
    </xf>
    <xf numFmtId="0" fontId="7" fillId="0" borderId="1" xfId="15" applyFont="1" applyBorder="1" applyAlignment="1">
      <alignment/>
      <protection/>
    </xf>
    <xf numFmtId="0" fontId="7" fillId="0" borderId="2" xfId="15" applyFont="1" applyBorder="1" applyAlignment="1">
      <alignment/>
      <protection/>
    </xf>
    <xf numFmtId="0" fontId="7" fillId="0" borderId="3" xfId="15" applyFont="1" applyBorder="1" applyAlignment="1">
      <alignment/>
      <protection/>
    </xf>
    <xf numFmtId="0" fontId="7" fillId="0" borderId="0" xfId="15" applyFont="1" applyAlignment="1">
      <alignment horizontal="right"/>
      <protection/>
    </xf>
    <xf numFmtId="0" fontId="7" fillId="0" borderId="4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7" fillId="0" borderId="3" xfId="15" applyFont="1" applyBorder="1" applyAlignment="1">
      <alignment horizontal="center"/>
      <protection/>
    </xf>
    <xf numFmtId="0" fontId="7" fillId="0" borderId="4" xfId="15" applyFont="1" applyBorder="1" applyAlignment="1">
      <alignment/>
      <protection/>
    </xf>
    <xf numFmtId="0" fontId="7" fillId="0" borderId="6" xfId="15" applyFont="1" applyBorder="1" applyAlignment="1">
      <alignment/>
      <protection/>
    </xf>
    <xf numFmtId="0" fontId="7" fillId="0" borderId="6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7" xfId="15" applyFont="1" applyBorder="1" applyAlignment="1">
      <alignment/>
      <protection/>
    </xf>
    <xf numFmtId="0" fontId="7" fillId="0" borderId="8" xfId="15" applyFont="1" applyBorder="1" applyAlignment="1">
      <alignment/>
      <protection/>
    </xf>
    <xf numFmtId="0" fontId="7" fillId="0" borderId="1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8" fillId="0" borderId="4" xfId="15" applyFont="1" applyBorder="1" applyAlignment="1">
      <alignment horizontal="center"/>
      <protection/>
    </xf>
    <xf numFmtId="3" fontId="8" fillId="0" borderId="4" xfId="15" applyNumberFormat="1" applyFont="1" applyBorder="1" applyAlignment="1">
      <alignment/>
      <protection/>
    </xf>
    <xf numFmtId="176" fontId="8" fillId="0" borderId="0" xfId="15" applyNumberFormat="1" applyFont="1" applyAlignment="1">
      <alignment/>
      <protection/>
    </xf>
    <xf numFmtId="177" fontId="8" fillId="0" borderId="0" xfId="15" applyNumberFormat="1" applyFont="1" applyAlignment="1">
      <alignment/>
      <protection/>
    </xf>
    <xf numFmtId="0" fontId="8" fillId="0" borderId="7" xfId="15" applyFont="1" applyBorder="1" applyAlignment="1">
      <alignment/>
      <protection/>
    </xf>
    <xf numFmtId="0" fontId="8" fillId="0" borderId="1" xfId="15" applyFont="1" applyBorder="1" applyAlignment="1">
      <alignment/>
      <protection/>
    </xf>
    <xf numFmtId="176" fontId="8" fillId="0" borderId="4" xfId="15" applyNumberFormat="1" applyFont="1" applyBorder="1" applyAlignment="1">
      <alignment/>
      <protection/>
    </xf>
    <xf numFmtId="176" fontId="8" fillId="0" borderId="0" xfId="15" applyNumberFormat="1" applyFont="1" applyBorder="1" applyAlignment="1">
      <alignment/>
      <protection/>
    </xf>
    <xf numFmtId="0" fontId="8" fillId="0" borderId="7" xfId="15" applyFont="1" applyBorder="1" applyAlignment="1">
      <alignment horizontal="center"/>
      <protection/>
    </xf>
    <xf numFmtId="176" fontId="8" fillId="0" borderId="7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/>
      <protection/>
    </xf>
    <xf numFmtId="0" fontId="8" fillId="0" borderId="4" xfId="15" applyFont="1" applyBorder="1" applyAlignment="1">
      <alignment/>
      <protection/>
    </xf>
    <xf numFmtId="0" fontId="8" fillId="0" borderId="0" xfId="15" applyFont="1" applyAlignment="1">
      <alignment/>
      <protection/>
    </xf>
    <xf numFmtId="0" fontId="8" fillId="0" borderId="4" xfId="15" applyFont="1" applyBorder="1" applyAlignment="1">
      <alignment horizontal="right"/>
      <protection/>
    </xf>
    <xf numFmtId="0" fontId="5" fillId="0" borderId="4" xfId="15" applyBorder="1">
      <alignment/>
      <protection/>
    </xf>
    <xf numFmtId="0" fontId="7" fillId="0" borderId="9" xfId="15" applyFont="1" applyBorder="1" applyAlignment="1">
      <alignment/>
      <protection/>
    </xf>
    <xf numFmtId="0" fontId="7" fillId="0" borderId="10" xfId="15" applyFont="1" applyBorder="1" applyAlignment="1">
      <alignment/>
      <protection/>
    </xf>
    <xf numFmtId="176" fontId="8" fillId="0" borderId="10" xfId="15" applyNumberFormat="1" applyFont="1" applyBorder="1" applyAlignment="1">
      <alignment/>
      <protection/>
    </xf>
    <xf numFmtId="176" fontId="8" fillId="0" borderId="11" xfId="15" applyNumberFormat="1" applyFont="1" applyBorder="1" applyAlignment="1">
      <alignment/>
      <protection/>
    </xf>
    <xf numFmtId="0" fontId="5" fillId="0" borderId="7" xfId="15" applyFont="1" applyBorder="1" applyAlignment="1">
      <alignment/>
      <protection/>
    </xf>
    <xf numFmtId="176" fontId="5" fillId="0" borderId="7" xfId="15" applyNumberFormat="1" applyFont="1" applyBorder="1" applyAlignment="1">
      <alignment/>
      <protection/>
    </xf>
    <xf numFmtId="176" fontId="5" fillId="0" borderId="1" xfId="15" applyNumberFormat="1" applyFont="1" applyBorder="1" applyAlignment="1">
      <alignment/>
      <protection/>
    </xf>
    <xf numFmtId="0" fontId="5" fillId="0" borderId="0" xfId="15" applyFont="1" applyAlignment="1">
      <alignment/>
      <protection/>
    </xf>
    <xf numFmtId="0" fontId="7" fillId="0" borderId="5" xfId="15" applyFont="1" applyBorder="1" applyAlignment="1">
      <alignment/>
      <protection/>
    </xf>
    <xf numFmtId="0" fontId="7" fillId="0" borderId="12" xfId="15" applyFont="1" applyBorder="1" applyAlignment="1">
      <alignment/>
      <protection/>
    </xf>
    <xf numFmtId="0" fontId="7" fillId="0" borderId="13" xfId="15" applyFont="1" applyBorder="1" applyAlignment="1">
      <alignment/>
      <protection/>
    </xf>
    <xf numFmtId="0" fontId="7" fillId="0" borderId="1" xfId="15" applyFont="1" applyBorder="1" applyAlignment="1">
      <alignment horizontal="right"/>
      <protection/>
    </xf>
    <xf numFmtId="0" fontId="7" fillId="0" borderId="14" xfId="15" applyFont="1" applyBorder="1" applyAlignment="1">
      <alignment/>
      <protection/>
    </xf>
    <xf numFmtId="176" fontId="8" fillId="0" borderId="0" xfId="15" applyNumberFormat="1" applyFont="1" applyAlignment="1">
      <alignment horizontal="right"/>
      <protection/>
    </xf>
    <xf numFmtId="0" fontId="7" fillId="0" borderId="15" xfId="15" applyFont="1" applyBorder="1" applyAlignment="1">
      <alignment/>
      <protection/>
    </xf>
    <xf numFmtId="0" fontId="7" fillId="0" borderId="15" xfId="15" applyFont="1" applyBorder="1" applyAlignment="1">
      <alignment horizontal="center"/>
      <protection/>
    </xf>
    <xf numFmtId="176" fontId="8" fillId="0" borderId="0" xfId="15" applyNumberFormat="1" applyFont="1" applyBorder="1" applyAlignment="1">
      <alignment horizontal="right"/>
      <protection/>
    </xf>
    <xf numFmtId="0" fontId="8" fillId="0" borderId="6" xfId="15" applyFont="1" applyBorder="1" applyAlignment="1">
      <alignment horizontal="center"/>
      <protection/>
    </xf>
    <xf numFmtId="176" fontId="8" fillId="0" borderId="1" xfId="15" applyNumberFormat="1" applyFont="1" applyBorder="1" applyAlignment="1">
      <alignment horizontal="right"/>
      <protection/>
    </xf>
    <xf numFmtId="0" fontId="8" fillId="0" borderId="16" xfId="15" applyFont="1" applyBorder="1" applyAlignment="1">
      <alignment horizontal="center"/>
      <protection/>
    </xf>
    <xf numFmtId="176" fontId="9" fillId="0" borderId="0" xfId="15" applyNumberFormat="1" applyFont="1" applyAlignment="1">
      <alignment/>
      <protection/>
    </xf>
    <xf numFmtId="0" fontId="8" fillId="0" borderId="17" xfId="15" applyFont="1" applyBorder="1" applyAlignment="1">
      <alignment/>
      <protection/>
    </xf>
    <xf numFmtId="0" fontId="7" fillId="0" borderId="18" xfId="15" applyFont="1" applyBorder="1" applyAlignment="1">
      <alignment/>
      <protection/>
    </xf>
    <xf numFmtId="176" fontId="7" fillId="0" borderId="1" xfId="15" applyNumberFormat="1" applyFont="1" applyBorder="1" applyAlignment="1">
      <alignment/>
      <protection/>
    </xf>
    <xf numFmtId="0" fontId="7" fillId="0" borderId="16" xfId="15" applyFont="1" applyBorder="1" applyAlignment="1">
      <alignment/>
      <protection/>
    </xf>
    <xf numFmtId="0" fontId="7" fillId="0" borderId="19" xfId="15" applyFont="1" applyBorder="1" applyAlignment="1">
      <alignment/>
      <protection/>
    </xf>
  </cellXfs>
  <cellStyles count="2">
    <cellStyle name="Normal" xfId="0"/>
    <cellStyle name="標準_統計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5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3.125" style="3" customWidth="1"/>
    <col min="2" max="2" width="8.625" style="3" customWidth="1"/>
    <col min="3" max="14" width="7.625" style="3" customWidth="1"/>
    <col min="15" max="16384" width="9.00390625" style="3" customWidth="1"/>
  </cols>
  <sheetData>
    <row r="5" spans="1:14" ht="28.5">
      <c r="A5" s="1"/>
      <c r="B5" s="1"/>
      <c r="C5" s="2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customHeight="1">
      <c r="A9" s="4"/>
      <c r="B9" s="4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4"/>
      <c r="B10" s="9" t="s">
        <v>6</v>
      </c>
      <c r="C10" s="10" t="s">
        <v>7</v>
      </c>
      <c r="D10" s="11" t="s">
        <v>8</v>
      </c>
      <c r="E10" s="5" t="s">
        <v>9</v>
      </c>
      <c r="F10" s="11" t="s">
        <v>10</v>
      </c>
      <c r="G10" s="5" t="s">
        <v>11</v>
      </c>
      <c r="H10" s="11" t="s">
        <v>12</v>
      </c>
      <c r="I10" s="5" t="s">
        <v>13</v>
      </c>
      <c r="J10" s="11" t="s">
        <v>14</v>
      </c>
      <c r="K10" s="5" t="s">
        <v>15</v>
      </c>
      <c r="L10" s="11" t="s">
        <v>16</v>
      </c>
      <c r="M10" s="5" t="s">
        <v>17</v>
      </c>
      <c r="N10" s="12"/>
    </row>
    <row r="11" spans="1:14" ht="15" customHeight="1">
      <c r="A11" s="4"/>
      <c r="B11" s="4"/>
      <c r="C11" s="13"/>
      <c r="D11" s="14"/>
      <c r="E11" s="4"/>
      <c r="F11" s="14"/>
      <c r="G11" s="5"/>
      <c r="H11" s="15" t="s">
        <v>22</v>
      </c>
      <c r="I11" s="5" t="s">
        <v>23</v>
      </c>
      <c r="J11" s="15" t="s">
        <v>24</v>
      </c>
      <c r="K11" s="5"/>
      <c r="L11" s="15" t="s">
        <v>25</v>
      </c>
      <c r="M11" s="4"/>
      <c r="N11" s="16" t="s">
        <v>26</v>
      </c>
    </row>
    <row r="12" spans="1:14" ht="15" customHeight="1">
      <c r="A12" s="6" t="s">
        <v>36</v>
      </c>
      <c r="B12" s="6"/>
      <c r="C12" s="17"/>
      <c r="D12" s="18"/>
      <c r="E12" s="19" t="s">
        <v>37</v>
      </c>
      <c r="F12" s="20" t="s">
        <v>38</v>
      </c>
      <c r="G12" s="19" t="s">
        <v>37</v>
      </c>
      <c r="H12" s="20" t="s">
        <v>37</v>
      </c>
      <c r="I12" s="19" t="s">
        <v>39</v>
      </c>
      <c r="J12" s="20" t="s">
        <v>40</v>
      </c>
      <c r="K12" s="19" t="s">
        <v>41</v>
      </c>
      <c r="L12" s="20" t="s">
        <v>37</v>
      </c>
      <c r="M12" s="19" t="s">
        <v>37</v>
      </c>
      <c r="N12" s="21" t="s">
        <v>37</v>
      </c>
    </row>
    <row r="13" spans="1:14" ht="15" customHeight="1">
      <c r="A13" s="7"/>
      <c r="B13" s="7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 customHeight="1">
      <c r="A14" s="13"/>
      <c r="B14" s="22" t="s">
        <v>48</v>
      </c>
      <c r="C14" s="23">
        <v>10000</v>
      </c>
      <c r="D14" s="24">
        <v>137.4</v>
      </c>
      <c r="E14" s="24">
        <v>554.7</v>
      </c>
      <c r="F14" s="24">
        <v>524</v>
      </c>
      <c r="G14" s="25">
        <v>3841.4</v>
      </c>
      <c r="H14" s="24">
        <v>330.7</v>
      </c>
      <c r="I14" s="24">
        <v>173.4</v>
      </c>
      <c r="J14" s="24">
        <v>933.4</v>
      </c>
      <c r="K14" s="24">
        <v>904.8</v>
      </c>
      <c r="L14" s="25">
        <v>1818.2</v>
      </c>
      <c r="M14" s="25">
        <v>782</v>
      </c>
      <c r="N14" s="24">
        <v>96.1</v>
      </c>
    </row>
    <row r="15" spans="1:14" ht="15" customHeight="1">
      <c r="A15" s="13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 customHeight="1">
      <c r="A16" s="13"/>
      <c r="B16" s="22" t="s">
        <v>51</v>
      </c>
      <c r="C16" s="28">
        <v>101.9</v>
      </c>
      <c r="D16" s="24">
        <v>94.6</v>
      </c>
      <c r="E16" s="24">
        <v>90.7</v>
      </c>
      <c r="F16" s="24">
        <v>92.7</v>
      </c>
      <c r="G16" s="24">
        <v>105.8</v>
      </c>
      <c r="H16" s="24">
        <v>103.2</v>
      </c>
      <c r="I16" s="24">
        <v>123.5</v>
      </c>
      <c r="J16" s="24">
        <v>105.9</v>
      </c>
      <c r="K16" s="24">
        <v>95.4</v>
      </c>
      <c r="L16" s="24">
        <v>97.9</v>
      </c>
      <c r="M16" s="24">
        <v>104.7</v>
      </c>
      <c r="N16" s="24">
        <v>107.3</v>
      </c>
    </row>
    <row r="17" spans="1:14" ht="15" customHeight="1">
      <c r="A17" s="10" t="s">
        <v>50</v>
      </c>
      <c r="B17" s="22" t="s">
        <v>52</v>
      </c>
      <c r="C17" s="28">
        <v>92.2</v>
      </c>
      <c r="D17" s="24">
        <v>75.2</v>
      </c>
      <c r="E17" s="24">
        <v>80.7</v>
      </c>
      <c r="F17" s="24">
        <v>70.6</v>
      </c>
      <c r="G17" s="24">
        <v>96.9</v>
      </c>
      <c r="H17" s="24">
        <v>95.2</v>
      </c>
      <c r="I17" s="24">
        <v>116.6</v>
      </c>
      <c r="J17" s="24">
        <v>103.8</v>
      </c>
      <c r="K17" s="24">
        <v>85.1</v>
      </c>
      <c r="L17" s="24">
        <v>92.3</v>
      </c>
      <c r="M17" s="24">
        <v>81.8</v>
      </c>
      <c r="N17" s="24">
        <v>66.7</v>
      </c>
    </row>
    <row r="18" spans="1:14" ht="15" customHeight="1">
      <c r="A18" s="13"/>
      <c r="B18" s="22" t="s">
        <v>53</v>
      </c>
      <c r="C18" s="28">
        <v>106.9</v>
      </c>
      <c r="D18" s="29">
        <v>72.8</v>
      </c>
      <c r="E18" s="29">
        <v>75.6</v>
      </c>
      <c r="F18" s="29">
        <v>79.5</v>
      </c>
      <c r="G18" s="29">
        <v>130.8</v>
      </c>
      <c r="H18" s="29">
        <v>102.7</v>
      </c>
      <c r="I18" s="29">
        <v>121.1</v>
      </c>
      <c r="J18" s="29">
        <v>124.3</v>
      </c>
      <c r="K18" s="29">
        <v>79.8</v>
      </c>
      <c r="L18" s="29">
        <v>90.9</v>
      </c>
      <c r="M18" s="29">
        <v>82.5</v>
      </c>
      <c r="N18" s="29">
        <v>75</v>
      </c>
    </row>
    <row r="19" spans="1:14" ht="15" customHeight="1">
      <c r="A19" s="13"/>
      <c r="B19" s="30" t="s">
        <v>54</v>
      </c>
      <c r="C19" s="31">
        <v>115.1</v>
      </c>
      <c r="D19" s="32">
        <v>76.8</v>
      </c>
      <c r="E19" s="32">
        <v>77.3</v>
      </c>
      <c r="F19" s="32">
        <v>92.8</v>
      </c>
      <c r="G19" s="32">
        <v>145.3</v>
      </c>
      <c r="H19" s="32">
        <v>106.2</v>
      </c>
      <c r="I19" s="32">
        <v>120.6</v>
      </c>
      <c r="J19" s="32">
        <v>155.8</v>
      </c>
      <c r="K19" s="32">
        <v>74.5</v>
      </c>
      <c r="L19" s="32">
        <v>86.6</v>
      </c>
      <c r="M19" s="32">
        <v>82.3</v>
      </c>
      <c r="N19" s="32">
        <v>77.3</v>
      </c>
    </row>
    <row r="20" spans="1:14" ht="15" customHeight="1">
      <c r="A20" s="13"/>
      <c r="B20" s="22" t="s">
        <v>64</v>
      </c>
      <c r="C20" s="28">
        <v>101.5</v>
      </c>
      <c r="D20" s="24">
        <v>69.7</v>
      </c>
      <c r="E20" s="24">
        <v>71.2</v>
      </c>
      <c r="F20" s="24">
        <v>76.4</v>
      </c>
      <c r="G20" s="24">
        <v>125.9</v>
      </c>
      <c r="H20" s="24">
        <v>101.9</v>
      </c>
      <c r="I20" s="24">
        <v>95.3</v>
      </c>
      <c r="J20" s="24">
        <v>136.2</v>
      </c>
      <c r="K20" s="24">
        <v>67.5</v>
      </c>
      <c r="L20" s="24">
        <v>80.6</v>
      </c>
      <c r="M20" s="24">
        <v>73.8</v>
      </c>
      <c r="N20" s="24">
        <v>80.7</v>
      </c>
    </row>
    <row r="21" spans="1:14" ht="15" customHeight="1">
      <c r="A21" s="13"/>
      <c r="B21" s="30" t="s">
        <v>55</v>
      </c>
      <c r="C21" s="31">
        <f aca="true" t="shared" si="0" ref="C21:N21">C20/C19*100-100</f>
        <v>-11.81581233709818</v>
      </c>
      <c r="D21" s="32">
        <f t="shared" si="0"/>
        <v>-9.244791666666657</v>
      </c>
      <c r="E21" s="32">
        <f t="shared" si="0"/>
        <v>-7.891332470892621</v>
      </c>
      <c r="F21" s="32">
        <f t="shared" si="0"/>
        <v>-17.67241379310343</v>
      </c>
      <c r="G21" s="32">
        <f t="shared" si="0"/>
        <v>-13.351686166551971</v>
      </c>
      <c r="H21" s="32">
        <f t="shared" si="0"/>
        <v>-4.048964218455737</v>
      </c>
      <c r="I21" s="32">
        <f t="shared" si="0"/>
        <v>-20.978441127694865</v>
      </c>
      <c r="J21" s="32">
        <f t="shared" si="0"/>
        <v>-12.580231065468567</v>
      </c>
      <c r="K21" s="32">
        <f t="shared" si="0"/>
        <v>-9.395973154362409</v>
      </c>
      <c r="L21" s="32">
        <f t="shared" si="0"/>
        <v>-6.928406466512698</v>
      </c>
      <c r="M21" s="32">
        <f t="shared" si="0"/>
        <v>-10.328068043742405</v>
      </c>
      <c r="N21" s="32">
        <f t="shared" si="0"/>
        <v>4.398447606727046</v>
      </c>
    </row>
    <row r="22" spans="1:14" ht="15" customHeight="1">
      <c r="A22" s="13"/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" customHeight="1">
      <c r="A23" s="13"/>
      <c r="B23" s="35" t="s">
        <v>65</v>
      </c>
      <c r="C23" s="28">
        <v>109.2</v>
      </c>
      <c r="D23" s="24">
        <v>74.1</v>
      </c>
      <c r="E23" s="24">
        <v>69.2</v>
      </c>
      <c r="F23" s="24">
        <v>90.6</v>
      </c>
      <c r="G23" s="24">
        <v>146.9</v>
      </c>
      <c r="H23" s="24">
        <v>99.3</v>
      </c>
      <c r="I23" s="24">
        <v>97.5</v>
      </c>
      <c r="J23" s="24">
        <v>138.9</v>
      </c>
      <c r="K23" s="24">
        <v>63.5</v>
      </c>
      <c r="L23" s="24">
        <v>72.9</v>
      </c>
      <c r="M23" s="24">
        <v>79.5</v>
      </c>
      <c r="N23" s="24">
        <v>82.6</v>
      </c>
    </row>
    <row r="24" spans="1:14" ht="15" customHeight="1">
      <c r="A24" s="10" t="s">
        <v>56</v>
      </c>
      <c r="B24" s="36">
        <v>2</v>
      </c>
      <c r="C24" s="28">
        <v>108.1</v>
      </c>
      <c r="D24" s="24">
        <v>73.6</v>
      </c>
      <c r="E24" s="24">
        <v>72.2</v>
      </c>
      <c r="F24" s="24">
        <v>135.1</v>
      </c>
      <c r="G24" s="24">
        <v>133</v>
      </c>
      <c r="H24" s="24">
        <v>100.1</v>
      </c>
      <c r="I24" s="24">
        <v>101.5</v>
      </c>
      <c r="J24" s="24">
        <v>146.9</v>
      </c>
      <c r="K24" s="24">
        <v>72.9</v>
      </c>
      <c r="L24" s="24">
        <v>71.5</v>
      </c>
      <c r="M24" s="24">
        <v>83.2</v>
      </c>
      <c r="N24" s="24">
        <v>94.9</v>
      </c>
    </row>
    <row r="25" spans="1:14" ht="15" customHeight="1">
      <c r="A25" s="13"/>
      <c r="B25" s="33">
        <v>3</v>
      </c>
      <c r="C25" s="28">
        <v>109.2</v>
      </c>
      <c r="D25" s="24">
        <v>76</v>
      </c>
      <c r="E25" s="24">
        <v>75.7</v>
      </c>
      <c r="F25" s="24">
        <v>174.4</v>
      </c>
      <c r="G25" s="24">
        <v>124.5</v>
      </c>
      <c r="H25" s="24">
        <v>101.7</v>
      </c>
      <c r="I25" s="24">
        <v>106.5</v>
      </c>
      <c r="J25" s="24">
        <v>143.3</v>
      </c>
      <c r="K25" s="24">
        <v>76.4</v>
      </c>
      <c r="L25" s="24">
        <v>81.8</v>
      </c>
      <c r="M25" s="24">
        <v>84</v>
      </c>
      <c r="N25" s="24">
        <v>96.4</v>
      </c>
    </row>
    <row r="26" spans="1:14" ht="15" customHeight="1">
      <c r="A26" s="13"/>
      <c r="B26" s="33">
        <v>4</v>
      </c>
      <c r="C26" s="28">
        <v>97.5</v>
      </c>
      <c r="D26" s="24">
        <v>68.9</v>
      </c>
      <c r="E26" s="24">
        <v>66.2</v>
      </c>
      <c r="F26" s="24">
        <v>60.7</v>
      </c>
      <c r="G26" s="24">
        <v>118</v>
      </c>
      <c r="H26" s="24">
        <v>109.8</v>
      </c>
      <c r="I26" s="24">
        <v>93.7</v>
      </c>
      <c r="J26" s="24">
        <v>131.1</v>
      </c>
      <c r="K26" s="24">
        <v>73.6</v>
      </c>
      <c r="L26" s="24">
        <v>81.5</v>
      </c>
      <c r="M26" s="24">
        <v>68.2</v>
      </c>
      <c r="N26" s="24">
        <v>66.4</v>
      </c>
    </row>
    <row r="27" spans="1:14" ht="15" customHeight="1">
      <c r="A27" s="13"/>
      <c r="B27" s="33">
        <v>5</v>
      </c>
      <c r="C27" s="28">
        <v>88.9</v>
      </c>
      <c r="D27" s="24">
        <v>68.3</v>
      </c>
      <c r="E27" s="24">
        <v>69.4</v>
      </c>
      <c r="F27" s="24">
        <v>51.1</v>
      </c>
      <c r="G27" s="24">
        <v>99.9</v>
      </c>
      <c r="H27" s="24">
        <v>104.1</v>
      </c>
      <c r="I27" s="24">
        <v>78.9</v>
      </c>
      <c r="J27" s="24">
        <v>133.2</v>
      </c>
      <c r="K27" s="24">
        <v>72.5</v>
      </c>
      <c r="L27" s="24">
        <v>76.5</v>
      </c>
      <c r="M27" s="24">
        <v>68.1</v>
      </c>
      <c r="N27" s="24">
        <v>61.2</v>
      </c>
    </row>
    <row r="28" spans="1:14" ht="15" customHeight="1">
      <c r="A28" s="13"/>
      <c r="B28" s="33">
        <v>6</v>
      </c>
      <c r="C28" s="28">
        <v>103.6</v>
      </c>
      <c r="D28" s="24">
        <v>71.4</v>
      </c>
      <c r="E28" s="24">
        <v>73.6</v>
      </c>
      <c r="F28" s="24">
        <v>37.7</v>
      </c>
      <c r="G28" s="24">
        <v>133.8</v>
      </c>
      <c r="H28" s="24">
        <v>105.3</v>
      </c>
      <c r="I28" s="24">
        <v>97.2</v>
      </c>
      <c r="J28" s="24">
        <v>139.2</v>
      </c>
      <c r="K28" s="24">
        <v>75.6</v>
      </c>
      <c r="L28" s="24">
        <v>80.6</v>
      </c>
      <c r="M28" s="24">
        <v>70.8</v>
      </c>
      <c r="N28" s="24">
        <v>80</v>
      </c>
    </row>
    <row r="29" spans="1:14" ht="15" customHeight="1">
      <c r="A29" s="13"/>
      <c r="B29" s="33">
        <v>7</v>
      </c>
      <c r="C29" s="28">
        <v>115.5</v>
      </c>
      <c r="D29" s="24">
        <v>73.3</v>
      </c>
      <c r="E29" s="24">
        <v>70.1</v>
      </c>
      <c r="F29" s="24">
        <v>48.6</v>
      </c>
      <c r="G29" s="24">
        <v>164.9</v>
      </c>
      <c r="H29" s="24">
        <v>114.4</v>
      </c>
      <c r="I29" s="24">
        <v>97.3</v>
      </c>
      <c r="J29" s="24">
        <v>136.2</v>
      </c>
      <c r="K29" s="24">
        <v>71.2</v>
      </c>
      <c r="L29" s="24">
        <v>79.4</v>
      </c>
      <c r="M29" s="24">
        <v>72.5</v>
      </c>
      <c r="N29" s="24">
        <v>79.5</v>
      </c>
    </row>
    <row r="30" spans="1:14" ht="15" customHeight="1">
      <c r="A30" s="13"/>
      <c r="B30" s="33">
        <v>8</v>
      </c>
      <c r="C30" s="28">
        <v>102.4</v>
      </c>
      <c r="D30" s="24">
        <v>65.3</v>
      </c>
      <c r="E30" s="24">
        <v>64.7</v>
      </c>
      <c r="F30" s="24">
        <v>52</v>
      </c>
      <c r="G30" s="24">
        <v>139.1</v>
      </c>
      <c r="H30" s="24">
        <v>83.9</v>
      </c>
      <c r="I30" s="24">
        <v>90.8</v>
      </c>
      <c r="J30" s="24">
        <v>135.2</v>
      </c>
      <c r="K30" s="24">
        <v>62</v>
      </c>
      <c r="L30" s="24">
        <v>77.6</v>
      </c>
      <c r="M30" s="24">
        <v>65.4</v>
      </c>
      <c r="N30" s="24">
        <v>69</v>
      </c>
    </row>
    <row r="31" spans="1:14" ht="15" customHeight="1">
      <c r="A31" s="10" t="s">
        <v>57</v>
      </c>
      <c r="B31" s="33">
        <v>9</v>
      </c>
      <c r="C31" s="28">
        <v>99.6</v>
      </c>
      <c r="D31" s="24">
        <v>66.5</v>
      </c>
      <c r="E31" s="24">
        <v>65.7</v>
      </c>
      <c r="F31" s="24">
        <v>113.1</v>
      </c>
      <c r="G31" s="24">
        <v>124.5</v>
      </c>
      <c r="H31" s="24">
        <v>103.1</v>
      </c>
      <c r="I31" s="24">
        <v>100.8</v>
      </c>
      <c r="J31" s="24">
        <v>113.7</v>
      </c>
      <c r="K31" s="24">
        <v>61.2</v>
      </c>
      <c r="L31" s="24">
        <v>80.1</v>
      </c>
      <c r="M31" s="24">
        <v>69.8</v>
      </c>
      <c r="N31" s="24">
        <v>74</v>
      </c>
    </row>
    <row r="32" spans="1:14" ht="15" customHeight="1">
      <c r="A32" s="13"/>
      <c r="B32" s="33">
        <v>10</v>
      </c>
      <c r="C32" s="28">
        <v>94.3</v>
      </c>
      <c r="D32" s="24">
        <v>65.6</v>
      </c>
      <c r="E32" s="24">
        <v>72.7</v>
      </c>
      <c r="F32" s="24">
        <v>44.6</v>
      </c>
      <c r="G32" s="24">
        <v>107.8</v>
      </c>
      <c r="H32" s="24">
        <v>104.1</v>
      </c>
      <c r="I32" s="24">
        <v>103.6</v>
      </c>
      <c r="J32" s="24">
        <v>138.9</v>
      </c>
      <c r="K32" s="24">
        <v>64.1</v>
      </c>
      <c r="L32" s="24">
        <v>87</v>
      </c>
      <c r="M32" s="24">
        <v>73.9</v>
      </c>
      <c r="N32" s="24">
        <v>86</v>
      </c>
    </row>
    <row r="33" spans="1:14" ht="15" customHeight="1">
      <c r="A33" s="13"/>
      <c r="B33" s="33">
        <v>11</v>
      </c>
      <c r="C33" s="28">
        <v>94.5</v>
      </c>
      <c r="D33" s="24">
        <v>67.8</v>
      </c>
      <c r="E33" s="24">
        <v>79.3</v>
      </c>
      <c r="F33" s="24">
        <v>38.1</v>
      </c>
      <c r="G33" s="24">
        <v>108.5</v>
      </c>
      <c r="H33" s="24">
        <v>99</v>
      </c>
      <c r="I33" s="24">
        <v>86.8</v>
      </c>
      <c r="J33" s="24">
        <v>144.6</v>
      </c>
      <c r="K33" s="24">
        <v>60</v>
      </c>
      <c r="L33" s="24">
        <v>86.3</v>
      </c>
      <c r="M33" s="24">
        <v>77.5</v>
      </c>
      <c r="N33" s="24">
        <v>92.3</v>
      </c>
    </row>
    <row r="34" spans="1:14" ht="15" customHeight="1">
      <c r="A34" s="13"/>
      <c r="B34" s="33">
        <v>12</v>
      </c>
      <c r="C34" s="28">
        <v>95.6</v>
      </c>
      <c r="D34" s="24">
        <v>66</v>
      </c>
      <c r="E34" s="24">
        <v>75.8</v>
      </c>
      <c r="F34" s="24">
        <v>70.6</v>
      </c>
      <c r="G34" s="24">
        <v>109.6</v>
      </c>
      <c r="H34" s="24">
        <v>97.9</v>
      </c>
      <c r="I34" s="24">
        <v>89.5</v>
      </c>
      <c r="J34" s="24">
        <v>133.3</v>
      </c>
      <c r="K34" s="24">
        <v>56.5</v>
      </c>
      <c r="L34" s="24">
        <v>91.8</v>
      </c>
      <c r="M34" s="24">
        <v>72.5</v>
      </c>
      <c r="N34" s="24">
        <v>85.7</v>
      </c>
    </row>
    <row r="35" spans="1:14" ht="15" customHeight="1" thickBot="1">
      <c r="A35" s="37"/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 customHeight="1">
      <c r="A36" s="13"/>
      <c r="B36" s="1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" customHeight="1">
      <c r="A37" s="10" t="s">
        <v>58</v>
      </c>
      <c r="B37" s="35" t="s">
        <v>65</v>
      </c>
      <c r="C37" s="28">
        <v>117.2</v>
      </c>
      <c r="D37" s="24">
        <v>76</v>
      </c>
      <c r="E37" s="24">
        <v>73.3</v>
      </c>
      <c r="F37" s="24">
        <v>102.5</v>
      </c>
      <c r="G37" s="24">
        <v>148.9</v>
      </c>
      <c r="H37" s="24">
        <v>111.9</v>
      </c>
      <c r="I37" s="24">
        <v>106.9</v>
      </c>
      <c r="J37" s="24">
        <v>152.3</v>
      </c>
      <c r="K37" s="24">
        <v>70.2</v>
      </c>
      <c r="L37" s="24">
        <v>89</v>
      </c>
      <c r="M37" s="24">
        <v>80.4</v>
      </c>
      <c r="N37" s="24">
        <v>74.4</v>
      </c>
    </row>
    <row r="38" spans="1:14" ht="15" customHeight="1">
      <c r="A38" s="13"/>
      <c r="B38" s="33">
        <v>2</v>
      </c>
      <c r="C38" s="28">
        <v>105.5</v>
      </c>
      <c r="D38" s="24">
        <v>74.1</v>
      </c>
      <c r="E38" s="24">
        <v>73.4</v>
      </c>
      <c r="F38" s="24">
        <v>99.3</v>
      </c>
      <c r="G38" s="24">
        <v>125.2</v>
      </c>
      <c r="H38" s="24">
        <v>104</v>
      </c>
      <c r="I38" s="24">
        <v>100.9</v>
      </c>
      <c r="J38" s="24">
        <v>142</v>
      </c>
      <c r="K38" s="24">
        <v>74.3</v>
      </c>
      <c r="L38" s="24">
        <v>81.9</v>
      </c>
      <c r="M38" s="24">
        <v>79.7</v>
      </c>
      <c r="N38" s="24">
        <v>83</v>
      </c>
    </row>
    <row r="39" spans="1:14" ht="15" customHeight="1">
      <c r="A39" s="10" t="s">
        <v>59</v>
      </c>
      <c r="B39" s="33">
        <v>3</v>
      </c>
      <c r="C39" s="28">
        <v>98</v>
      </c>
      <c r="D39" s="24">
        <v>73.7</v>
      </c>
      <c r="E39" s="24">
        <v>75.6</v>
      </c>
      <c r="F39" s="24">
        <v>90.6</v>
      </c>
      <c r="G39" s="24">
        <v>114.2</v>
      </c>
      <c r="H39" s="24">
        <v>94.5</v>
      </c>
      <c r="I39" s="24">
        <v>109.8</v>
      </c>
      <c r="J39" s="24">
        <v>137.4</v>
      </c>
      <c r="K39" s="24">
        <v>70.4</v>
      </c>
      <c r="L39" s="24">
        <v>80.1</v>
      </c>
      <c r="M39" s="24">
        <v>78.9</v>
      </c>
      <c r="N39" s="24">
        <v>80.1</v>
      </c>
    </row>
    <row r="40" spans="1:14" ht="15" customHeight="1">
      <c r="A40" s="13"/>
      <c r="B40" s="33">
        <v>4</v>
      </c>
      <c r="C40" s="28">
        <v>101</v>
      </c>
      <c r="D40" s="24">
        <v>74.8</v>
      </c>
      <c r="E40" s="24">
        <v>72.1</v>
      </c>
      <c r="F40" s="24">
        <v>87.3</v>
      </c>
      <c r="G40" s="24">
        <v>126.1</v>
      </c>
      <c r="H40" s="24">
        <v>108.7</v>
      </c>
      <c r="I40" s="24">
        <v>96.9</v>
      </c>
      <c r="J40" s="24">
        <v>127.5</v>
      </c>
      <c r="K40" s="24">
        <v>69.4</v>
      </c>
      <c r="L40" s="24">
        <v>78.7</v>
      </c>
      <c r="M40" s="24">
        <v>69.7</v>
      </c>
      <c r="N40" s="24">
        <v>76.3</v>
      </c>
    </row>
    <row r="41" spans="1:14" ht="15" customHeight="1">
      <c r="A41" s="10" t="s">
        <v>60</v>
      </c>
      <c r="B41" s="33">
        <v>5</v>
      </c>
      <c r="C41" s="28">
        <v>97.3</v>
      </c>
      <c r="D41" s="24">
        <v>71.5</v>
      </c>
      <c r="E41" s="24">
        <v>74.7</v>
      </c>
      <c r="F41" s="24">
        <v>83.2</v>
      </c>
      <c r="G41" s="24">
        <v>111.6</v>
      </c>
      <c r="H41" s="24">
        <v>107.4</v>
      </c>
      <c r="I41" s="24">
        <v>84.7</v>
      </c>
      <c r="J41" s="24">
        <v>130.3</v>
      </c>
      <c r="K41" s="24">
        <v>69.8</v>
      </c>
      <c r="L41" s="24">
        <v>82.6</v>
      </c>
      <c r="M41" s="24">
        <v>75.5</v>
      </c>
      <c r="N41" s="24">
        <v>82.3</v>
      </c>
    </row>
    <row r="42" spans="1:14" ht="15" customHeight="1">
      <c r="A42" s="13"/>
      <c r="B42" s="33">
        <v>6</v>
      </c>
      <c r="C42" s="28">
        <v>105.3</v>
      </c>
      <c r="D42" s="24">
        <v>66.6</v>
      </c>
      <c r="E42" s="24">
        <v>71.9</v>
      </c>
      <c r="F42" s="24">
        <v>48.5</v>
      </c>
      <c r="G42" s="24">
        <v>136.7</v>
      </c>
      <c r="H42" s="24">
        <v>101.5</v>
      </c>
      <c r="I42" s="24">
        <v>93.3</v>
      </c>
      <c r="J42" s="24">
        <v>137</v>
      </c>
      <c r="K42" s="24">
        <v>71.8</v>
      </c>
      <c r="L42" s="24">
        <v>81.8</v>
      </c>
      <c r="M42" s="24">
        <v>74.9</v>
      </c>
      <c r="N42" s="24">
        <v>86.4</v>
      </c>
    </row>
    <row r="43" spans="1:14" ht="15" customHeight="1">
      <c r="A43" s="10" t="s">
        <v>61</v>
      </c>
      <c r="B43" s="33">
        <v>7</v>
      </c>
      <c r="C43" s="28">
        <v>116.8</v>
      </c>
      <c r="D43" s="24">
        <v>71</v>
      </c>
      <c r="E43" s="24">
        <v>71.1</v>
      </c>
      <c r="F43" s="24">
        <v>62.3</v>
      </c>
      <c r="G43" s="24">
        <v>163.4</v>
      </c>
      <c r="H43" s="24">
        <v>116.6</v>
      </c>
      <c r="I43" s="24">
        <v>95</v>
      </c>
      <c r="J43" s="24">
        <v>136.3</v>
      </c>
      <c r="K43" s="24">
        <v>68</v>
      </c>
      <c r="L43" s="24">
        <v>79.5</v>
      </c>
      <c r="M43" s="24">
        <v>75.4</v>
      </c>
      <c r="N43" s="24">
        <v>81.7</v>
      </c>
    </row>
    <row r="44" spans="1:14" ht="15" customHeight="1">
      <c r="A44" s="13"/>
      <c r="B44" s="33">
        <v>8</v>
      </c>
      <c r="C44" s="28">
        <v>107.4</v>
      </c>
      <c r="D44" s="24">
        <v>71.8</v>
      </c>
      <c r="E44" s="24">
        <v>70.7</v>
      </c>
      <c r="F44" s="24">
        <v>59</v>
      </c>
      <c r="G44" s="24">
        <v>150.5</v>
      </c>
      <c r="H44" s="24">
        <v>92.5</v>
      </c>
      <c r="I44" s="24">
        <v>95.8</v>
      </c>
      <c r="J44" s="24">
        <v>155.1</v>
      </c>
      <c r="K44" s="24">
        <v>66.1</v>
      </c>
      <c r="L44" s="24">
        <v>80.8</v>
      </c>
      <c r="M44" s="24">
        <v>72.3</v>
      </c>
      <c r="N44" s="24">
        <v>86.2</v>
      </c>
    </row>
    <row r="45" spans="1:14" ht="15" customHeight="1">
      <c r="A45" s="10" t="s">
        <v>62</v>
      </c>
      <c r="B45" s="33">
        <v>9</v>
      </c>
      <c r="C45" s="28">
        <v>97.3</v>
      </c>
      <c r="D45" s="24">
        <v>65.4</v>
      </c>
      <c r="E45" s="24">
        <v>63.3</v>
      </c>
      <c r="F45" s="24">
        <v>69.9</v>
      </c>
      <c r="G45" s="24">
        <v>121.8</v>
      </c>
      <c r="H45" s="24">
        <v>102.8</v>
      </c>
      <c r="I45" s="24">
        <v>99.1</v>
      </c>
      <c r="J45" s="24">
        <v>119.2</v>
      </c>
      <c r="K45" s="24">
        <v>64.3</v>
      </c>
      <c r="L45" s="24">
        <v>77.5</v>
      </c>
      <c r="M45" s="24">
        <v>70.2</v>
      </c>
      <c r="N45" s="24">
        <v>77.5</v>
      </c>
    </row>
    <row r="46" spans="1:14" ht="15" customHeight="1">
      <c r="A46" s="13"/>
      <c r="B46" s="33">
        <v>10</v>
      </c>
      <c r="C46" s="28">
        <v>93.4</v>
      </c>
      <c r="D46" s="24">
        <v>64.1</v>
      </c>
      <c r="E46" s="24">
        <v>68.4</v>
      </c>
      <c r="F46" s="24">
        <v>65.2</v>
      </c>
      <c r="G46" s="24">
        <v>104.6</v>
      </c>
      <c r="H46" s="24">
        <v>98.9</v>
      </c>
      <c r="I46" s="24">
        <v>95.8</v>
      </c>
      <c r="J46" s="24">
        <v>133.9</v>
      </c>
      <c r="K46" s="24">
        <v>64.1</v>
      </c>
      <c r="L46" s="24">
        <v>79.3</v>
      </c>
      <c r="M46" s="24">
        <v>69.9</v>
      </c>
      <c r="N46" s="24">
        <v>81.9</v>
      </c>
    </row>
    <row r="47" spans="1:14" ht="15" customHeight="1">
      <c r="A47" s="10" t="s">
        <v>56</v>
      </c>
      <c r="B47" s="33">
        <v>11</v>
      </c>
      <c r="C47" s="28">
        <v>92</v>
      </c>
      <c r="D47" s="24">
        <v>65.2</v>
      </c>
      <c r="E47" s="24">
        <v>71.7</v>
      </c>
      <c r="F47" s="24">
        <v>47.2</v>
      </c>
      <c r="G47" s="24">
        <v>108.7</v>
      </c>
      <c r="H47" s="24">
        <v>94.5</v>
      </c>
      <c r="I47" s="24">
        <v>80.1</v>
      </c>
      <c r="J47" s="24">
        <v>135.5</v>
      </c>
      <c r="K47" s="24">
        <v>62.2</v>
      </c>
      <c r="L47" s="24">
        <v>79.3</v>
      </c>
      <c r="M47" s="24">
        <v>70.5</v>
      </c>
      <c r="N47" s="24">
        <v>82</v>
      </c>
    </row>
    <row r="48" spans="1:14" ht="15" customHeight="1">
      <c r="A48" s="13"/>
      <c r="B48" s="33">
        <v>12</v>
      </c>
      <c r="C48" s="28">
        <v>89.8</v>
      </c>
      <c r="D48" s="24">
        <v>64</v>
      </c>
      <c r="E48" s="24">
        <v>69.6</v>
      </c>
      <c r="F48" s="24">
        <v>71.5</v>
      </c>
      <c r="G48" s="24">
        <v>102.5</v>
      </c>
      <c r="H48" s="24">
        <v>92.6</v>
      </c>
      <c r="I48" s="24">
        <v>87.8</v>
      </c>
      <c r="J48" s="24">
        <v>131.3</v>
      </c>
      <c r="K48" s="24">
        <v>58.1</v>
      </c>
      <c r="L48" s="24">
        <v>79.1</v>
      </c>
      <c r="M48" s="24">
        <v>68.3</v>
      </c>
      <c r="N48" s="24">
        <v>78.3</v>
      </c>
    </row>
    <row r="49" spans="1:14" ht="15" customHeight="1">
      <c r="A49" s="10" t="s">
        <v>57</v>
      </c>
      <c r="B49" s="33" t="s">
        <v>66</v>
      </c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" customHeight="1">
      <c r="A50" s="13"/>
      <c r="B50" s="33" t="s">
        <v>67</v>
      </c>
      <c r="C50" s="28">
        <f aca="true" t="shared" si="1" ref="C50:N50">SUM(C37:C39)/3</f>
        <v>106.89999999999999</v>
      </c>
      <c r="D50" s="24">
        <f t="shared" si="1"/>
        <v>74.60000000000001</v>
      </c>
      <c r="E50" s="24">
        <f t="shared" si="1"/>
        <v>74.1</v>
      </c>
      <c r="F50" s="24">
        <f t="shared" si="1"/>
        <v>97.46666666666665</v>
      </c>
      <c r="G50" s="24">
        <f t="shared" si="1"/>
        <v>129.43333333333334</v>
      </c>
      <c r="H50" s="24">
        <f t="shared" si="1"/>
        <v>103.46666666666665</v>
      </c>
      <c r="I50" s="24">
        <f t="shared" si="1"/>
        <v>105.86666666666667</v>
      </c>
      <c r="J50" s="24">
        <f t="shared" si="1"/>
        <v>143.9</v>
      </c>
      <c r="K50" s="24">
        <f t="shared" si="1"/>
        <v>71.63333333333334</v>
      </c>
      <c r="L50" s="24">
        <f t="shared" si="1"/>
        <v>83.66666666666667</v>
      </c>
      <c r="M50" s="24">
        <f t="shared" si="1"/>
        <v>79.66666666666667</v>
      </c>
      <c r="N50" s="24">
        <f t="shared" si="1"/>
        <v>79.16666666666667</v>
      </c>
    </row>
    <row r="51" spans="1:14" ht="15" customHeight="1">
      <c r="A51" s="13"/>
      <c r="B51" s="33" t="s">
        <v>68</v>
      </c>
      <c r="C51" s="28">
        <f aca="true" t="shared" si="2" ref="C51:N51">SUM(C40:C42)/3</f>
        <v>101.2</v>
      </c>
      <c r="D51" s="24">
        <f t="shared" si="2"/>
        <v>70.96666666666667</v>
      </c>
      <c r="E51" s="24">
        <f t="shared" si="2"/>
        <v>72.9</v>
      </c>
      <c r="F51" s="24">
        <f t="shared" si="2"/>
        <v>73</v>
      </c>
      <c r="G51" s="24">
        <f t="shared" si="2"/>
        <v>124.8</v>
      </c>
      <c r="H51" s="24">
        <f t="shared" si="2"/>
        <v>105.86666666666667</v>
      </c>
      <c r="I51" s="24">
        <f t="shared" si="2"/>
        <v>91.63333333333334</v>
      </c>
      <c r="J51" s="24">
        <f t="shared" si="2"/>
        <v>131.6</v>
      </c>
      <c r="K51" s="24">
        <f t="shared" si="2"/>
        <v>70.33333333333333</v>
      </c>
      <c r="L51" s="24">
        <f t="shared" si="2"/>
        <v>81.03333333333335</v>
      </c>
      <c r="M51" s="24">
        <f t="shared" si="2"/>
        <v>73.36666666666666</v>
      </c>
      <c r="N51" s="24">
        <f t="shared" si="2"/>
        <v>81.66666666666667</v>
      </c>
    </row>
    <row r="52" spans="1:14" ht="15" customHeight="1">
      <c r="A52" s="13"/>
      <c r="B52" s="33" t="s">
        <v>69</v>
      </c>
      <c r="C52" s="28">
        <f aca="true" t="shared" si="3" ref="C52:N52">SUM(C43:C45)/3</f>
        <v>107.16666666666667</v>
      </c>
      <c r="D52" s="24">
        <f t="shared" si="3"/>
        <v>69.4</v>
      </c>
      <c r="E52" s="24">
        <f t="shared" si="3"/>
        <v>68.36666666666667</v>
      </c>
      <c r="F52" s="24">
        <f t="shared" si="3"/>
        <v>63.73333333333333</v>
      </c>
      <c r="G52" s="24">
        <f t="shared" si="3"/>
        <v>145.23333333333332</v>
      </c>
      <c r="H52" s="24">
        <f t="shared" si="3"/>
        <v>103.96666666666665</v>
      </c>
      <c r="I52" s="24">
        <f t="shared" si="3"/>
        <v>96.63333333333333</v>
      </c>
      <c r="J52" s="24">
        <f t="shared" si="3"/>
        <v>136.86666666666665</v>
      </c>
      <c r="K52" s="24">
        <f t="shared" si="3"/>
        <v>66.13333333333333</v>
      </c>
      <c r="L52" s="24">
        <f t="shared" si="3"/>
        <v>79.26666666666667</v>
      </c>
      <c r="M52" s="24">
        <f t="shared" si="3"/>
        <v>72.63333333333333</v>
      </c>
      <c r="N52" s="24">
        <f t="shared" si="3"/>
        <v>81.8</v>
      </c>
    </row>
    <row r="53" spans="1:14" ht="15" customHeight="1">
      <c r="A53" s="13"/>
      <c r="B53" s="33" t="s">
        <v>70</v>
      </c>
      <c r="C53" s="28">
        <f aca="true" t="shared" si="4" ref="C53:N53">SUM(C46:C48)/3</f>
        <v>91.73333333333333</v>
      </c>
      <c r="D53" s="24">
        <f t="shared" si="4"/>
        <v>64.43333333333334</v>
      </c>
      <c r="E53" s="24">
        <f t="shared" si="4"/>
        <v>69.9</v>
      </c>
      <c r="F53" s="24">
        <f t="shared" si="4"/>
        <v>61.300000000000004</v>
      </c>
      <c r="G53" s="24">
        <f t="shared" si="4"/>
        <v>105.26666666666667</v>
      </c>
      <c r="H53" s="24">
        <f t="shared" si="4"/>
        <v>95.33333333333333</v>
      </c>
      <c r="I53" s="24">
        <f t="shared" si="4"/>
        <v>87.89999999999999</v>
      </c>
      <c r="J53" s="24">
        <f t="shared" si="4"/>
        <v>133.56666666666666</v>
      </c>
      <c r="K53" s="24">
        <f t="shared" si="4"/>
        <v>61.46666666666667</v>
      </c>
      <c r="L53" s="24">
        <f t="shared" si="4"/>
        <v>79.23333333333333</v>
      </c>
      <c r="M53" s="24">
        <f t="shared" si="4"/>
        <v>69.56666666666666</v>
      </c>
      <c r="N53" s="24">
        <f t="shared" si="4"/>
        <v>80.73333333333333</v>
      </c>
    </row>
    <row r="54" spans="1:14" ht="15" customHeight="1">
      <c r="A54" s="17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>
      <c r="A55" s="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&amp;C-25-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M55"/>
  <sheetViews>
    <sheetView workbookViewId="0" topLeftCell="A1">
      <selection activeCell="I28" sqref="I28"/>
    </sheetView>
  </sheetViews>
  <sheetFormatPr defaultColWidth="9.00390625" defaultRowHeight="14.25"/>
  <cols>
    <col min="1" max="6" width="7.625" style="3" customWidth="1"/>
    <col min="7" max="7" width="8.625" style="3" customWidth="1"/>
    <col min="8" max="11" width="7.625" style="3" customWidth="1"/>
    <col min="12" max="12" width="9.00390625" style="3" customWidth="1"/>
    <col min="13" max="13" width="3.125" style="3" customWidth="1"/>
    <col min="14" max="16384" width="9.00390625" style="3" customWidth="1"/>
  </cols>
  <sheetData>
    <row r="5" spans="1:1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6"/>
      <c r="B8" s="6"/>
      <c r="C8" s="6"/>
      <c r="D8" s="6"/>
      <c r="E8" s="6"/>
      <c r="F8" s="6"/>
      <c r="G8" s="6"/>
      <c r="H8" s="6"/>
      <c r="I8" s="6"/>
      <c r="J8" s="6" t="s">
        <v>1</v>
      </c>
      <c r="K8" s="6"/>
      <c r="L8" s="6"/>
      <c r="M8" s="4"/>
    </row>
    <row r="9" spans="1:13" ht="15" customHeight="1">
      <c r="A9" s="8"/>
      <c r="B9" s="8"/>
      <c r="C9" s="8"/>
      <c r="D9" s="8"/>
      <c r="E9" s="8"/>
      <c r="F9" s="45"/>
      <c r="G9" s="4" t="s">
        <v>2</v>
      </c>
      <c r="H9" s="45" t="s">
        <v>3</v>
      </c>
      <c r="I9" s="4" t="s">
        <v>3</v>
      </c>
      <c r="J9" s="11" t="s">
        <v>4</v>
      </c>
      <c r="K9" s="5" t="s">
        <v>5</v>
      </c>
      <c r="L9" s="7"/>
      <c r="M9" s="46"/>
    </row>
    <row r="10" spans="1:13" ht="15" customHeight="1">
      <c r="A10" s="12"/>
      <c r="B10" s="8"/>
      <c r="C10" s="8"/>
      <c r="D10" s="8"/>
      <c r="E10" s="8"/>
      <c r="F10" s="15" t="s">
        <v>18</v>
      </c>
      <c r="G10" s="4" t="s">
        <v>19</v>
      </c>
      <c r="H10" s="14" t="s">
        <v>20</v>
      </c>
      <c r="I10" s="4" t="s">
        <v>20</v>
      </c>
      <c r="J10" s="15" t="s">
        <v>21</v>
      </c>
      <c r="K10" s="5" t="s">
        <v>21</v>
      </c>
      <c r="L10" s="13" t="s">
        <v>6</v>
      </c>
      <c r="M10" s="47"/>
    </row>
    <row r="11" spans="1:13" ht="15" customHeight="1">
      <c r="A11" s="5" t="s">
        <v>27</v>
      </c>
      <c r="B11" s="11" t="s">
        <v>28</v>
      </c>
      <c r="C11" s="5" t="s">
        <v>29</v>
      </c>
      <c r="D11" s="11" t="s">
        <v>30</v>
      </c>
      <c r="E11" s="5" t="s">
        <v>31</v>
      </c>
      <c r="F11" s="15" t="s">
        <v>32</v>
      </c>
      <c r="G11" s="5" t="s">
        <v>33</v>
      </c>
      <c r="H11" s="15" t="s">
        <v>31</v>
      </c>
      <c r="I11" s="5" t="s">
        <v>34</v>
      </c>
      <c r="J11" s="15" t="s">
        <v>35</v>
      </c>
      <c r="K11" s="5" t="s">
        <v>35</v>
      </c>
      <c r="L11" s="13"/>
      <c r="M11" s="47"/>
    </row>
    <row r="12" spans="1:13" ht="15" customHeight="1">
      <c r="A12" s="19" t="s">
        <v>41</v>
      </c>
      <c r="B12" s="20" t="s">
        <v>42</v>
      </c>
      <c r="C12" s="19" t="s">
        <v>43</v>
      </c>
      <c r="D12" s="20" t="s">
        <v>39</v>
      </c>
      <c r="E12" s="19" t="s">
        <v>44</v>
      </c>
      <c r="F12" s="20"/>
      <c r="G12" s="48" t="s">
        <v>45</v>
      </c>
      <c r="H12" s="20" t="s">
        <v>46</v>
      </c>
      <c r="I12" s="19" t="s">
        <v>47</v>
      </c>
      <c r="J12" s="20"/>
      <c r="K12" s="19"/>
      <c r="L12" s="17" t="s">
        <v>36</v>
      </c>
      <c r="M12" s="47"/>
    </row>
    <row r="13" spans="1:13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3"/>
      <c r="M13" s="49"/>
    </row>
    <row r="14" spans="1:13" ht="15" customHeight="1">
      <c r="A14" s="50" t="s">
        <v>49</v>
      </c>
      <c r="B14" s="50" t="s">
        <v>49</v>
      </c>
      <c r="C14" s="50">
        <v>87.8</v>
      </c>
      <c r="D14" s="24">
        <v>240.9</v>
      </c>
      <c r="E14" s="24">
        <v>285.8</v>
      </c>
      <c r="F14" s="24">
        <v>307.6</v>
      </c>
      <c r="G14" s="25">
        <v>10307.6</v>
      </c>
      <c r="H14" s="25">
        <v>9714.2</v>
      </c>
      <c r="I14" s="25">
        <v>5538.5</v>
      </c>
      <c r="J14" s="25">
        <v>4461.5</v>
      </c>
      <c r="K14" s="25">
        <v>1445.3</v>
      </c>
      <c r="L14" s="22" t="s">
        <v>48</v>
      </c>
      <c r="M14" s="51"/>
    </row>
    <row r="15" spans="1:13" ht="1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0"/>
      <c r="M15" s="14"/>
    </row>
    <row r="16" spans="1:13" ht="15" customHeight="1">
      <c r="A16" s="24">
        <v>102.4</v>
      </c>
      <c r="B16" s="50" t="s">
        <v>49</v>
      </c>
      <c r="C16" s="50">
        <v>105.5</v>
      </c>
      <c r="D16" s="24">
        <v>105.3</v>
      </c>
      <c r="E16" s="24">
        <v>106.2</v>
      </c>
      <c r="F16" s="24">
        <v>107.4</v>
      </c>
      <c r="G16" s="24">
        <v>102</v>
      </c>
      <c r="H16" s="24">
        <v>101.7</v>
      </c>
      <c r="I16" s="24">
        <v>100</v>
      </c>
      <c r="J16" s="24">
        <v>104.2</v>
      </c>
      <c r="K16" s="24">
        <v>104</v>
      </c>
      <c r="L16" s="22" t="s">
        <v>51</v>
      </c>
      <c r="M16" s="51"/>
    </row>
    <row r="17" spans="1:13" ht="15" customHeight="1">
      <c r="A17" s="24">
        <v>101.1</v>
      </c>
      <c r="B17" s="50" t="s">
        <v>49</v>
      </c>
      <c r="C17" s="50">
        <v>65.8</v>
      </c>
      <c r="D17" s="24">
        <v>93</v>
      </c>
      <c r="E17" s="24">
        <v>80.4</v>
      </c>
      <c r="F17" s="24">
        <v>93.2</v>
      </c>
      <c r="G17" s="24">
        <v>92.2</v>
      </c>
      <c r="H17" s="24">
        <v>92.5</v>
      </c>
      <c r="I17" s="24">
        <v>91.4</v>
      </c>
      <c r="J17" s="24">
        <v>93.1</v>
      </c>
      <c r="K17" s="24">
        <v>97.9</v>
      </c>
      <c r="L17" s="22" t="s">
        <v>52</v>
      </c>
      <c r="M17" s="52" t="s">
        <v>50</v>
      </c>
    </row>
    <row r="18" spans="1:13" ht="15" customHeight="1">
      <c r="A18" s="29">
        <v>114.9</v>
      </c>
      <c r="B18" s="53" t="s">
        <v>49</v>
      </c>
      <c r="C18" s="53">
        <v>66.7</v>
      </c>
      <c r="D18" s="29">
        <v>98.1</v>
      </c>
      <c r="E18" s="29">
        <v>80.2</v>
      </c>
      <c r="F18" s="29">
        <v>99.8</v>
      </c>
      <c r="G18" s="29">
        <v>106.7</v>
      </c>
      <c r="H18" s="29">
        <v>107.7</v>
      </c>
      <c r="I18" s="29">
        <v>93.5</v>
      </c>
      <c r="J18" s="29">
        <v>123.6</v>
      </c>
      <c r="K18" s="29">
        <v>112.9</v>
      </c>
      <c r="L18" s="54" t="s">
        <v>53</v>
      </c>
      <c r="M18" s="14"/>
    </row>
    <row r="19" spans="1:13" ht="15" customHeight="1">
      <c r="A19" s="32">
        <v>131.3</v>
      </c>
      <c r="B19" s="55" t="s">
        <v>49</v>
      </c>
      <c r="C19" s="55">
        <v>54.4</v>
      </c>
      <c r="D19" s="32">
        <v>98.5</v>
      </c>
      <c r="E19" s="32">
        <v>80.9</v>
      </c>
      <c r="F19" s="32">
        <v>118</v>
      </c>
      <c r="G19" s="32">
        <v>115.2</v>
      </c>
      <c r="H19" s="32">
        <v>116.1</v>
      </c>
      <c r="I19" s="32">
        <v>96.9</v>
      </c>
      <c r="J19" s="32">
        <v>137.7</v>
      </c>
      <c r="K19" s="32">
        <v>133.9</v>
      </c>
      <c r="L19" s="56" t="s">
        <v>54</v>
      </c>
      <c r="M19" s="51"/>
    </row>
    <row r="20" spans="1:13" ht="15" customHeight="1">
      <c r="A20" s="29">
        <v>89.2</v>
      </c>
      <c r="B20" s="53" t="s">
        <v>49</v>
      </c>
      <c r="C20" s="53">
        <v>49.7</v>
      </c>
      <c r="D20" s="29">
        <v>79.2</v>
      </c>
      <c r="E20" s="29">
        <v>80</v>
      </c>
      <c r="F20" s="29">
        <v>118.2</v>
      </c>
      <c r="G20" s="29">
        <v>102</v>
      </c>
      <c r="H20" s="29">
        <v>102.2</v>
      </c>
      <c r="I20" s="29">
        <v>87.4</v>
      </c>
      <c r="J20" s="29">
        <v>119.1</v>
      </c>
      <c r="K20" s="29">
        <v>119.4</v>
      </c>
      <c r="L20" s="22" t="s">
        <v>64</v>
      </c>
      <c r="M20" s="51"/>
    </row>
    <row r="21" spans="1:13" ht="15" customHeight="1">
      <c r="A21" s="32">
        <f>A20/A19*100-100</f>
        <v>-32.06397562833206</v>
      </c>
      <c r="B21" s="55" t="s">
        <v>49</v>
      </c>
      <c r="C21" s="32">
        <f aca="true" t="shared" si="0" ref="C21:K21">C20/C19*100-100</f>
        <v>-8.639705882352928</v>
      </c>
      <c r="D21" s="32">
        <f t="shared" si="0"/>
        <v>-19.59390862944163</v>
      </c>
      <c r="E21" s="32">
        <f t="shared" si="0"/>
        <v>-1.1124845488257193</v>
      </c>
      <c r="F21" s="32">
        <f t="shared" si="0"/>
        <v>0.16949152542373724</v>
      </c>
      <c r="G21" s="32">
        <f t="shared" si="0"/>
        <v>-11.458333333333343</v>
      </c>
      <c r="H21" s="32">
        <f t="shared" si="0"/>
        <v>-11.97243755383289</v>
      </c>
      <c r="I21" s="32">
        <f t="shared" si="0"/>
        <v>-9.803921568627445</v>
      </c>
      <c r="J21" s="32">
        <f t="shared" si="0"/>
        <v>-13.507625272331154</v>
      </c>
      <c r="K21" s="32">
        <f t="shared" si="0"/>
        <v>-10.82897684839432</v>
      </c>
      <c r="L21" s="56" t="s">
        <v>55</v>
      </c>
      <c r="M21" s="51"/>
    </row>
    <row r="22" spans="1:13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3"/>
      <c r="M22" s="51"/>
    </row>
    <row r="23" spans="1:13" ht="15" customHeight="1">
      <c r="A23" s="24">
        <v>130.8</v>
      </c>
      <c r="B23" s="50" t="s">
        <v>49</v>
      </c>
      <c r="C23" s="24">
        <v>63.1</v>
      </c>
      <c r="D23" s="24">
        <v>89.8</v>
      </c>
      <c r="E23" s="24">
        <v>77</v>
      </c>
      <c r="F23" s="24">
        <v>129.9</v>
      </c>
      <c r="G23" s="24">
        <v>109.8</v>
      </c>
      <c r="H23" s="24">
        <v>110.2</v>
      </c>
      <c r="I23" s="57">
        <v>85.3</v>
      </c>
      <c r="J23" s="24">
        <v>138.9</v>
      </c>
      <c r="K23" s="24">
        <v>120.3</v>
      </c>
      <c r="L23" s="35" t="s">
        <v>65</v>
      </c>
      <c r="M23" s="51"/>
    </row>
    <row r="24" spans="1:13" ht="15" customHeight="1">
      <c r="A24" s="24">
        <v>121.4</v>
      </c>
      <c r="B24" s="50" t="s">
        <v>49</v>
      </c>
      <c r="C24" s="24">
        <v>72.2</v>
      </c>
      <c r="D24" s="24">
        <v>91.6</v>
      </c>
      <c r="E24" s="24">
        <v>79.2</v>
      </c>
      <c r="F24" s="24">
        <v>126.8</v>
      </c>
      <c r="G24" s="24">
        <v>108.7</v>
      </c>
      <c r="H24" s="24">
        <v>108.9</v>
      </c>
      <c r="I24" s="57">
        <v>88.5</v>
      </c>
      <c r="J24" s="24">
        <v>132.5</v>
      </c>
      <c r="K24" s="24">
        <v>126.3</v>
      </c>
      <c r="L24" s="33">
        <v>2</v>
      </c>
      <c r="M24" s="52" t="s">
        <v>56</v>
      </c>
    </row>
    <row r="25" spans="1:13" ht="15" customHeight="1">
      <c r="A25" s="24">
        <v>120</v>
      </c>
      <c r="B25" s="50" t="s">
        <v>49</v>
      </c>
      <c r="C25" s="24">
        <v>71.2</v>
      </c>
      <c r="D25" s="24">
        <v>89.8</v>
      </c>
      <c r="E25" s="24">
        <v>84.1</v>
      </c>
      <c r="F25" s="24">
        <v>122.4</v>
      </c>
      <c r="G25" s="24">
        <v>109.5</v>
      </c>
      <c r="H25" s="24">
        <v>109.9</v>
      </c>
      <c r="I25" s="57">
        <v>92.5</v>
      </c>
      <c r="J25" s="24">
        <v>129.8</v>
      </c>
      <c r="K25" s="24">
        <v>125</v>
      </c>
      <c r="L25" s="33">
        <v>3</v>
      </c>
      <c r="M25" s="51"/>
    </row>
    <row r="26" spans="1:13" ht="15" customHeight="1">
      <c r="A26" s="24">
        <v>61</v>
      </c>
      <c r="B26" s="50" t="s">
        <v>49</v>
      </c>
      <c r="C26" s="24">
        <v>32.4</v>
      </c>
      <c r="D26" s="24">
        <v>74.9</v>
      </c>
      <c r="E26" s="24">
        <v>82</v>
      </c>
      <c r="F26" s="24">
        <v>122.1</v>
      </c>
      <c r="G26" s="24">
        <v>98.2</v>
      </c>
      <c r="H26" s="24">
        <v>97.9</v>
      </c>
      <c r="I26" s="57">
        <v>87.2</v>
      </c>
      <c r="J26" s="24">
        <v>110.2</v>
      </c>
      <c r="K26" s="24">
        <v>118.1</v>
      </c>
      <c r="L26" s="33">
        <v>4</v>
      </c>
      <c r="M26" s="51"/>
    </row>
    <row r="27" spans="1:13" ht="15" customHeight="1">
      <c r="A27" s="24">
        <v>76.6</v>
      </c>
      <c r="B27" s="50" t="s">
        <v>49</v>
      </c>
      <c r="C27" s="24">
        <v>31.9</v>
      </c>
      <c r="D27" s="24">
        <v>75.5</v>
      </c>
      <c r="E27" s="24">
        <v>81</v>
      </c>
      <c r="F27" s="24">
        <v>103.2</v>
      </c>
      <c r="G27" s="24">
        <v>89.3</v>
      </c>
      <c r="H27" s="24">
        <v>89.1</v>
      </c>
      <c r="I27" s="57">
        <v>85.3</v>
      </c>
      <c r="J27" s="24">
        <v>93.4</v>
      </c>
      <c r="K27" s="24">
        <v>118</v>
      </c>
      <c r="L27" s="33">
        <v>5</v>
      </c>
      <c r="M27" s="51"/>
    </row>
    <row r="28" spans="1:13" ht="15" customHeight="1">
      <c r="A28" s="24">
        <v>64.8</v>
      </c>
      <c r="B28" s="50" t="s">
        <v>49</v>
      </c>
      <c r="C28" s="24">
        <v>28.4</v>
      </c>
      <c r="D28" s="24">
        <v>80.7</v>
      </c>
      <c r="E28" s="24">
        <v>80.8</v>
      </c>
      <c r="F28" s="24">
        <v>126.9</v>
      </c>
      <c r="G28" s="24">
        <v>104.3</v>
      </c>
      <c r="H28" s="24">
        <v>104.3</v>
      </c>
      <c r="I28" s="57">
        <v>89.4</v>
      </c>
      <c r="J28" s="24">
        <v>121.3</v>
      </c>
      <c r="K28" s="24">
        <v>122.6</v>
      </c>
      <c r="L28" s="33">
        <v>6</v>
      </c>
      <c r="M28" s="51"/>
    </row>
    <row r="29" spans="1:13" ht="15" customHeight="1">
      <c r="A29" s="24">
        <v>101.6</v>
      </c>
      <c r="B29" s="50" t="s">
        <v>49</v>
      </c>
      <c r="C29" s="24">
        <v>29.8</v>
      </c>
      <c r="D29" s="24">
        <v>79.8</v>
      </c>
      <c r="E29" s="24">
        <v>80.9</v>
      </c>
      <c r="F29" s="24">
        <v>167.1</v>
      </c>
      <c r="G29" s="24">
        <v>117</v>
      </c>
      <c r="H29" s="24">
        <v>116.5</v>
      </c>
      <c r="I29" s="57">
        <v>88.2</v>
      </c>
      <c r="J29" s="24">
        <v>149.4</v>
      </c>
      <c r="K29" s="24">
        <v>122.7</v>
      </c>
      <c r="L29" s="33">
        <v>7</v>
      </c>
      <c r="M29" s="51"/>
    </row>
    <row r="30" spans="1:13" ht="15" customHeight="1">
      <c r="A30" s="24">
        <v>56.9</v>
      </c>
      <c r="B30" s="50" t="s">
        <v>49</v>
      </c>
      <c r="C30" s="24">
        <v>39.3</v>
      </c>
      <c r="D30" s="24">
        <v>67.4</v>
      </c>
      <c r="E30" s="24">
        <v>78.6</v>
      </c>
      <c r="F30" s="24">
        <v>142.4</v>
      </c>
      <c r="G30" s="24">
        <v>103.6</v>
      </c>
      <c r="H30" s="24">
        <v>103.1</v>
      </c>
      <c r="I30" s="57">
        <v>82.4</v>
      </c>
      <c r="J30" s="24">
        <v>127.3</v>
      </c>
      <c r="K30" s="24">
        <v>114.1</v>
      </c>
      <c r="L30" s="33">
        <v>8</v>
      </c>
      <c r="M30" s="51"/>
    </row>
    <row r="31" spans="1:13" ht="15" customHeight="1">
      <c r="A31" s="24">
        <v>53.2</v>
      </c>
      <c r="B31" s="50" t="s">
        <v>49</v>
      </c>
      <c r="C31" s="24">
        <v>65.3</v>
      </c>
      <c r="D31" s="24">
        <v>71.3</v>
      </c>
      <c r="E31" s="24">
        <v>78.1</v>
      </c>
      <c r="F31" s="24">
        <v>136.2</v>
      </c>
      <c r="G31" s="24">
        <v>100.7</v>
      </c>
      <c r="H31" s="24">
        <v>100.3</v>
      </c>
      <c r="I31" s="57">
        <v>81.6</v>
      </c>
      <c r="J31" s="24">
        <v>122</v>
      </c>
      <c r="K31" s="24">
        <v>104.6</v>
      </c>
      <c r="L31" s="33">
        <v>9</v>
      </c>
      <c r="M31" s="52" t="s">
        <v>57</v>
      </c>
    </row>
    <row r="32" spans="1:13" ht="15" customHeight="1">
      <c r="A32" s="24">
        <v>79.8</v>
      </c>
      <c r="B32" s="50" t="s">
        <v>49</v>
      </c>
      <c r="C32" s="24">
        <v>52</v>
      </c>
      <c r="D32" s="24">
        <v>78.5</v>
      </c>
      <c r="E32" s="24">
        <v>79.3</v>
      </c>
      <c r="F32" s="24">
        <v>88.8</v>
      </c>
      <c r="G32" s="24">
        <v>94.1</v>
      </c>
      <c r="H32" s="24">
        <v>94.7</v>
      </c>
      <c r="I32" s="57">
        <v>89.8</v>
      </c>
      <c r="J32" s="24">
        <v>99.9</v>
      </c>
      <c r="K32" s="24">
        <v>121</v>
      </c>
      <c r="L32" s="33">
        <v>10</v>
      </c>
      <c r="M32" s="51"/>
    </row>
    <row r="33" spans="1:13" ht="15" customHeight="1">
      <c r="A33" s="24">
        <v>117.6</v>
      </c>
      <c r="B33" s="50" t="s">
        <v>49</v>
      </c>
      <c r="C33" s="24">
        <v>60</v>
      </c>
      <c r="D33" s="24">
        <v>78.1</v>
      </c>
      <c r="E33" s="24">
        <v>79</v>
      </c>
      <c r="F33" s="24">
        <v>76.5</v>
      </c>
      <c r="G33" s="24">
        <v>93.9</v>
      </c>
      <c r="H33" s="24">
        <v>94.9</v>
      </c>
      <c r="I33" s="57">
        <v>90.1</v>
      </c>
      <c r="J33" s="24">
        <v>99.9</v>
      </c>
      <c r="K33" s="24">
        <v>123.7</v>
      </c>
      <c r="L33" s="33">
        <v>11</v>
      </c>
      <c r="M33" s="51"/>
    </row>
    <row r="34" spans="1:13" ht="15" customHeight="1">
      <c r="A34" s="24">
        <v>86.7</v>
      </c>
      <c r="B34" s="50" t="s">
        <v>49</v>
      </c>
      <c r="C34" s="24">
        <v>50.3</v>
      </c>
      <c r="D34" s="24">
        <v>72.4</v>
      </c>
      <c r="E34" s="24">
        <v>80.1</v>
      </c>
      <c r="F34" s="24">
        <v>76.2</v>
      </c>
      <c r="G34" s="24">
        <v>95.1</v>
      </c>
      <c r="H34" s="24">
        <v>96.1</v>
      </c>
      <c r="I34" s="57">
        <v>88.5</v>
      </c>
      <c r="J34" s="24">
        <v>104.5</v>
      </c>
      <c r="K34" s="24">
        <v>116</v>
      </c>
      <c r="L34" s="33">
        <v>12</v>
      </c>
      <c r="M34" s="51"/>
    </row>
    <row r="35" spans="1:13" ht="15" customHeight="1" thickBo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58"/>
      <c r="M35" s="59"/>
    </row>
    <row r="36" spans="1:13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3"/>
      <c r="M36" s="51"/>
    </row>
    <row r="37" spans="1:13" ht="15" customHeight="1">
      <c r="A37" s="24">
        <v>129.9</v>
      </c>
      <c r="B37" s="50" t="s">
        <v>49</v>
      </c>
      <c r="C37" s="24">
        <v>51.7</v>
      </c>
      <c r="D37" s="24">
        <v>93.9</v>
      </c>
      <c r="E37" s="24">
        <v>81.1</v>
      </c>
      <c r="F37" s="24">
        <v>155.3</v>
      </c>
      <c r="G37" s="24">
        <v>118.2</v>
      </c>
      <c r="H37" s="24">
        <v>119</v>
      </c>
      <c r="I37" s="57">
        <v>95.8</v>
      </c>
      <c r="J37" s="24">
        <v>143.3</v>
      </c>
      <c r="K37" s="24">
        <v>133.3</v>
      </c>
      <c r="L37" s="35" t="s">
        <v>65</v>
      </c>
      <c r="M37" s="52" t="s">
        <v>58</v>
      </c>
    </row>
    <row r="38" spans="1:13" ht="15" customHeight="1">
      <c r="A38" s="24">
        <v>119.6</v>
      </c>
      <c r="B38" s="50" t="s">
        <v>49</v>
      </c>
      <c r="C38" s="24">
        <v>52</v>
      </c>
      <c r="D38" s="24">
        <v>92.6</v>
      </c>
      <c r="E38" s="24">
        <v>81.5</v>
      </c>
      <c r="F38" s="24">
        <v>147.6</v>
      </c>
      <c r="G38" s="24">
        <v>106.2</v>
      </c>
      <c r="H38" s="24">
        <v>106.1</v>
      </c>
      <c r="I38" s="57">
        <v>91.9</v>
      </c>
      <c r="J38" s="24">
        <v>121.9</v>
      </c>
      <c r="K38" s="24">
        <v>125.4</v>
      </c>
      <c r="L38" s="33">
        <v>2</v>
      </c>
      <c r="M38" s="51"/>
    </row>
    <row r="39" spans="1:13" ht="15" customHeight="1">
      <c r="A39" s="24">
        <v>101.7</v>
      </c>
      <c r="B39" s="50" t="s">
        <v>49</v>
      </c>
      <c r="C39" s="24">
        <v>55.9</v>
      </c>
      <c r="D39" s="24">
        <v>87.1</v>
      </c>
      <c r="E39" s="24">
        <v>81.3</v>
      </c>
      <c r="F39" s="24">
        <v>120</v>
      </c>
      <c r="G39" s="24">
        <v>98.2</v>
      </c>
      <c r="H39" s="24">
        <v>98.5</v>
      </c>
      <c r="I39" s="57">
        <v>89.6</v>
      </c>
      <c r="J39" s="24">
        <v>113.7</v>
      </c>
      <c r="K39" s="24">
        <v>118.8</v>
      </c>
      <c r="L39" s="33">
        <v>3</v>
      </c>
      <c r="M39" s="52" t="s">
        <v>59</v>
      </c>
    </row>
    <row r="40" spans="1:13" ht="15" customHeight="1">
      <c r="A40" s="24">
        <v>55.9</v>
      </c>
      <c r="B40" s="50" t="s">
        <v>49</v>
      </c>
      <c r="C40" s="24">
        <v>47.5</v>
      </c>
      <c r="D40" s="24">
        <v>74.9</v>
      </c>
      <c r="E40" s="24">
        <v>80.8</v>
      </c>
      <c r="F40" s="24">
        <v>109.1</v>
      </c>
      <c r="G40" s="24">
        <v>100.9</v>
      </c>
      <c r="H40" s="24">
        <v>101.5</v>
      </c>
      <c r="I40" s="57">
        <v>86.2</v>
      </c>
      <c r="J40" s="24">
        <v>120.5</v>
      </c>
      <c r="K40" s="24">
        <v>116.9</v>
      </c>
      <c r="L40" s="33">
        <v>4</v>
      </c>
      <c r="M40" s="51"/>
    </row>
    <row r="41" spans="1:13" ht="15" customHeight="1">
      <c r="A41" s="24">
        <v>75.2</v>
      </c>
      <c r="B41" s="50" t="s">
        <v>49</v>
      </c>
      <c r="C41" s="24">
        <v>49.9</v>
      </c>
      <c r="D41" s="24">
        <v>81</v>
      </c>
      <c r="E41" s="24">
        <v>81</v>
      </c>
      <c r="F41" s="24">
        <v>138</v>
      </c>
      <c r="G41" s="24">
        <v>100.7</v>
      </c>
      <c r="H41" s="24">
        <v>97.5</v>
      </c>
      <c r="I41" s="57">
        <v>88.3</v>
      </c>
      <c r="J41" s="24">
        <v>107.9</v>
      </c>
      <c r="K41" s="24">
        <v>118</v>
      </c>
      <c r="L41" s="33">
        <v>5</v>
      </c>
      <c r="M41" s="52" t="s">
        <v>60</v>
      </c>
    </row>
    <row r="42" spans="1:13" ht="15" customHeight="1">
      <c r="A42" s="24">
        <v>71.2</v>
      </c>
      <c r="B42" s="50" t="s">
        <v>49</v>
      </c>
      <c r="C42" s="24">
        <v>53.6</v>
      </c>
      <c r="D42" s="24">
        <v>81.1</v>
      </c>
      <c r="E42" s="24">
        <v>80.2</v>
      </c>
      <c r="F42" s="24">
        <v>128.8</v>
      </c>
      <c r="G42" s="24">
        <v>105.7</v>
      </c>
      <c r="H42" s="24">
        <v>106.1</v>
      </c>
      <c r="I42" s="57">
        <v>88.4</v>
      </c>
      <c r="J42" s="24">
        <v>126.9</v>
      </c>
      <c r="K42" s="24">
        <v>120.1</v>
      </c>
      <c r="L42" s="33">
        <v>6</v>
      </c>
      <c r="M42" s="51"/>
    </row>
    <row r="43" spans="1:13" ht="15" customHeight="1">
      <c r="A43" s="24">
        <v>104.5</v>
      </c>
      <c r="B43" s="50" t="s">
        <v>49</v>
      </c>
      <c r="C43" s="24">
        <v>50.7</v>
      </c>
      <c r="D43" s="24">
        <v>81.3</v>
      </c>
      <c r="E43" s="24">
        <v>80.7</v>
      </c>
      <c r="F43" s="24">
        <v>128.9</v>
      </c>
      <c r="G43" s="24">
        <v>117</v>
      </c>
      <c r="H43" s="24">
        <v>117.8</v>
      </c>
      <c r="I43" s="57">
        <v>87.9</v>
      </c>
      <c r="J43" s="24">
        <v>149.7</v>
      </c>
      <c r="K43" s="24">
        <v>122.1</v>
      </c>
      <c r="L43" s="33">
        <v>7</v>
      </c>
      <c r="M43" s="52" t="s">
        <v>61</v>
      </c>
    </row>
    <row r="44" spans="1:13" ht="15" customHeight="1">
      <c r="A44" s="24">
        <v>68.5</v>
      </c>
      <c r="B44" s="50" t="s">
        <v>49</v>
      </c>
      <c r="C44" s="24">
        <v>58</v>
      </c>
      <c r="D44" s="24">
        <v>75.5</v>
      </c>
      <c r="E44" s="24">
        <v>79.9</v>
      </c>
      <c r="F44" s="24">
        <v>101.6</v>
      </c>
      <c r="G44" s="24">
        <v>107.5</v>
      </c>
      <c r="H44" s="24">
        <v>108.2</v>
      </c>
      <c r="I44" s="57">
        <v>87.9</v>
      </c>
      <c r="J44" s="24">
        <v>132.2</v>
      </c>
      <c r="K44" s="24">
        <v>128.3</v>
      </c>
      <c r="L44" s="33">
        <v>8</v>
      </c>
      <c r="M44" s="51"/>
    </row>
    <row r="45" spans="1:13" ht="15" customHeight="1">
      <c r="A45" s="24">
        <v>59</v>
      </c>
      <c r="B45" s="50" t="s">
        <v>49</v>
      </c>
      <c r="C45" s="24">
        <v>50.8</v>
      </c>
      <c r="D45" s="24">
        <v>71.1</v>
      </c>
      <c r="E45" s="24">
        <v>78.8</v>
      </c>
      <c r="F45" s="24">
        <v>106.4</v>
      </c>
      <c r="G45" s="24">
        <v>97.4</v>
      </c>
      <c r="H45" s="24">
        <v>97.8</v>
      </c>
      <c r="I45" s="57">
        <v>82.2</v>
      </c>
      <c r="J45" s="24">
        <v>116.4</v>
      </c>
      <c r="K45" s="24">
        <v>108.5</v>
      </c>
      <c r="L45" s="33">
        <v>9</v>
      </c>
      <c r="M45" s="52" t="s">
        <v>62</v>
      </c>
    </row>
    <row r="46" spans="1:13" ht="15" customHeight="1">
      <c r="A46" s="24">
        <v>75.4</v>
      </c>
      <c r="B46" s="50" t="s">
        <v>49</v>
      </c>
      <c r="C46" s="24">
        <v>41.1</v>
      </c>
      <c r="D46" s="24">
        <v>74.7</v>
      </c>
      <c r="E46" s="24">
        <v>79.1</v>
      </c>
      <c r="F46" s="24">
        <v>109.9</v>
      </c>
      <c r="G46" s="24">
        <v>93.2</v>
      </c>
      <c r="H46" s="24">
        <v>93.7</v>
      </c>
      <c r="I46" s="57">
        <v>84.5</v>
      </c>
      <c r="J46" s="24">
        <v>100.1</v>
      </c>
      <c r="K46" s="24">
        <v>116.1</v>
      </c>
      <c r="L46" s="33">
        <v>10</v>
      </c>
      <c r="M46" s="51"/>
    </row>
    <row r="47" spans="1:13" ht="15" customHeight="1">
      <c r="A47" s="24">
        <v>118.4</v>
      </c>
      <c r="B47" s="50" t="s">
        <v>49</v>
      </c>
      <c r="C47" s="24">
        <v>44.7</v>
      </c>
      <c r="D47" s="24">
        <v>71.3</v>
      </c>
      <c r="E47" s="24">
        <v>77.9</v>
      </c>
      <c r="F47" s="24">
        <v>94.9</v>
      </c>
      <c r="G47" s="24">
        <v>92</v>
      </c>
      <c r="H47" s="24">
        <v>92.4</v>
      </c>
      <c r="I47" s="57">
        <v>84.8</v>
      </c>
      <c r="J47" s="24">
        <v>101.5</v>
      </c>
      <c r="K47" s="24">
        <v>115.7</v>
      </c>
      <c r="L47" s="33">
        <v>11</v>
      </c>
      <c r="M47" s="52" t="s">
        <v>56</v>
      </c>
    </row>
    <row r="48" spans="1:13" ht="15" customHeight="1">
      <c r="A48" s="24">
        <v>83.8</v>
      </c>
      <c r="B48" s="50" t="s">
        <v>49</v>
      </c>
      <c r="C48" s="24">
        <v>45.4</v>
      </c>
      <c r="D48" s="24">
        <v>67.1</v>
      </c>
      <c r="E48" s="24">
        <v>78.1</v>
      </c>
      <c r="F48" s="24">
        <v>89.6</v>
      </c>
      <c r="G48" s="24">
        <v>89.7</v>
      </c>
      <c r="H48" s="24">
        <v>90.2</v>
      </c>
      <c r="I48" s="57">
        <v>83.2</v>
      </c>
      <c r="J48" s="24">
        <v>97.3</v>
      </c>
      <c r="K48" s="24">
        <v>112</v>
      </c>
      <c r="L48" s="33">
        <v>12</v>
      </c>
      <c r="M48" s="51"/>
    </row>
    <row r="49" spans="1:13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3" t="s">
        <v>63</v>
      </c>
      <c r="M49" s="52" t="s">
        <v>57</v>
      </c>
    </row>
    <row r="50" spans="1:13" ht="15" customHeight="1">
      <c r="A50" s="24">
        <f>SUM(A37:A39)/3</f>
        <v>117.06666666666666</v>
      </c>
      <c r="B50" s="50" t="s">
        <v>49</v>
      </c>
      <c r="C50" s="24">
        <f aca="true" t="shared" si="1" ref="C50:K50">SUM(C37:C39)/3</f>
        <v>53.199999999999996</v>
      </c>
      <c r="D50" s="24">
        <f t="shared" si="1"/>
        <v>91.2</v>
      </c>
      <c r="E50" s="24">
        <f t="shared" si="1"/>
        <v>81.3</v>
      </c>
      <c r="F50" s="24">
        <f t="shared" si="1"/>
        <v>140.96666666666667</v>
      </c>
      <c r="G50" s="24">
        <f t="shared" si="1"/>
        <v>107.53333333333335</v>
      </c>
      <c r="H50" s="24">
        <f t="shared" si="1"/>
        <v>107.86666666666667</v>
      </c>
      <c r="I50" s="24">
        <f t="shared" si="1"/>
        <v>92.43333333333332</v>
      </c>
      <c r="J50" s="24">
        <f t="shared" si="1"/>
        <v>126.30000000000001</v>
      </c>
      <c r="K50" s="24">
        <f t="shared" si="1"/>
        <v>125.83333333333336</v>
      </c>
      <c r="L50" s="33" t="s">
        <v>67</v>
      </c>
      <c r="M50" s="51"/>
    </row>
    <row r="51" spans="1:13" ht="15" customHeight="1">
      <c r="A51" s="24">
        <f>SUM(A40:A42)/3</f>
        <v>67.43333333333334</v>
      </c>
      <c r="B51" s="50" t="s">
        <v>49</v>
      </c>
      <c r="C51" s="24">
        <f aca="true" t="shared" si="2" ref="C51:K51">SUM(C40:C42)/3</f>
        <v>50.333333333333336</v>
      </c>
      <c r="D51" s="24">
        <f t="shared" si="2"/>
        <v>79</v>
      </c>
      <c r="E51" s="24">
        <f t="shared" si="2"/>
        <v>80.66666666666667</v>
      </c>
      <c r="F51" s="24">
        <f t="shared" si="2"/>
        <v>125.3</v>
      </c>
      <c r="G51" s="24">
        <f t="shared" si="2"/>
        <v>102.43333333333334</v>
      </c>
      <c r="H51" s="24">
        <f t="shared" si="2"/>
        <v>101.7</v>
      </c>
      <c r="I51" s="24">
        <f t="shared" si="2"/>
        <v>87.63333333333333</v>
      </c>
      <c r="J51" s="24">
        <f t="shared" si="2"/>
        <v>118.43333333333334</v>
      </c>
      <c r="K51" s="24">
        <f t="shared" si="2"/>
        <v>118.33333333333333</v>
      </c>
      <c r="L51" s="33" t="s">
        <v>68</v>
      </c>
      <c r="M51" s="51"/>
    </row>
    <row r="52" spans="1:13" ht="15" customHeight="1">
      <c r="A52" s="24">
        <f>SUM(A43:A45)/3</f>
        <v>77.33333333333333</v>
      </c>
      <c r="B52" s="50" t="s">
        <v>49</v>
      </c>
      <c r="C52" s="24">
        <f aca="true" t="shared" si="3" ref="C52:K52">SUM(C43:C45)/3</f>
        <v>53.166666666666664</v>
      </c>
      <c r="D52" s="24">
        <f t="shared" si="3"/>
        <v>75.96666666666667</v>
      </c>
      <c r="E52" s="24">
        <f t="shared" si="3"/>
        <v>79.80000000000001</v>
      </c>
      <c r="F52" s="24">
        <f t="shared" si="3"/>
        <v>112.3</v>
      </c>
      <c r="G52" s="24">
        <f t="shared" si="3"/>
        <v>107.3</v>
      </c>
      <c r="H52" s="24">
        <f t="shared" si="3"/>
        <v>107.93333333333334</v>
      </c>
      <c r="I52" s="24">
        <f t="shared" si="3"/>
        <v>86</v>
      </c>
      <c r="J52" s="24">
        <f t="shared" si="3"/>
        <v>132.76666666666665</v>
      </c>
      <c r="K52" s="24">
        <f t="shared" si="3"/>
        <v>119.63333333333333</v>
      </c>
      <c r="L52" s="33" t="s">
        <v>69</v>
      </c>
      <c r="M52" s="51"/>
    </row>
    <row r="53" spans="1:13" ht="15" customHeight="1">
      <c r="A53" s="24">
        <f>SUM(A46:A48)/3</f>
        <v>92.53333333333335</v>
      </c>
      <c r="B53" s="50" t="s">
        <v>49</v>
      </c>
      <c r="C53" s="24">
        <f aca="true" t="shared" si="4" ref="C53:K53">SUM(C46:C48)/3</f>
        <v>43.73333333333334</v>
      </c>
      <c r="D53" s="24">
        <f t="shared" si="4"/>
        <v>71.03333333333333</v>
      </c>
      <c r="E53" s="24">
        <f t="shared" si="4"/>
        <v>78.36666666666666</v>
      </c>
      <c r="F53" s="24">
        <f t="shared" si="4"/>
        <v>98.13333333333333</v>
      </c>
      <c r="G53" s="24">
        <f t="shared" si="4"/>
        <v>91.63333333333333</v>
      </c>
      <c r="H53" s="24">
        <f t="shared" si="4"/>
        <v>92.10000000000001</v>
      </c>
      <c r="I53" s="24">
        <f t="shared" si="4"/>
        <v>84.16666666666667</v>
      </c>
      <c r="J53" s="24">
        <f t="shared" si="4"/>
        <v>99.63333333333333</v>
      </c>
      <c r="K53" s="24">
        <f t="shared" si="4"/>
        <v>114.60000000000001</v>
      </c>
      <c r="L53" s="33" t="s">
        <v>70</v>
      </c>
      <c r="M53" s="51"/>
    </row>
    <row r="54" spans="1:13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62"/>
    </row>
    <row r="55" spans="1:13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&amp;C-26-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