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業種出荷１" sheetId="1" r:id="rId1"/>
    <sheet name="業種出荷２" sheetId="2" r:id="rId2"/>
  </sheets>
  <definedNames/>
  <calcPr fullCalcOnLoad="1" refMode="R1C1"/>
</workbook>
</file>

<file path=xl/sharedStrings.xml><?xml version="1.0" encoding="utf-8"?>
<sst xmlns="http://schemas.openxmlformats.org/spreadsheetml/2006/main" count="146" uniqueCount="71">
  <si>
    <t xml:space="preserve">  表２　業種分類別出荷指数</t>
  </si>
  <si>
    <t xml:space="preserve">    (平成７年=100.0)</t>
  </si>
  <si>
    <t>産業総合</t>
  </si>
  <si>
    <t>鉱工業</t>
  </si>
  <si>
    <t>加工型</t>
  </si>
  <si>
    <t>素材型</t>
  </si>
  <si>
    <t>分類</t>
  </si>
  <si>
    <t>鉱 工 業</t>
  </si>
  <si>
    <t>鉄鋼業</t>
  </si>
  <si>
    <t>金属製品</t>
  </si>
  <si>
    <t>一般機械</t>
  </si>
  <si>
    <t>電気機械</t>
  </si>
  <si>
    <t>窯 業 ・</t>
  </si>
  <si>
    <t>プ ラ ス</t>
  </si>
  <si>
    <t>パルプ・</t>
  </si>
  <si>
    <t>繊維</t>
  </si>
  <si>
    <t>食料品・</t>
  </si>
  <si>
    <t>そ の 他</t>
  </si>
  <si>
    <t>公益</t>
  </si>
  <si>
    <t>（鉱工業</t>
  </si>
  <si>
    <t>（除；</t>
  </si>
  <si>
    <t>業種</t>
  </si>
  <si>
    <t>土石製品</t>
  </si>
  <si>
    <t>チ ッ ク</t>
  </si>
  <si>
    <t>紙・紙加</t>
  </si>
  <si>
    <t>た ば こ</t>
  </si>
  <si>
    <t>輸送機械</t>
  </si>
  <si>
    <t>ゴム製</t>
  </si>
  <si>
    <t>皮革製</t>
  </si>
  <si>
    <t>家  具</t>
  </si>
  <si>
    <t>木材・木</t>
  </si>
  <si>
    <t>出版・</t>
  </si>
  <si>
    <t>事業</t>
  </si>
  <si>
    <t>＋公益</t>
  </si>
  <si>
    <t>機械</t>
  </si>
  <si>
    <t>総合</t>
  </si>
  <si>
    <t xml:space="preserve">    時系列</t>
  </si>
  <si>
    <t>工    業</t>
  </si>
  <si>
    <t>工   業</t>
  </si>
  <si>
    <t>製品工業</t>
  </si>
  <si>
    <t>工品工業</t>
  </si>
  <si>
    <t>工業</t>
  </si>
  <si>
    <t>品工業</t>
  </si>
  <si>
    <t>工  業</t>
  </si>
  <si>
    <t>印刷業</t>
  </si>
  <si>
    <t>事業）</t>
  </si>
  <si>
    <t>印刷業）</t>
  </si>
  <si>
    <t>工業）</t>
  </si>
  <si>
    <t>ウエイト</t>
  </si>
  <si>
    <t>x</t>
  </si>
  <si>
    <t>原</t>
  </si>
  <si>
    <t>9年平均</t>
  </si>
  <si>
    <t>10年平均</t>
  </si>
  <si>
    <t>11年平均</t>
  </si>
  <si>
    <t>12年平均</t>
  </si>
  <si>
    <t>前年比</t>
  </si>
  <si>
    <t>指</t>
  </si>
  <si>
    <t>数</t>
  </si>
  <si>
    <t>季</t>
  </si>
  <si>
    <t>節</t>
  </si>
  <si>
    <t>調</t>
  </si>
  <si>
    <t>整</t>
  </si>
  <si>
    <t>済</t>
  </si>
  <si>
    <t xml:space="preserve"> 四半期別</t>
  </si>
  <si>
    <t>13年平均</t>
  </si>
  <si>
    <t>13. 1</t>
  </si>
  <si>
    <t>四半期別</t>
  </si>
  <si>
    <t xml:space="preserve">  1～3月</t>
  </si>
  <si>
    <t xml:space="preserve">  4～6月</t>
  </si>
  <si>
    <t xml:space="preserve">  7～9月</t>
  </si>
  <si>
    <t>10～12月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</si>
</sst>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000"/>
    <numFmt numFmtId="179" formatCode="0.000"/>
    <numFmt numFmtId="180" formatCode="0.0E+00"/>
  </numFmts>
  <fonts count="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b/>
      <sz val="2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</cellStyleXfs>
  <cellXfs count="60">
    <xf numFmtId="0" fontId="0" fillId="0" borderId="0" xfId="0" applyAlignment="1">
      <alignment/>
    </xf>
    <xf numFmtId="0" fontId="4" fillId="0" borderId="0" xfId="15" applyFont="1" applyAlignment="1">
      <alignment/>
      <protection/>
    </xf>
    <xf numFmtId="0" fontId="5" fillId="0" borderId="0" xfId="15" applyFont="1" applyAlignment="1">
      <alignment/>
      <protection/>
    </xf>
    <xf numFmtId="0" fontId="6" fillId="0" borderId="0" xfId="15" applyNumberFormat="1" applyFont="1" applyAlignment="1">
      <alignment/>
      <protection/>
    </xf>
    <xf numFmtId="0" fontId="7" fillId="0" borderId="0" xfId="15" applyFont="1" applyAlignment="1">
      <alignment/>
      <protection/>
    </xf>
    <xf numFmtId="0" fontId="7" fillId="0" borderId="1" xfId="15" applyFont="1" applyBorder="1" applyAlignment="1">
      <alignment/>
      <protection/>
    </xf>
    <xf numFmtId="0" fontId="7" fillId="0" borderId="2" xfId="15" applyFont="1" applyBorder="1" applyAlignment="1">
      <alignment/>
      <protection/>
    </xf>
    <xf numFmtId="0" fontId="7" fillId="0" borderId="3" xfId="15" applyFont="1" applyBorder="1" applyAlignment="1">
      <alignment/>
      <protection/>
    </xf>
    <xf numFmtId="0" fontId="7" fillId="0" borderId="4" xfId="15" applyFont="1" applyBorder="1" applyAlignment="1">
      <alignment/>
      <protection/>
    </xf>
    <xf numFmtId="0" fontId="7" fillId="0" borderId="0" xfId="15" applyFont="1" applyAlignment="1">
      <alignment horizontal="right"/>
      <protection/>
    </xf>
    <xf numFmtId="0" fontId="7" fillId="0" borderId="4" xfId="15" applyFont="1" applyBorder="1" applyAlignment="1">
      <alignment horizontal="center"/>
      <protection/>
    </xf>
    <xf numFmtId="0" fontId="7" fillId="0" borderId="5" xfId="15" applyFont="1" applyBorder="1" applyAlignment="1">
      <alignment horizontal="center"/>
      <protection/>
    </xf>
    <xf numFmtId="0" fontId="7" fillId="0" borderId="0" xfId="15" applyFont="1" applyAlignment="1">
      <alignment horizontal="center"/>
      <protection/>
    </xf>
    <xf numFmtId="0" fontId="7" fillId="0" borderId="1" xfId="15" applyFont="1" applyBorder="1" applyAlignment="1">
      <alignment horizontal="center"/>
      <protection/>
    </xf>
    <xf numFmtId="0" fontId="7" fillId="0" borderId="6" xfId="15" applyFont="1" applyBorder="1" applyAlignment="1">
      <alignment/>
      <protection/>
    </xf>
    <xf numFmtId="0" fontId="7" fillId="0" borderId="6" xfId="15" applyFont="1" applyBorder="1" applyAlignment="1">
      <alignment horizontal="center"/>
      <protection/>
    </xf>
    <xf numFmtId="0" fontId="7" fillId="0" borderId="2" xfId="15" applyFont="1" applyBorder="1" applyAlignment="1">
      <alignment horizontal="center"/>
      <protection/>
    </xf>
    <xf numFmtId="0" fontId="7" fillId="0" borderId="7" xfId="15" applyFont="1" applyBorder="1" applyAlignment="1">
      <alignment/>
      <protection/>
    </xf>
    <xf numFmtId="0" fontId="7" fillId="0" borderId="8" xfId="15" applyFont="1" applyBorder="1" applyAlignment="1">
      <alignment/>
      <protection/>
    </xf>
    <xf numFmtId="0" fontId="7" fillId="0" borderId="8" xfId="15" applyFont="1" applyBorder="1" applyAlignment="1">
      <alignment horizontal="center"/>
      <protection/>
    </xf>
    <xf numFmtId="0" fontId="7" fillId="0" borderId="7" xfId="15" applyFont="1" applyBorder="1" applyAlignment="1">
      <alignment horizontal="center"/>
      <protection/>
    </xf>
    <xf numFmtId="0" fontId="8" fillId="0" borderId="2" xfId="15" applyFont="1" applyBorder="1" applyAlignment="1">
      <alignment/>
      <protection/>
    </xf>
    <xf numFmtId="0" fontId="8" fillId="0" borderId="4" xfId="15" applyFont="1" applyBorder="1" applyAlignment="1">
      <alignment/>
      <protection/>
    </xf>
    <xf numFmtId="0" fontId="8" fillId="0" borderId="0" xfId="15" applyFont="1" applyAlignment="1">
      <alignment/>
      <protection/>
    </xf>
    <xf numFmtId="0" fontId="8" fillId="0" borderId="4" xfId="15" applyFont="1" applyBorder="1" applyAlignment="1">
      <alignment horizontal="center"/>
      <protection/>
    </xf>
    <xf numFmtId="176" fontId="8" fillId="0" borderId="4" xfId="15" applyNumberFormat="1" applyFont="1" applyBorder="1" applyAlignment="1">
      <alignment/>
      <protection/>
    </xf>
    <xf numFmtId="176" fontId="8" fillId="0" borderId="0" xfId="15" applyNumberFormat="1" applyFont="1" applyAlignment="1">
      <alignment/>
      <protection/>
    </xf>
    <xf numFmtId="177" fontId="8" fillId="0" borderId="0" xfId="15" applyNumberFormat="1" applyFont="1" applyAlignment="1">
      <alignment/>
      <protection/>
    </xf>
    <xf numFmtId="0" fontId="8" fillId="0" borderId="7" xfId="15" applyFont="1" applyBorder="1" applyAlignment="1">
      <alignment/>
      <protection/>
    </xf>
    <xf numFmtId="0" fontId="8" fillId="0" borderId="1" xfId="15" applyFont="1" applyBorder="1" applyAlignment="1">
      <alignment/>
      <protection/>
    </xf>
    <xf numFmtId="176" fontId="8" fillId="0" borderId="0" xfId="15" applyNumberFormat="1" applyFont="1" applyBorder="1" applyAlignment="1">
      <alignment/>
      <protection/>
    </xf>
    <xf numFmtId="0" fontId="8" fillId="0" borderId="7" xfId="15" applyFont="1" applyBorder="1" applyAlignment="1">
      <alignment horizontal="center"/>
      <protection/>
    </xf>
    <xf numFmtId="176" fontId="8" fillId="0" borderId="7" xfId="15" applyNumberFormat="1" applyFont="1" applyBorder="1" applyAlignment="1">
      <alignment/>
      <protection/>
    </xf>
    <xf numFmtId="176" fontId="8" fillId="0" borderId="1" xfId="15" applyNumberFormat="1" applyFont="1" applyBorder="1" applyAlignment="1">
      <alignment/>
      <protection/>
    </xf>
    <xf numFmtId="0" fontId="8" fillId="0" borderId="4" xfId="15" applyFont="1" applyBorder="1" applyAlignment="1">
      <alignment horizontal="right"/>
      <protection/>
    </xf>
    <xf numFmtId="0" fontId="7" fillId="0" borderId="9" xfId="15" applyFont="1" applyBorder="1" applyAlignment="1">
      <alignment/>
      <protection/>
    </xf>
    <xf numFmtId="0" fontId="8" fillId="0" borderId="9" xfId="15" applyFont="1" applyBorder="1" applyAlignment="1">
      <alignment/>
      <protection/>
    </xf>
    <xf numFmtId="176" fontId="8" fillId="0" borderId="9" xfId="15" applyNumberFormat="1" applyFont="1" applyBorder="1" applyAlignment="1">
      <alignment/>
      <protection/>
    </xf>
    <xf numFmtId="176" fontId="8" fillId="0" borderId="10" xfId="15" applyNumberFormat="1" applyFont="1" applyBorder="1" applyAlignment="1">
      <alignment/>
      <protection/>
    </xf>
    <xf numFmtId="0" fontId="7" fillId="0" borderId="1" xfId="15" applyNumberFormat="1" applyFont="1" applyBorder="1" applyAlignment="1">
      <alignment/>
      <protection/>
    </xf>
    <xf numFmtId="0" fontId="7" fillId="0" borderId="5" xfId="15" applyFont="1" applyBorder="1" applyAlignment="1">
      <alignment/>
      <protection/>
    </xf>
    <xf numFmtId="0" fontId="7" fillId="0" borderId="11" xfId="15" applyFont="1" applyBorder="1" applyAlignment="1">
      <alignment/>
      <protection/>
    </xf>
    <xf numFmtId="0" fontId="7" fillId="0" borderId="3" xfId="15" applyFont="1" applyBorder="1" applyAlignment="1">
      <alignment horizontal="center"/>
      <protection/>
    </xf>
    <xf numFmtId="0" fontId="7" fillId="0" borderId="12" xfId="15" applyFont="1" applyBorder="1" applyAlignment="1">
      <alignment/>
      <protection/>
    </xf>
    <xf numFmtId="0" fontId="7" fillId="0" borderId="1" xfId="15" applyFont="1" applyBorder="1" applyAlignment="1">
      <alignment horizontal="right"/>
      <protection/>
    </xf>
    <xf numFmtId="0" fontId="4" fillId="0" borderId="4" xfId="15" applyFont="1" applyBorder="1" applyAlignment="1">
      <alignment/>
      <protection/>
    </xf>
    <xf numFmtId="0" fontId="7" fillId="0" borderId="13" xfId="15" applyFont="1" applyBorder="1" applyAlignment="1">
      <alignment/>
      <protection/>
    </xf>
    <xf numFmtId="176" fontId="8" fillId="0" borderId="0" xfId="15" applyNumberFormat="1" applyFont="1" applyAlignment="1">
      <alignment horizontal="right"/>
      <protection/>
    </xf>
    <xf numFmtId="0" fontId="7" fillId="0" borderId="14" xfId="15" applyFont="1" applyBorder="1" applyAlignment="1">
      <alignment/>
      <protection/>
    </xf>
    <xf numFmtId="0" fontId="8" fillId="0" borderId="15" xfId="15" applyFont="1" applyBorder="1" applyAlignment="1">
      <alignment horizontal="center"/>
      <protection/>
    </xf>
    <xf numFmtId="177" fontId="8" fillId="0" borderId="0" xfId="15" applyNumberFormat="1" applyFont="1" applyAlignment="1">
      <alignment horizontal="right"/>
      <protection/>
    </xf>
    <xf numFmtId="0" fontId="7" fillId="0" borderId="14" xfId="15" applyFont="1" applyBorder="1" applyAlignment="1">
      <alignment horizontal="center"/>
      <protection/>
    </xf>
    <xf numFmtId="177" fontId="8" fillId="0" borderId="0" xfId="15" applyNumberFormat="1" applyFont="1" applyBorder="1" applyAlignment="1">
      <alignment horizontal="right"/>
      <protection/>
    </xf>
    <xf numFmtId="0" fontId="8" fillId="0" borderId="6" xfId="15" applyFont="1" applyBorder="1" applyAlignment="1">
      <alignment horizontal="center"/>
      <protection/>
    </xf>
    <xf numFmtId="176" fontId="8" fillId="0" borderId="1" xfId="15" applyNumberFormat="1" applyFont="1" applyBorder="1" applyAlignment="1">
      <alignment horizontal="right"/>
      <protection/>
    </xf>
    <xf numFmtId="177" fontId="8" fillId="0" borderId="1" xfId="15" applyNumberFormat="1" applyFont="1" applyBorder="1" applyAlignment="1">
      <alignment horizontal="right"/>
      <protection/>
    </xf>
    <xf numFmtId="0" fontId="8" fillId="0" borderId="0" xfId="15" applyNumberFormat="1" applyFont="1" applyAlignment="1">
      <alignment/>
      <protection/>
    </xf>
    <xf numFmtId="0" fontId="7" fillId="0" borderId="16" xfId="15" applyFont="1" applyBorder="1" applyAlignment="1">
      <alignment/>
      <protection/>
    </xf>
    <xf numFmtId="0" fontId="8" fillId="0" borderId="15" xfId="15" applyFont="1" applyBorder="1" applyAlignment="1">
      <alignment/>
      <protection/>
    </xf>
    <xf numFmtId="0" fontId="7" fillId="0" borderId="17" xfId="15" applyFont="1" applyBorder="1" applyAlignment="1">
      <alignment/>
      <protection/>
    </xf>
  </cellXfs>
  <cellStyles count="2">
    <cellStyle name="Normal" xfId="0"/>
    <cellStyle name="標準_統計表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55"/>
  <sheetViews>
    <sheetView tabSelected="1" workbookViewId="0" topLeftCell="A1">
      <selection activeCell="J44" sqref="J44"/>
    </sheetView>
  </sheetViews>
  <sheetFormatPr defaultColWidth="9.00390625" defaultRowHeight="14.25"/>
  <cols>
    <col min="1" max="1" width="3.125" style="3" customWidth="1"/>
    <col min="2" max="2" width="8.625" style="3" customWidth="1"/>
    <col min="3" max="14" width="7.625" style="3" customWidth="1"/>
    <col min="15" max="16384" width="9.00390625" style="3" customWidth="1"/>
  </cols>
  <sheetData>
    <row r="5" spans="1:14" ht="28.5">
      <c r="A5" s="1"/>
      <c r="B5" s="1"/>
      <c r="C5" s="2" t="s">
        <v>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4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4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15" customHeight="1">
      <c r="A9" s="6"/>
      <c r="B9" s="4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" customHeight="1">
      <c r="A10" s="8"/>
      <c r="B10" s="9" t="s">
        <v>6</v>
      </c>
      <c r="C10" s="10" t="s">
        <v>7</v>
      </c>
      <c r="D10" s="11" t="s">
        <v>8</v>
      </c>
      <c r="E10" s="12" t="s">
        <v>9</v>
      </c>
      <c r="F10" s="11" t="s">
        <v>10</v>
      </c>
      <c r="G10" s="12" t="s">
        <v>11</v>
      </c>
      <c r="H10" s="11" t="s">
        <v>12</v>
      </c>
      <c r="I10" s="12" t="s">
        <v>13</v>
      </c>
      <c r="J10" s="11" t="s">
        <v>14</v>
      </c>
      <c r="K10" s="12" t="s">
        <v>15</v>
      </c>
      <c r="L10" s="11" t="s">
        <v>16</v>
      </c>
      <c r="M10" s="12" t="s">
        <v>17</v>
      </c>
      <c r="N10" s="13"/>
    </row>
    <row r="11" spans="1:14" ht="15" customHeight="1">
      <c r="A11" s="8"/>
      <c r="B11" s="4"/>
      <c r="C11" s="8"/>
      <c r="D11" s="14"/>
      <c r="E11" s="4"/>
      <c r="F11" s="14"/>
      <c r="G11" s="12"/>
      <c r="H11" s="15" t="s">
        <v>22</v>
      </c>
      <c r="I11" s="12" t="s">
        <v>23</v>
      </c>
      <c r="J11" s="15" t="s">
        <v>24</v>
      </c>
      <c r="K11" s="12"/>
      <c r="L11" s="15" t="s">
        <v>25</v>
      </c>
      <c r="M11" s="4"/>
      <c r="N11" s="16" t="s">
        <v>26</v>
      </c>
    </row>
    <row r="12" spans="1:14" ht="15" customHeight="1">
      <c r="A12" s="17" t="s">
        <v>36</v>
      </c>
      <c r="B12" s="5"/>
      <c r="C12" s="17"/>
      <c r="D12" s="18"/>
      <c r="E12" s="13" t="s">
        <v>37</v>
      </c>
      <c r="F12" s="19" t="s">
        <v>38</v>
      </c>
      <c r="G12" s="13" t="s">
        <v>37</v>
      </c>
      <c r="H12" s="19" t="s">
        <v>37</v>
      </c>
      <c r="I12" s="13" t="s">
        <v>39</v>
      </c>
      <c r="J12" s="19" t="s">
        <v>40</v>
      </c>
      <c r="K12" s="13" t="s">
        <v>41</v>
      </c>
      <c r="L12" s="19" t="s">
        <v>37</v>
      </c>
      <c r="M12" s="13" t="s">
        <v>37</v>
      </c>
      <c r="N12" s="20" t="s">
        <v>37</v>
      </c>
    </row>
    <row r="13" spans="1:14" ht="15" customHeight="1">
      <c r="A13" s="8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4" ht="15" customHeight="1">
      <c r="A14" s="8"/>
      <c r="B14" s="24" t="s">
        <v>48</v>
      </c>
      <c r="C14" s="25">
        <v>10000</v>
      </c>
      <c r="D14" s="26">
        <v>106.7</v>
      </c>
      <c r="E14" s="26">
        <v>393.6</v>
      </c>
      <c r="F14" s="26">
        <v>351.9</v>
      </c>
      <c r="G14" s="27">
        <v>4274.7</v>
      </c>
      <c r="H14" s="26">
        <v>235</v>
      </c>
      <c r="I14" s="26">
        <v>126.5</v>
      </c>
      <c r="J14" s="26">
        <v>729.6</v>
      </c>
      <c r="K14" s="26">
        <v>629.8</v>
      </c>
      <c r="L14" s="27">
        <v>2562.1</v>
      </c>
      <c r="M14" s="26">
        <v>590.1</v>
      </c>
      <c r="N14" s="26">
        <v>101.7</v>
      </c>
    </row>
    <row r="15" spans="1:14" ht="15" customHeight="1">
      <c r="A15" s="8"/>
      <c r="B15" s="28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" customHeight="1">
      <c r="A16" s="8"/>
      <c r="B16" s="24" t="s">
        <v>51</v>
      </c>
      <c r="C16" s="25">
        <v>103.9</v>
      </c>
      <c r="D16" s="26">
        <v>94</v>
      </c>
      <c r="E16" s="26">
        <v>86.1</v>
      </c>
      <c r="F16" s="26">
        <v>93.3</v>
      </c>
      <c r="G16" s="26">
        <v>110.2</v>
      </c>
      <c r="H16" s="26">
        <v>110.8</v>
      </c>
      <c r="I16" s="26">
        <v>103.9</v>
      </c>
      <c r="J16" s="26">
        <v>105.5</v>
      </c>
      <c r="K16" s="26">
        <v>94.8</v>
      </c>
      <c r="L16" s="26">
        <v>99.1</v>
      </c>
      <c r="M16" s="26">
        <v>103.1</v>
      </c>
      <c r="N16" s="26">
        <v>109</v>
      </c>
    </row>
    <row r="17" spans="1:14" ht="15" customHeight="1">
      <c r="A17" s="10" t="s">
        <v>50</v>
      </c>
      <c r="B17" s="24" t="s">
        <v>52</v>
      </c>
      <c r="C17" s="25">
        <v>96.4</v>
      </c>
      <c r="D17" s="26">
        <v>73.8</v>
      </c>
      <c r="E17" s="26">
        <v>81.1</v>
      </c>
      <c r="F17" s="26">
        <v>67.9</v>
      </c>
      <c r="G17" s="26">
        <v>103.9</v>
      </c>
      <c r="H17" s="26">
        <v>105.5</v>
      </c>
      <c r="I17" s="26">
        <v>98.8</v>
      </c>
      <c r="J17" s="26">
        <v>103.4</v>
      </c>
      <c r="K17" s="26">
        <v>87.4</v>
      </c>
      <c r="L17" s="26">
        <v>93.4</v>
      </c>
      <c r="M17" s="26">
        <v>82.6</v>
      </c>
      <c r="N17" s="26">
        <v>73.4</v>
      </c>
    </row>
    <row r="18" spans="1:14" ht="15" customHeight="1">
      <c r="A18" s="8"/>
      <c r="B18" s="24" t="s">
        <v>53</v>
      </c>
      <c r="C18" s="25">
        <v>105.7</v>
      </c>
      <c r="D18" s="30">
        <v>72</v>
      </c>
      <c r="E18" s="30">
        <v>76</v>
      </c>
      <c r="F18" s="30">
        <v>77.5</v>
      </c>
      <c r="G18" s="30">
        <v>125.7</v>
      </c>
      <c r="H18" s="30">
        <v>114.1</v>
      </c>
      <c r="I18" s="30">
        <v>102.5</v>
      </c>
      <c r="J18" s="30">
        <v>122</v>
      </c>
      <c r="K18" s="30">
        <v>79.7</v>
      </c>
      <c r="L18" s="30">
        <v>89.3</v>
      </c>
      <c r="M18" s="30">
        <v>79.5</v>
      </c>
      <c r="N18" s="30">
        <v>82.4</v>
      </c>
    </row>
    <row r="19" spans="1:14" ht="15" customHeight="1">
      <c r="A19" s="8"/>
      <c r="B19" s="31" t="s">
        <v>54</v>
      </c>
      <c r="C19" s="32">
        <v>108.5</v>
      </c>
      <c r="D19" s="33">
        <v>76</v>
      </c>
      <c r="E19" s="33">
        <v>78.7</v>
      </c>
      <c r="F19" s="33">
        <v>88.9</v>
      </c>
      <c r="G19" s="33">
        <v>129.5</v>
      </c>
      <c r="H19" s="33">
        <v>118.7</v>
      </c>
      <c r="I19" s="33">
        <v>101.4</v>
      </c>
      <c r="J19" s="33">
        <v>146.3</v>
      </c>
      <c r="K19" s="33">
        <v>76.2</v>
      </c>
      <c r="L19" s="33">
        <v>85.1</v>
      </c>
      <c r="M19" s="33">
        <v>80.1</v>
      </c>
      <c r="N19" s="33">
        <v>85.6</v>
      </c>
    </row>
    <row r="20" spans="1:14" ht="15" customHeight="1">
      <c r="A20" s="8"/>
      <c r="B20" s="24" t="s">
        <v>64</v>
      </c>
      <c r="C20" s="25">
        <v>91.7</v>
      </c>
      <c r="D20" s="26">
        <v>69.6</v>
      </c>
      <c r="E20" s="26">
        <v>73.6</v>
      </c>
      <c r="F20" s="26">
        <v>71</v>
      </c>
      <c r="G20" s="26">
        <v>99.2</v>
      </c>
      <c r="H20" s="26">
        <v>116.3</v>
      </c>
      <c r="I20" s="26">
        <v>83.2</v>
      </c>
      <c r="J20" s="26">
        <v>131.5</v>
      </c>
      <c r="K20" s="26">
        <v>69.1</v>
      </c>
      <c r="L20" s="26">
        <v>82.5</v>
      </c>
      <c r="M20" s="26">
        <v>72.4</v>
      </c>
      <c r="N20" s="26">
        <v>89.4</v>
      </c>
    </row>
    <row r="21" spans="1:14" ht="15" customHeight="1">
      <c r="A21" s="8"/>
      <c r="B21" s="31" t="s">
        <v>55</v>
      </c>
      <c r="C21" s="32">
        <f aca="true" t="shared" si="0" ref="C21:N21">C20/C19*100-100</f>
        <v>-15.483870967741936</v>
      </c>
      <c r="D21" s="33">
        <f t="shared" si="0"/>
        <v>-8.421052631578945</v>
      </c>
      <c r="E21" s="33">
        <f t="shared" si="0"/>
        <v>-6.48030495552733</v>
      </c>
      <c r="F21" s="33">
        <f t="shared" si="0"/>
        <v>-20.134983127109123</v>
      </c>
      <c r="G21" s="33">
        <f t="shared" si="0"/>
        <v>-23.397683397683394</v>
      </c>
      <c r="H21" s="33">
        <f t="shared" si="0"/>
        <v>-2.021903959561925</v>
      </c>
      <c r="I21" s="33">
        <f t="shared" si="0"/>
        <v>-17.948717948717956</v>
      </c>
      <c r="J21" s="33">
        <f t="shared" si="0"/>
        <v>-10.116199589883806</v>
      </c>
      <c r="K21" s="33">
        <f t="shared" si="0"/>
        <v>-9.317585301837283</v>
      </c>
      <c r="L21" s="33">
        <f t="shared" si="0"/>
        <v>-3.0552291421856523</v>
      </c>
      <c r="M21" s="33">
        <f t="shared" si="0"/>
        <v>-9.61298377028713</v>
      </c>
      <c r="N21" s="33">
        <f t="shared" si="0"/>
        <v>4.439252336448618</v>
      </c>
    </row>
    <row r="22" spans="1:14" ht="15" customHeight="1">
      <c r="A22" s="8"/>
      <c r="B22" s="22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5" customHeight="1">
      <c r="A23" s="8"/>
      <c r="B23" s="34" t="s">
        <v>65</v>
      </c>
      <c r="C23" s="25">
        <v>91.2</v>
      </c>
      <c r="D23" s="26">
        <v>70.1</v>
      </c>
      <c r="E23" s="26">
        <v>70.7</v>
      </c>
      <c r="F23" s="26">
        <v>83.4</v>
      </c>
      <c r="G23" s="26">
        <v>107.4</v>
      </c>
      <c r="H23" s="26">
        <v>114.8</v>
      </c>
      <c r="I23" s="26">
        <v>82</v>
      </c>
      <c r="J23" s="26">
        <v>135.5</v>
      </c>
      <c r="K23" s="26">
        <v>67</v>
      </c>
      <c r="L23" s="26">
        <v>64.1</v>
      </c>
      <c r="M23" s="26">
        <v>76.7</v>
      </c>
      <c r="N23" s="26">
        <v>90.5</v>
      </c>
    </row>
    <row r="24" spans="1:14" ht="15" customHeight="1">
      <c r="A24" s="10" t="s">
        <v>56</v>
      </c>
      <c r="B24" s="22">
        <v>2</v>
      </c>
      <c r="C24" s="25">
        <v>94</v>
      </c>
      <c r="D24" s="26">
        <v>74.1</v>
      </c>
      <c r="E24" s="26">
        <v>72.6</v>
      </c>
      <c r="F24" s="26">
        <v>125.4</v>
      </c>
      <c r="G24" s="26">
        <v>102.6</v>
      </c>
      <c r="H24" s="26">
        <v>115.8</v>
      </c>
      <c r="I24" s="26">
        <v>86.5</v>
      </c>
      <c r="J24" s="26">
        <v>132.9</v>
      </c>
      <c r="K24" s="26">
        <v>72.9</v>
      </c>
      <c r="L24" s="26">
        <v>74.7</v>
      </c>
      <c r="M24" s="26">
        <v>82.5</v>
      </c>
      <c r="N24" s="26">
        <v>103.7</v>
      </c>
    </row>
    <row r="25" spans="1:14" ht="15" customHeight="1">
      <c r="A25" s="8"/>
      <c r="B25" s="22">
        <v>3</v>
      </c>
      <c r="C25" s="25">
        <v>98.7</v>
      </c>
      <c r="D25" s="26">
        <v>77.3</v>
      </c>
      <c r="E25" s="26">
        <v>89.9</v>
      </c>
      <c r="F25" s="26">
        <v>156.3</v>
      </c>
      <c r="G25" s="26">
        <v>105.4</v>
      </c>
      <c r="H25" s="26">
        <v>117.7</v>
      </c>
      <c r="I25" s="26">
        <v>89.4</v>
      </c>
      <c r="J25" s="26">
        <v>141.5</v>
      </c>
      <c r="K25" s="26">
        <v>76.6</v>
      </c>
      <c r="L25" s="26">
        <v>77.3</v>
      </c>
      <c r="M25" s="26">
        <v>83.1</v>
      </c>
      <c r="N25" s="26">
        <v>106</v>
      </c>
    </row>
    <row r="26" spans="1:14" ht="15" customHeight="1">
      <c r="A26" s="8"/>
      <c r="B26" s="22">
        <v>4</v>
      </c>
      <c r="C26" s="25">
        <v>90.6</v>
      </c>
      <c r="D26" s="26">
        <v>69.7</v>
      </c>
      <c r="E26" s="26">
        <v>63.8</v>
      </c>
      <c r="F26" s="26">
        <v>47.1</v>
      </c>
      <c r="G26" s="26">
        <v>96.6</v>
      </c>
      <c r="H26" s="26">
        <v>124.8</v>
      </c>
      <c r="I26" s="26">
        <v>82.4</v>
      </c>
      <c r="J26" s="26">
        <v>131.1</v>
      </c>
      <c r="K26" s="26">
        <v>77.7</v>
      </c>
      <c r="L26" s="26">
        <v>85.7</v>
      </c>
      <c r="M26" s="26">
        <v>69</v>
      </c>
      <c r="N26" s="26">
        <v>75.3</v>
      </c>
    </row>
    <row r="27" spans="1:14" ht="15" customHeight="1">
      <c r="A27" s="8"/>
      <c r="B27" s="22">
        <v>5</v>
      </c>
      <c r="C27" s="25">
        <v>84</v>
      </c>
      <c r="D27" s="26">
        <v>65.3</v>
      </c>
      <c r="E27" s="26">
        <v>68</v>
      </c>
      <c r="F27" s="26">
        <v>47.2</v>
      </c>
      <c r="G27" s="26">
        <v>86.2</v>
      </c>
      <c r="H27" s="26">
        <v>117.1</v>
      </c>
      <c r="I27" s="26">
        <v>71.2</v>
      </c>
      <c r="J27" s="26">
        <v>131.1</v>
      </c>
      <c r="K27" s="26">
        <v>73.2</v>
      </c>
      <c r="L27" s="26">
        <v>79.4</v>
      </c>
      <c r="M27" s="26">
        <v>66.9</v>
      </c>
      <c r="N27" s="26">
        <v>69.3</v>
      </c>
    </row>
    <row r="28" spans="1:14" ht="15" customHeight="1">
      <c r="A28" s="8"/>
      <c r="B28" s="22">
        <v>6</v>
      </c>
      <c r="C28" s="25">
        <v>92.8</v>
      </c>
      <c r="D28" s="26">
        <v>71.3</v>
      </c>
      <c r="E28" s="26">
        <v>71.3</v>
      </c>
      <c r="F28" s="26">
        <v>40.6</v>
      </c>
      <c r="G28" s="26">
        <v>99.5</v>
      </c>
      <c r="H28" s="26">
        <v>117.1</v>
      </c>
      <c r="I28" s="26">
        <v>84.6</v>
      </c>
      <c r="J28" s="26">
        <v>131.1</v>
      </c>
      <c r="K28" s="26">
        <v>76.8</v>
      </c>
      <c r="L28" s="26">
        <v>89.7</v>
      </c>
      <c r="M28" s="26">
        <v>69.6</v>
      </c>
      <c r="N28" s="26">
        <v>89.8</v>
      </c>
    </row>
    <row r="29" spans="1:14" ht="15" customHeight="1">
      <c r="A29" s="8"/>
      <c r="B29" s="22">
        <v>7</v>
      </c>
      <c r="C29" s="25">
        <v>92.1</v>
      </c>
      <c r="D29" s="26">
        <v>73</v>
      </c>
      <c r="E29" s="26">
        <v>73.8</v>
      </c>
      <c r="F29" s="26">
        <v>43.5</v>
      </c>
      <c r="G29" s="26">
        <v>102.5</v>
      </c>
      <c r="H29" s="26">
        <v>127.6</v>
      </c>
      <c r="I29" s="26">
        <v>81.2</v>
      </c>
      <c r="J29" s="26">
        <v>130.4</v>
      </c>
      <c r="K29" s="26">
        <v>72.4</v>
      </c>
      <c r="L29" s="26">
        <v>81.6</v>
      </c>
      <c r="M29" s="26">
        <v>68.7</v>
      </c>
      <c r="N29" s="26">
        <v>89.1</v>
      </c>
    </row>
    <row r="30" spans="1:14" ht="15" customHeight="1">
      <c r="A30" s="8"/>
      <c r="B30" s="22">
        <v>8</v>
      </c>
      <c r="C30" s="25">
        <v>84.6</v>
      </c>
      <c r="D30" s="26">
        <v>64.8</v>
      </c>
      <c r="E30" s="26">
        <v>68.4</v>
      </c>
      <c r="F30" s="26">
        <v>49.5</v>
      </c>
      <c r="G30" s="26">
        <v>90.5</v>
      </c>
      <c r="H30" s="26">
        <v>93.7</v>
      </c>
      <c r="I30" s="26">
        <v>77</v>
      </c>
      <c r="J30" s="26">
        <v>126.8</v>
      </c>
      <c r="K30" s="26">
        <v>65.9</v>
      </c>
      <c r="L30" s="26">
        <v>80.2</v>
      </c>
      <c r="M30" s="26">
        <v>61.9</v>
      </c>
      <c r="N30" s="26">
        <v>77.1</v>
      </c>
    </row>
    <row r="31" spans="1:14" ht="15" customHeight="1">
      <c r="A31" s="10" t="s">
        <v>57</v>
      </c>
      <c r="B31" s="22">
        <v>9</v>
      </c>
      <c r="C31" s="25">
        <v>88.7</v>
      </c>
      <c r="D31" s="26">
        <v>66.1</v>
      </c>
      <c r="E31" s="26">
        <v>74.7</v>
      </c>
      <c r="F31" s="26">
        <v>117.5</v>
      </c>
      <c r="G31" s="26">
        <v>96.4</v>
      </c>
      <c r="H31" s="26">
        <v>117.5</v>
      </c>
      <c r="I31" s="26">
        <v>87.7</v>
      </c>
      <c r="J31" s="26">
        <v>110.2</v>
      </c>
      <c r="K31" s="26">
        <v>61.1</v>
      </c>
      <c r="L31" s="26">
        <v>77.3</v>
      </c>
      <c r="M31" s="26">
        <v>69.7</v>
      </c>
      <c r="N31" s="26">
        <v>81.3</v>
      </c>
    </row>
    <row r="32" spans="1:14" ht="15" customHeight="1">
      <c r="A32" s="8"/>
      <c r="B32" s="22">
        <v>10</v>
      </c>
      <c r="C32" s="25">
        <v>92.9</v>
      </c>
      <c r="D32" s="26">
        <v>70.1</v>
      </c>
      <c r="E32" s="26">
        <v>77.8</v>
      </c>
      <c r="F32" s="26">
        <v>35.1</v>
      </c>
      <c r="G32" s="26">
        <v>100.1</v>
      </c>
      <c r="H32" s="26">
        <v>123.1</v>
      </c>
      <c r="I32" s="26">
        <v>92.8</v>
      </c>
      <c r="J32" s="26">
        <v>135.5</v>
      </c>
      <c r="K32" s="26">
        <v>64.7</v>
      </c>
      <c r="L32" s="26">
        <v>88.7</v>
      </c>
      <c r="M32" s="26">
        <v>72.6</v>
      </c>
      <c r="N32" s="26">
        <v>95.4</v>
      </c>
    </row>
    <row r="33" spans="1:14" ht="15" customHeight="1">
      <c r="A33" s="8"/>
      <c r="B33" s="22">
        <v>11</v>
      </c>
      <c r="C33" s="25">
        <v>96.1</v>
      </c>
      <c r="D33" s="26">
        <v>69</v>
      </c>
      <c r="E33" s="26">
        <v>79.2</v>
      </c>
      <c r="F33" s="26">
        <v>34.3</v>
      </c>
      <c r="G33" s="26">
        <v>104.1</v>
      </c>
      <c r="H33" s="26">
        <v>113.1</v>
      </c>
      <c r="I33" s="26">
        <v>79.8</v>
      </c>
      <c r="J33" s="26">
        <v>140.8</v>
      </c>
      <c r="K33" s="26">
        <v>62.7</v>
      </c>
      <c r="L33" s="26">
        <v>94.4</v>
      </c>
      <c r="M33" s="26">
        <v>75.3</v>
      </c>
      <c r="N33" s="26">
        <v>101.5</v>
      </c>
    </row>
    <row r="34" spans="1:14" ht="15" customHeight="1">
      <c r="A34" s="8"/>
      <c r="B34" s="22">
        <v>12</v>
      </c>
      <c r="C34" s="25">
        <v>94.4</v>
      </c>
      <c r="D34" s="26">
        <v>64.6</v>
      </c>
      <c r="E34" s="26">
        <v>73.4</v>
      </c>
      <c r="F34" s="26">
        <v>72.4</v>
      </c>
      <c r="G34" s="26">
        <v>99.1</v>
      </c>
      <c r="H34" s="26">
        <v>112.9</v>
      </c>
      <c r="I34" s="26">
        <v>84.3</v>
      </c>
      <c r="J34" s="26">
        <v>130.6</v>
      </c>
      <c r="K34" s="26">
        <v>58</v>
      </c>
      <c r="L34" s="26">
        <v>96.5</v>
      </c>
      <c r="M34" s="26">
        <v>72.9</v>
      </c>
      <c r="N34" s="26">
        <v>94.2</v>
      </c>
    </row>
    <row r="35" spans="1:14" ht="15" customHeight="1" thickBot="1">
      <c r="A35" s="35"/>
      <c r="B35" s="36"/>
      <c r="C35" s="37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5" customHeight="1">
      <c r="A36" s="8"/>
      <c r="B36" s="22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</row>
    <row r="37" spans="1:14" ht="15" customHeight="1">
      <c r="A37" s="10" t="s">
        <v>58</v>
      </c>
      <c r="B37" s="34" t="s">
        <v>65</v>
      </c>
      <c r="C37" s="25">
        <v>101.1</v>
      </c>
      <c r="D37" s="26">
        <v>73.4</v>
      </c>
      <c r="E37" s="26">
        <v>76.7</v>
      </c>
      <c r="F37" s="26">
        <v>92.9</v>
      </c>
      <c r="G37" s="26">
        <v>116.1</v>
      </c>
      <c r="H37" s="26">
        <v>129.8</v>
      </c>
      <c r="I37" s="26">
        <v>92.9</v>
      </c>
      <c r="J37" s="26">
        <v>143.1</v>
      </c>
      <c r="K37" s="26">
        <v>73.3</v>
      </c>
      <c r="L37" s="26">
        <v>81.2</v>
      </c>
      <c r="M37" s="26">
        <v>78.1</v>
      </c>
      <c r="N37" s="26">
        <v>83.2</v>
      </c>
    </row>
    <row r="38" spans="1:14" ht="15" customHeight="1">
      <c r="A38" s="8"/>
      <c r="B38" s="22">
        <v>2</v>
      </c>
      <c r="C38" s="25">
        <v>96.8</v>
      </c>
      <c r="D38" s="26">
        <v>72.5</v>
      </c>
      <c r="E38" s="26">
        <v>76.9</v>
      </c>
      <c r="F38" s="26">
        <v>89.4</v>
      </c>
      <c r="G38" s="26">
        <v>104.7</v>
      </c>
      <c r="H38" s="26">
        <v>120</v>
      </c>
      <c r="I38" s="26">
        <v>86.8</v>
      </c>
      <c r="J38" s="26">
        <v>133.8</v>
      </c>
      <c r="K38" s="26">
        <v>74.6</v>
      </c>
      <c r="L38" s="26">
        <v>84.3</v>
      </c>
      <c r="M38" s="26">
        <v>78.5</v>
      </c>
      <c r="N38" s="26">
        <v>91</v>
      </c>
    </row>
    <row r="39" spans="1:14" ht="15" customHeight="1">
      <c r="A39" s="10" t="s">
        <v>59</v>
      </c>
      <c r="B39" s="22">
        <v>3</v>
      </c>
      <c r="C39" s="25">
        <v>91.9</v>
      </c>
      <c r="D39" s="26">
        <v>72.4</v>
      </c>
      <c r="E39" s="26">
        <v>80.2</v>
      </c>
      <c r="F39" s="26">
        <v>79.3</v>
      </c>
      <c r="G39" s="26">
        <v>102.3</v>
      </c>
      <c r="H39" s="26">
        <v>110.2</v>
      </c>
      <c r="I39" s="26">
        <v>93.5</v>
      </c>
      <c r="J39" s="26">
        <v>132.9</v>
      </c>
      <c r="K39" s="26">
        <v>71.8</v>
      </c>
      <c r="L39" s="26">
        <v>76.7</v>
      </c>
      <c r="M39" s="26">
        <v>76.8</v>
      </c>
      <c r="N39" s="26">
        <v>88.9</v>
      </c>
    </row>
    <row r="40" spans="1:14" ht="15" customHeight="1">
      <c r="A40" s="8"/>
      <c r="B40" s="22">
        <v>4</v>
      </c>
      <c r="C40" s="25">
        <v>93</v>
      </c>
      <c r="D40" s="26">
        <v>72.7</v>
      </c>
      <c r="E40" s="26">
        <v>70.4</v>
      </c>
      <c r="F40" s="26">
        <v>75</v>
      </c>
      <c r="G40" s="26">
        <v>101.5</v>
      </c>
      <c r="H40" s="26">
        <v>124.1</v>
      </c>
      <c r="I40" s="26">
        <v>85</v>
      </c>
      <c r="J40" s="26">
        <v>126.5</v>
      </c>
      <c r="K40" s="26">
        <v>71.4</v>
      </c>
      <c r="L40" s="26">
        <v>83</v>
      </c>
      <c r="M40" s="26">
        <v>70.6</v>
      </c>
      <c r="N40" s="26">
        <v>85.2</v>
      </c>
    </row>
    <row r="41" spans="1:14" ht="15" customHeight="1">
      <c r="A41" s="10" t="s">
        <v>60</v>
      </c>
      <c r="B41" s="22">
        <v>5</v>
      </c>
      <c r="C41" s="25">
        <v>91.4</v>
      </c>
      <c r="D41" s="26">
        <v>69.7</v>
      </c>
      <c r="E41" s="26">
        <v>75.2</v>
      </c>
      <c r="F41" s="26">
        <v>72.4</v>
      </c>
      <c r="G41" s="26">
        <v>97.2</v>
      </c>
      <c r="H41" s="26">
        <v>122.5</v>
      </c>
      <c r="I41" s="26">
        <v>76.5</v>
      </c>
      <c r="J41" s="26">
        <v>129.9</v>
      </c>
      <c r="K41" s="26">
        <v>70.4</v>
      </c>
      <c r="L41" s="26">
        <v>81.2</v>
      </c>
      <c r="M41" s="26">
        <v>74.8</v>
      </c>
      <c r="N41" s="26">
        <v>90.9</v>
      </c>
    </row>
    <row r="42" spans="1:14" ht="15" customHeight="1">
      <c r="A42" s="8"/>
      <c r="B42" s="22">
        <v>6</v>
      </c>
      <c r="C42" s="25">
        <v>94.3</v>
      </c>
      <c r="D42" s="26">
        <v>70.3</v>
      </c>
      <c r="E42" s="26">
        <v>73.9</v>
      </c>
      <c r="F42" s="26">
        <v>57.2</v>
      </c>
      <c r="G42" s="26">
        <v>101.1</v>
      </c>
      <c r="H42" s="26">
        <v>113.6</v>
      </c>
      <c r="I42" s="26">
        <v>82.2</v>
      </c>
      <c r="J42" s="26">
        <v>132.6</v>
      </c>
      <c r="K42" s="26">
        <v>72.9</v>
      </c>
      <c r="L42" s="26">
        <v>92</v>
      </c>
      <c r="M42" s="26">
        <v>73.6</v>
      </c>
      <c r="N42" s="26">
        <v>96.1</v>
      </c>
    </row>
    <row r="43" spans="1:14" ht="15" customHeight="1">
      <c r="A43" s="10" t="s">
        <v>61</v>
      </c>
      <c r="B43" s="22">
        <v>7</v>
      </c>
      <c r="C43" s="25">
        <v>91.3</v>
      </c>
      <c r="D43" s="26">
        <v>70</v>
      </c>
      <c r="E43" s="26">
        <v>75.5</v>
      </c>
      <c r="F43" s="26">
        <v>56.8</v>
      </c>
      <c r="G43" s="26">
        <v>101.2</v>
      </c>
      <c r="H43" s="26">
        <v>130.9</v>
      </c>
      <c r="I43" s="26">
        <v>80.5</v>
      </c>
      <c r="J43" s="26">
        <v>132.1</v>
      </c>
      <c r="K43" s="26">
        <v>69.2</v>
      </c>
      <c r="L43" s="26">
        <v>77.8</v>
      </c>
      <c r="M43" s="26">
        <v>71.7</v>
      </c>
      <c r="N43" s="26">
        <v>90.4</v>
      </c>
    </row>
    <row r="44" spans="1:14" ht="15" customHeight="1">
      <c r="A44" s="8"/>
      <c r="B44" s="22">
        <v>8</v>
      </c>
      <c r="C44" s="25">
        <v>89.5</v>
      </c>
      <c r="D44" s="26">
        <v>69.1</v>
      </c>
      <c r="E44" s="26">
        <v>73.1</v>
      </c>
      <c r="F44" s="26">
        <v>55.7</v>
      </c>
      <c r="G44" s="26">
        <v>98</v>
      </c>
      <c r="H44" s="26">
        <v>103.3</v>
      </c>
      <c r="I44" s="26">
        <v>82.6</v>
      </c>
      <c r="J44" s="26">
        <v>138.7</v>
      </c>
      <c r="K44" s="26">
        <v>68.4</v>
      </c>
      <c r="L44" s="26">
        <v>77.8</v>
      </c>
      <c r="M44" s="26">
        <v>68.2</v>
      </c>
      <c r="N44" s="26">
        <v>95.7</v>
      </c>
    </row>
    <row r="45" spans="1:14" ht="15" customHeight="1">
      <c r="A45" s="10" t="s">
        <v>62</v>
      </c>
      <c r="B45" s="22">
        <v>9</v>
      </c>
      <c r="C45" s="25">
        <v>83.5</v>
      </c>
      <c r="D45" s="26">
        <v>65</v>
      </c>
      <c r="E45" s="26">
        <v>71</v>
      </c>
      <c r="F45" s="26">
        <v>65.8</v>
      </c>
      <c r="G45" s="26">
        <v>86.4</v>
      </c>
      <c r="H45" s="26">
        <v>117.3</v>
      </c>
      <c r="I45" s="26">
        <v>85.5</v>
      </c>
      <c r="J45" s="26">
        <v>115.8</v>
      </c>
      <c r="K45" s="26">
        <v>65.9</v>
      </c>
      <c r="L45" s="26">
        <v>76.9</v>
      </c>
      <c r="M45" s="26">
        <v>69.3</v>
      </c>
      <c r="N45" s="26">
        <v>84.5</v>
      </c>
    </row>
    <row r="46" spans="1:14" ht="15" customHeight="1">
      <c r="A46" s="8"/>
      <c r="B46" s="22">
        <v>10</v>
      </c>
      <c r="C46" s="25">
        <v>89.4</v>
      </c>
      <c r="D46" s="26">
        <v>67.5</v>
      </c>
      <c r="E46" s="26">
        <v>73.4</v>
      </c>
      <c r="F46" s="26">
        <v>53.4</v>
      </c>
      <c r="G46" s="26">
        <v>94.5</v>
      </c>
      <c r="H46" s="26">
        <v>115.7</v>
      </c>
      <c r="I46" s="26">
        <v>85.4</v>
      </c>
      <c r="J46" s="26">
        <v>133.2</v>
      </c>
      <c r="K46" s="26">
        <v>66.6</v>
      </c>
      <c r="L46" s="26">
        <v>86.2</v>
      </c>
      <c r="M46" s="26">
        <v>68.9</v>
      </c>
      <c r="N46" s="26">
        <v>91.4</v>
      </c>
    </row>
    <row r="47" spans="1:14" ht="15" customHeight="1">
      <c r="A47" s="10" t="s">
        <v>56</v>
      </c>
      <c r="B47" s="22">
        <v>11</v>
      </c>
      <c r="C47" s="25">
        <v>90.4</v>
      </c>
      <c r="D47" s="26">
        <v>67.1</v>
      </c>
      <c r="E47" s="26">
        <v>72</v>
      </c>
      <c r="F47" s="26">
        <v>43.6</v>
      </c>
      <c r="G47" s="26">
        <v>95.7</v>
      </c>
      <c r="H47" s="26">
        <v>106.6</v>
      </c>
      <c r="I47" s="26">
        <v>72.6</v>
      </c>
      <c r="J47" s="26">
        <v>132.1</v>
      </c>
      <c r="K47" s="26">
        <v>64.5</v>
      </c>
      <c r="L47" s="26">
        <v>87.3</v>
      </c>
      <c r="M47" s="26">
        <v>69.9</v>
      </c>
      <c r="N47" s="26">
        <v>91.1</v>
      </c>
    </row>
    <row r="48" spans="1:14" ht="15" customHeight="1">
      <c r="A48" s="8"/>
      <c r="B48" s="22">
        <v>12</v>
      </c>
      <c r="C48" s="25">
        <v>89.3</v>
      </c>
      <c r="D48" s="26">
        <v>65.9</v>
      </c>
      <c r="E48" s="26">
        <v>65.8</v>
      </c>
      <c r="F48" s="26">
        <v>84.6</v>
      </c>
      <c r="G48" s="26">
        <v>94.9</v>
      </c>
      <c r="H48" s="26">
        <v>105.4</v>
      </c>
      <c r="I48" s="26">
        <v>77.6</v>
      </c>
      <c r="J48" s="26">
        <v>127.6</v>
      </c>
      <c r="K48" s="26">
        <v>59.5</v>
      </c>
      <c r="L48" s="26">
        <v>85.3</v>
      </c>
      <c r="M48" s="26">
        <v>68.6</v>
      </c>
      <c r="N48" s="26">
        <v>87.1</v>
      </c>
    </row>
    <row r="49" spans="1:14" ht="15" customHeight="1">
      <c r="A49" s="10" t="s">
        <v>57</v>
      </c>
      <c r="B49" s="22" t="s">
        <v>66</v>
      </c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5" customHeight="1">
      <c r="A50" s="8"/>
      <c r="B50" s="22" t="s">
        <v>67</v>
      </c>
      <c r="C50" s="25">
        <f aca="true" t="shared" si="1" ref="C50:N50">SUM(C37:C39)/3</f>
        <v>96.59999999999998</v>
      </c>
      <c r="D50" s="26">
        <f t="shared" si="1"/>
        <v>72.76666666666667</v>
      </c>
      <c r="E50" s="26">
        <f t="shared" si="1"/>
        <v>77.93333333333334</v>
      </c>
      <c r="F50" s="26">
        <f t="shared" si="1"/>
        <v>87.2</v>
      </c>
      <c r="G50" s="26">
        <f t="shared" si="1"/>
        <v>107.7</v>
      </c>
      <c r="H50" s="26">
        <f t="shared" si="1"/>
        <v>120</v>
      </c>
      <c r="I50" s="26">
        <f t="shared" si="1"/>
        <v>91.06666666666666</v>
      </c>
      <c r="J50" s="26">
        <f t="shared" si="1"/>
        <v>136.6</v>
      </c>
      <c r="K50" s="26">
        <f t="shared" si="1"/>
        <v>73.23333333333333</v>
      </c>
      <c r="L50" s="26">
        <f t="shared" si="1"/>
        <v>80.73333333333333</v>
      </c>
      <c r="M50" s="26">
        <f t="shared" si="1"/>
        <v>77.8</v>
      </c>
      <c r="N50" s="26">
        <f t="shared" si="1"/>
        <v>87.7</v>
      </c>
    </row>
    <row r="51" spans="1:14" ht="15" customHeight="1">
      <c r="A51" s="8"/>
      <c r="B51" s="22" t="s">
        <v>68</v>
      </c>
      <c r="C51" s="25">
        <f aca="true" t="shared" si="2" ref="C51:N51">SUM(C40:C42)/3</f>
        <v>92.89999999999999</v>
      </c>
      <c r="D51" s="26">
        <f t="shared" si="2"/>
        <v>70.89999999999999</v>
      </c>
      <c r="E51" s="26">
        <f t="shared" si="2"/>
        <v>73.16666666666667</v>
      </c>
      <c r="F51" s="26">
        <f t="shared" si="2"/>
        <v>68.2</v>
      </c>
      <c r="G51" s="26">
        <f t="shared" si="2"/>
        <v>99.93333333333332</v>
      </c>
      <c r="H51" s="26">
        <f t="shared" si="2"/>
        <v>120.06666666666666</v>
      </c>
      <c r="I51" s="26">
        <f t="shared" si="2"/>
        <v>81.23333333333333</v>
      </c>
      <c r="J51" s="26">
        <f t="shared" si="2"/>
        <v>129.66666666666666</v>
      </c>
      <c r="K51" s="26">
        <f t="shared" si="2"/>
        <v>71.56666666666668</v>
      </c>
      <c r="L51" s="26">
        <f t="shared" si="2"/>
        <v>85.39999999999999</v>
      </c>
      <c r="M51" s="26">
        <f t="shared" si="2"/>
        <v>72.99999999999999</v>
      </c>
      <c r="N51" s="26">
        <f t="shared" si="2"/>
        <v>90.73333333333335</v>
      </c>
    </row>
    <row r="52" spans="1:14" ht="15" customHeight="1">
      <c r="A52" s="8"/>
      <c r="B52" s="22" t="s">
        <v>69</v>
      </c>
      <c r="C52" s="25">
        <f aca="true" t="shared" si="3" ref="C52:N52">SUM(C43:C45)/3</f>
        <v>88.10000000000001</v>
      </c>
      <c r="D52" s="26">
        <f t="shared" si="3"/>
        <v>68.03333333333333</v>
      </c>
      <c r="E52" s="26">
        <f t="shared" si="3"/>
        <v>73.2</v>
      </c>
      <c r="F52" s="26">
        <f t="shared" si="3"/>
        <v>59.43333333333334</v>
      </c>
      <c r="G52" s="26">
        <f t="shared" si="3"/>
        <v>95.2</v>
      </c>
      <c r="H52" s="26">
        <f t="shared" si="3"/>
        <v>117.16666666666667</v>
      </c>
      <c r="I52" s="26">
        <f t="shared" si="3"/>
        <v>82.86666666666666</v>
      </c>
      <c r="J52" s="26">
        <f t="shared" si="3"/>
        <v>128.86666666666665</v>
      </c>
      <c r="K52" s="26">
        <f t="shared" si="3"/>
        <v>67.83333333333334</v>
      </c>
      <c r="L52" s="26">
        <f t="shared" si="3"/>
        <v>77.5</v>
      </c>
      <c r="M52" s="26">
        <f t="shared" si="3"/>
        <v>69.73333333333333</v>
      </c>
      <c r="N52" s="26">
        <f t="shared" si="3"/>
        <v>90.2</v>
      </c>
    </row>
    <row r="53" spans="1:14" ht="15" customHeight="1">
      <c r="A53" s="8"/>
      <c r="B53" s="22" t="s">
        <v>70</v>
      </c>
      <c r="C53" s="25">
        <f aca="true" t="shared" si="4" ref="C53:N53">SUM(C46:C48)/3</f>
        <v>89.7</v>
      </c>
      <c r="D53" s="30">
        <f t="shared" si="4"/>
        <v>66.83333333333333</v>
      </c>
      <c r="E53" s="30">
        <f t="shared" si="4"/>
        <v>70.39999999999999</v>
      </c>
      <c r="F53" s="30">
        <f t="shared" si="4"/>
        <v>60.53333333333333</v>
      </c>
      <c r="G53" s="30">
        <f t="shared" si="4"/>
        <v>95.03333333333335</v>
      </c>
      <c r="H53" s="30">
        <f t="shared" si="4"/>
        <v>109.23333333333335</v>
      </c>
      <c r="I53" s="30">
        <f t="shared" si="4"/>
        <v>78.53333333333333</v>
      </c>
      <c r="J53" s="30">
        <f t="shared" si="4"/>
        <v>130.96666666666667</v>
      </c>
      <c r="K53" s="30">
        <f t="shared" si="4"/>
        <v>63.53333333333333</v>
      </c>
      <c r="L53" s="30">
        <f t="shared" si="4"/>
        <v>86.26666666666667</v>
      </c>
      <c r="M53" s="30">
        <f t="shared" si="4"/>
        <v>69.13333333333334</v>
      </c>
      <c r="N53" s="30">
        <f t="shared" si="4"/>
        <v>89.86666666666667</v>
      </c>
    </row>
    <row r="54" spans="1:14" ht="15" customHeight="1">
      <c r="A54" s="17"/>
      <c r="B54" s="28"/>
      <c r="C54" s="32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  <row r="55" spans="1:14" ht="14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</sheetData>
  <printOptions/>
  <pageMargins left="0.75" right="0.75" top="1" bottom="1" header="0.512" footer="0.512"/>
  <pageSetup horizontalDpi="600" verticalDpi="600" orientation="portrait" paperSize="9" scale="75" r:id="rId1"/>
  <headerFooter alignWithMargins="0">
    <oddFooter>&amp;C-27-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J44" sqref="J44"/>
    </sheetView>
  </sheetViews>
  <sheetFormatPr defaultColWidth="9.00390625" defaultRowHeight="14.25"/>
  <cols>
    <col min="1" max="6" width="7.625" style="3" customWidth="1"/>
    <col min="7" max="7" width="8.625" style="3" customWidth="1"/>
    <col min="8" max="11" width="7.625" style="3" customWidth="1"/>
    <col min="12" max="12" width="9.00390625" style="3" customWidth="1"/>
    <col min="13" max="13" width="3.125" style="3" customWidth="1"/>
    <col min="14" max="16384" width="9.00390625" style="3" customWidth="1"/>
  </cols>
  <sheetData>
    <row r="1" spans="1:13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28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4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ht="14.25">
      <c r="A8" s="5"/>
      <c r="B8" s="5"/>
      <c r="C8" s="39"/>
      <c r="D8" s="5"/>
      <c r="E8" s="5"/>
      <c r="F8" s="5"/>
      <c r="G8" s="5"/>
      <c r="H8" s="5"/>
      <c r="I8" s="5"/>
      <c r="J8" s="5" t="s">
        <v>1</v>
      </c>
      <c r="K8" s="5"/>
      <c r="L8" s="5"/>
      <c r="M8" s="4"/>
    </row>
    <row r="9" spans="1:13" ht="15" customHeight="1">
      <c r="A9" s="7"/>
      <c r="B9" s="7"/>
      <c r="C9" s="7"/>
      <c r="D9" s="7"/>
      <c r="E9" s="7"/>
      <c r="F9" s="40"/>
      <c r="G9" s="4" t="s">
        <v>2</v>
      </c>
      <c r="H9" s="40" t="s">
        <v>3</v>
      </c>
      <c r="I9" s="4" t="s">
        <v>3</v>
      </c>
      <c r="J9" s="11" t="s">
        <v>4</v>
      </c>
      <c r="K9" s="12" t="s">
        <v>5</v>
      </c>
      <c r="L9" s="6"/>
      <c r="M9" s="41"/>
    </row>
    <row r="10" spans="1:13" ht="15" customHeight="1">
      <c r="A10" s="42"/>
      <c r="B10" s="7"/>
      <c r="C10" s="7"/>
      <c r="D10" s="7"/>
      <c r="E10" s="7"/>
      <c r="F10" s="15" t="s">
        <v>18</v>
      </c>
      <c r="G10" s="4" t="s">
        <v>19</v>
      </c>
      <c r="H10" s="14" t="s">
        <v>20</v>
      </c>
      <c r="I10" s="4" t="s">
        <v>20</v>
      </c>
      <c r="J10" s="15" t="s">
        <v>21</v>
      </c>
      <c r="K10" s="12" t="s">
        <v>21</v>
      </c>
      <c r="L10" s="8" t="s">
        <v>6</v>
      </c>
      <c r="M10" s="43"/>
    </row>
    <row r="11" spans="1:13" ht="15" customHeight="1">
      <c r="A11" s="12" t="s">
        <v>27</v>
      </c>
      <c r="B11" s="11" t="s">
        <v>28</v>
      </c>
      <c r="C11" s="12" t="s">
        <v>29</v>
      </c>
      <c r="D11" s="11" t="s">
        <v>30</v>
      </c>
      <c r="E11" s="12" t="s">
        <v>31</v>
      </c>
      <c r="F11" s="15" t="s">
        <v>32</v>
      </c>
      <c r="G11" s="12" t="s">
        <v>33</v>
      </c>
      <c r="H11" s="15" t="s">
        <v>31</v>
      </c>
      <c r="I11" s="12" t="s">
        <v>34</v>
      </c>
      <c r="J11" s="15" t="s">
        <v>35</v>
      </c>
      <c r="K11" s="12" t="s">
        <v>35</v>
      </c>
      <c r="L11" s="8"/>
      <c r="M11" s="43"/>
    </row>
    <row r="12" spans="1:13" ht="15" customHeight="1">
      <c r="A12" s="13" t="s">
        <v>42</v>
      </c>
      <c r="B12" s="19" t="s">
        <v>42</v>
      </c>
      <c r="C12" s="13" t="s">
        <v>43</v>
      </c>
      <c r="D12" s="19" t="s">
        <v>39</v>
      </c>
      <c r="E12" s="13" t="s">
        <v>44</v>
      </c>
      <c r="F12" s="19"/>
      <c r="G12" s="44" t="s">
        <v>45</v>
      </c>
      <c r="H12" s="19" t="s">
        <v>46</v>
      </c>
      <c r="I12" s="13" t="s">
        <v>47</v>
      </c>
      <c r="J12" s="19"/>
      <c r="K12" s="13"/>
      <c r="L12" s="17" t="s">
        <v>36</v>
      </c>
      <c r="M12" s="43"/>
    </row>
    <row r="13" spans="1:13" ht="1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45"/>
      <c r="M13" s="46"/>
    </row>
    <row r="14" spans="1:13" ht="15" customHeight="1">
      <c r="A14" s="47" t="s">
        <v>49</v>
      </c>
      <c r="B14" s="47" t="s">
        <v>49</v>
      </c>
      <c r="C14" s="26">
        <v>64.8</v>
      </c>
      <c r="D14" s="26">
        <v>189.9</v>
      </c>
      <c r="E14" s="26">
        <v>155.4</v>
      </c>
      <c r="F14" s="26">
        <v>131.4</v>
      </c>
      <c r="G14" s="27">
        <v>10131.4</v>
      </c>
      <c r="H14" s="27">
        <v>9844.6</v>
      </c>
      <c r="I14" s="27">
        <v>5271.7</v>
      </c>
      <c r="J14" s="27">
        <v>4728.3</v>
      </c>
      <c r="K14" s="27">
        <v>1093.1</v>
      </c>
      <c r="L14" s="24" t="s">
        <v>48</v>
      </c>
      <c r="M14" s="48"/>
    </row>
    <row r="15" spans="1:13" ht="1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49"/>
      <c r="M15" s="48"/>
    </row>
    <row r="16" spans="1:13" ht="15" customHeight="1">
      <c r="A16" s="26">
        <v>105.1</v>
      </c>
      <c r="B16" s="47" t="s">
        <v>49</v>
      </c>
      <c r="C16" s="47">
        <v>95.1</v>
      </c>
      <c r="D16" s="26">
        <v>106.3</v>
      </c>
      <c r="E16" s="26">
        <v>106.2</v>
      </c>
      <c r="F16" s="26">
        <v>107.2</v>
      </c>
      <c r="G16" s="26">
        <v>103.9</v>
      </c>
      <c r="H16" s="26">
        <v>103.8</v>
      </c>
      <c r="I16" s="26">
        <v>99.3</v>
      </c>
      <c r="J16" s="26">
        <v>108.9</v>
      </c>
      <c r="K16" s="26">
        <v>105.5</v>
      </c>
      <c r="L16" s="24" t="s">
        <v>51</v>
      </c>
      <c r="M16" s="48"/>
    </row>
    <row r="17" spans="1:13" ht="15" customHeight="1">
      <c r="A17" s="26">
        <v>103.5</v>
      </c>
      <c r="B17" s="50" t="s">
        <v>49</v>
      </c>
      <c r="C17" s="50">
        <v>69.6</v>
      </c>
      <c r="D17" s="26">
        <v>95.5</v>
      </c>
      <c r="E17" s="26">
        <v>77.4</v>
      </c>
      <c r="F17" s="26">
        <v>93.9</v>
      </c>
      <c r="G17" s="26">
        <v>96.4</v>
      </c>
      <c r="H17" s="26">
        <v>96.7</v>
      </c>
      <c r="I17" s="26">
        <v>92.6</v>
      </c>
      <c r="J17" s="26">
        <v>100.6</v>
      </c>
      <c r="K17" s="26">
        <v>99.7</v>
      </c>
      <c r="L17" s="24" t="s">
        <v>52</v>
      </c>
      <c r="M17" s="51" t="s">
        <v>50</v>
      </c>
    </row>
    <row r="18" spans="1:13" ht="15" customHeight="1">
      <c r="A18" s="30">
        <v>112.8</v>
      </c>
      <c r="B18" s="52" t="s">
        <v>49</v>
      </c>
      <c r="C18" s="52">
        <v>63.6</v>
      </c>
      <c r="D18" s="30">
        <v>99.4</v>
      </c>
      <c r="E18" s="30">
        <v>77</v>
      </c>
      <c r="F18" s="30">
        <v>100.1</v>
      </c>
      <c r="G18" s="30">
        <v>105.6</v>
      </c>
      <c r="H18" s="30">
        <v>106.1</v>
      </c>
      <c r="I18" s="30">
        <v>91.8</v>
      </c>
      <c r="J18" s="30">
        <v>121.2</v>
      </c>
      <c r="K18" s="30">
        <v>114.5</v>
      </c>
      <c r="L18" s="53" t="s">
        <v>53</v>
      </c>
      <c r="M18" s="14"/>
    </row>
    <row r="19" spans="1:13" ht="15" customHeight="1">
      <c r="A19" s="33">
        <v>130</v>
      </c>
      <c r="B19" s="54" t="s">
        <v>49</v>
      </c>
      <c r="C19" s="55">
        <v>58.2</v>
      </c>
      <c r="D19" s="33">
        <v>100.7</v>
      </c>
      <c r="E19" s="33">
        <v>77.7</v>
      </c>
      <c r="F19" s="33">
        <v>117.9</v>
      </c>
      <c r="G19" s="33">
        <v>108.6</v>
      </c>
      <c r="H19" s="33">
        <v>108.9</v>
      </c>
      <c r="I19" s="33">
        <v>93.2</v>
      </c>
      <c r="J19" s="33">
        <v>125.5</v>
      </c>
      <c r="K19" s="33">
        <v>131.9</v>
      </c>
      <c r="L19" s="49" t="s">
        <v>54</v>
      </c>
      <c r="M19" s="48"/>
    </row>
    <row r="20" spans="1:13" ht="15" customHeight="1">
      <c r="A20" s="26">
        <v>90</v>
      </c>
      <c r="B20" s="47" t="s">
        <v>49</v>
      </c>
      <c r="C20" s="50">
        <v>51.7</v>
      </c>
      <c r="D20" s="26">
        <v>83.4</v>
      </c>
      <c r="E20" s="26">
        <v>76.6</v>
      </c>
      <c r="F20" s="26">
        <v>118.6</v>
      </c>
      <c r="G20" s="26">
        <v>92</v>
      </c>
      <c r="H20" s="26">
        <v>91.9</v>
      </c>
      <c r="I20" s="26">
        <v>87</v>
      </c>
      <c r="J20" s="26">
        <v>96.9</v>
      </c>
      <c r="K20" s="26">
        <v>120.6</v>
      </c>
      <c r="L20" s="24" t="s">
        <v>64</v>
      </c>
      <c r="M20" s="48"/>
    </row>
    <row r="21" spans="1:13" ht="15" customHeight="1">
      <c r="A21" s="33">
        <f>A20/A19*100-100</f>
        <v>-30.769230769230774</v>
      </c>
      <c r="B21" s="55" t="s">
        <v>49</v>
      </c>
      <c r="C21" s="33">
        <f aca="true" t="shared" si="0" ref="C21:K21">C20/C19*100-100</f>
        <v>-11.168384879725096</v>
      </c>
      <c r="D21" s="33">
        <f t="shared" si="0"/>
        <v>-17.179741807348563</v>
      </c>
      <c r="E21" s="33">
        <f t="shared" si="0"/>
        <v>-1.4157014157014345</v>
      </c>
      <c r="F21" s="33">
        <f t="shared" si="0"/>
        <v>0.5937234944868521</v>
      </c>
      <c r="G21" s="33">
        <f t="shared" si="0"/>
        <v>-15.285451197053405</v>
      </c>
      <c r="H21" s="33">
        <f t="shared" si="0"/>
        <v>-15.61065197428833</v>
      </c>
      <c r="I21" s="33">
        <f t="shared" si="0"/>
        <v>-6.652360515021456</v>
      </c>
      <c r="J21" s="33">
        <f t="shared" si="0"/>
        <v>-22.78884462151393</v>
      </c>
      <c r="K21" s="33">
        <f t="shared" si="0"/>
        <v>-8.567096285064451</v>
      </c>
      <c r="L21" s="49" t="s">
        <v>55</v>
      </c>
      <c r="M21" s="48"/>
    </row>
    <row r="22" spans="1:13" ht="1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2"/>
      <c r="M22" s="48"/>
    </row>
    <row r="23" spans="1:13" ht="15" customHeight="1">
      <c r="A23" s="56">
        <v>118.9</v>
      </c>
      <c r="B23" s="47" t="s">
        <v>49</v>
      </c>
      <c r="C23" s="26">
        <v>58.4</v>
      </c>
      <c r="D23" s="26">
        <v>94.4</v>
      </c>
      <c r="E23" s="26">
        <v>73.3</v>
      </c>
      <c r="F23" s="26">
        <v>91.7</v>
      </c>
      <c r="G23" s="26">
        <v>132.7</v>
      </c>
      <c r="H23" s="26">
        <v>91.4</v>
      </c>
      <c r="I23" s="26">
        <v>78.5</v>
      </c>
      <c r="J23" s="26">
        <v>105.2</v>
      </c>
      <c r="K23" s="26">
        <v>122.6</v>
      </c>
      <c r="L23" s="34" t="s">
        <v>65</v>
      </c>
      <c r="M23" s="48"/>
    </row>
    <row r="24" spans="1:13" ht="15" customHeight="1">
      <c r="A24" s="56">
        <v>114.2</v>
      </c>
      <c r="B24" s="50" t="s">
        <v>49</v>
      </c>
      <c r="C24" s="26">
        <v>64.9</v>
      </c>
      <c r="D24" s="26">
        <v>100.3</v>
      </c>
      <c r="E24" s="26">
        <v>75.8</v>
      </c>
      <c r="F24" s="26">
        <v>94.5</v>
      </c>
      <c r="G24" s="26">
        <v>129</v>
      </c>
      <c r="H24" s="26">
        <v>94.3</v>
      </c>
      <c r="I24" s="26">
        <v>84.8</v>
      </c>
      <c r="J24" s="26">
        <v>104.3</v>
      </c>
      <c r="K24" s="26">
        <v>121.9</v>
      </c>
      <c r="L24" s="22">
        <v>2</v>
      </c>
      <c r="M24" s="51" t="s">
        <v>56</v>
      </c>
    </row>
    <row r="25" spans="1:13" ht="15" customHeight="1">
      <c r="A25" s="56">
        <v>116.7</v>
      </c>
      <c r="B25" s="50" t="s">
        <v>49</v>
      </c>
      <c r="C25" s="26">
        <v>67.2</v>
      </c>
      <c r="D25" s="26">
        <v>97.9</v>
      </c>
      <c r="E25" s="26">
        <v>81.2</v>
      </c>
      <c r="F25" s="26">
        <v>99</v>
      </c>
      <c r="G25" s="26">
        <v>124.1</v>
      </c>
      <c r="H25" s="26">
        <v>99</v>
      </c>
      <c r="I25" s="26">
        <v>89.2</v>
      </c>
      <c r="J25" s="26">
        <v>109.2</v>
      </c>
      <c r="K25" s="26">
        <v>128.6</v>
      </c>
      <c r="L25" s="22">
        <v>3</v>
      </c>
      <c r="M25" s="48"/>
    </row>
    <row r="26" spans="1:13" ht="15" customHeight="1">
      <c r="A26" s="56">
        <v>86.3</v>
      </c>
      <c r="B26" s="50" t="s">
        <v>49</v>
      </c>
      <c r="C26" s="26">
        <v>50.5</v>
      </c>
      <c r="D26" s="26">
        <v>79.1</v>
      </c>
      <c r="E26" s="26">
        <v>78.8</v>
      </c>
      <c r="F26" s="26">
        <v>91</v>
      </c>
      <c r="G26" s="26">
        <v>122.1</v>
      </c>
      <c r="H26" s="26">
        <v>90.8</v>
      </c>
      <c r="I26" s="26">
        <v>89</v>
      </c>
      <c r="J26" s="26">
        <v>92.4</v>
      </c>
      <c r="K26" s="26">
        <v>122.5</v>
      </c>
      <c r="L26" s="22">
        <v>4</v>
      </c>
      <c r="M26" s="48"/>
    </row>
    <row r="27" spans="1:13" ht="15" customHeight="1">
      <c r="A27" s="56">
        <v>79.2</v>
      </c>
      <c r="B27" s="47" t="s">
        <v>49</v>
      </c>
      <c r="C27" s="26">
        <v>44.1</v>
      </c>
      <c r="D27" s="26">
        <v>79.7</v>
      </c>
      <c r="E27" s="26">
        <v>77.7</v>
      </c>
      <c r="F27" s="26">
        <v>84.2</v>
      </c>
      <c r="G27" s="26">
        <v>103.2</v>
      </c>
      <c r="H27" s="26">
        <v>84.1</v>
      </c>
      <c r="I27" s="26">
        <v>85</v>
      </c>
      <c r="J27" s="26">
        <v>82.9</v>
      </c>
      <c r="K27" s="26">
        <v>120.2</v>
      </c>
      <c r="L27" s="22">
        <v>5</v>
      </c>
      <c r="M27" s="48"/>
    </row>
    <row r="28" spans="1:13" ht="15" customHeight="1">
      <c r="A28" s="56">
        <v>83.1</v>
      </c>
      <c r="B28" s="50" t="s">
        <v>49</v>
      </c>
      <c r="C28" s="26">
        <v>34.1</v>
      </c>
      <c r="D28" s="26">
        <v>81.1</v>
      </c>
      <c r="E28" s="26">
        <v>77.4</v>
      </c>
      <c r="F28" s="26">
        <v>93.3</v>
      </c>
      <c r="G28" s="26">
        <v>125.6</v>
      </c>
      <c r="H28" s="26">
        <v>93.1</v>
      </c>
      <c r="I28" s="26">
        <v>91</v>
      </c>
      <c r="J28" s="26">
        <v>94.9</v>
      </c>
      <c r="K28" s="26">
        <v>121</v>
      </c>
      <c r="L28" s="22">
        <v>6</v>
      </c>
      <c r="M28" s="48"/>
    </row>
    <row r="29" spans="1:13" ht="15" customHeight="1">
      <c r="A29" s="56">
        <v>82.8</v>
      </c>
      <c r="B29" s="47" t="s">
        <v>49</v>
      </c>
      <c r="C29" s="26">
        <v>33.9</v>
      </c>
      <c r="D29" s="26">
        <v>78.7</v>
      </c>
      <c r="E29" s="26">
        <v>77.6</v>
      </c>
      <c r="F29" s="26">
        <v>93</v>
      </c>
      <c r="G29" s="26">
        <v>164.7</v>
      </c>
      <c r="H29" s="26">
        <v>92.3</v>
      </c>
      <c r="I29" s="26">
        <v>86.9</v>
      </c>
      <c r="J29" s="26">
        <v>97.8</v>
      </c>
      <c r="K29" s="26">
        <v>122.7</v>
      </c>
      <c r="L29" s="22">
        <v>7</v>
      </c>
      <c r="M29" s="48"/>
    </row>
    <row r="30" spans="1:13" ht="15" customHeight="1">
      <c r="A30" s="56">
        <v>66.6</v>
      </c>
      <c r="B30" s="50" t="s">
        <v>49</v>
      </c>
      <c r="C30" s="26">
        <v>38.9</v>
      </c>
      <c r="D30" s="26">
        <v>66.5</v>
      </c>
      <c r="E30" s="26">
        <v>75</v>
      </c>
      <c r="F30" s="26">
        <v>85.3</v>
      </c>
      <c r="G30" s="26">
        <v>141.6</v>
      </c>
      <c r="H30" s="26">
        <v>84.7</v>
      </c>
      <c r="I30" s="26">
        <v>82.3</v>
      </c>
      <c r="J30" s="26">
        <v>87.2</v>
      </c>
      <c r="K30" s="26">
        <v>112.1</v>
      </c>
      <c r="L30" s="22">
        <v>8</v>
      </c>
      <c r="M30" s="48"/>
    </row>
    <row r="31" spans="1:13" ht="15" customHeight="1">
      <c r="A31" s="56">
        <v>61.3</v>
      </c>
      <c r="B31" s="50" t="s">
        <v>49</v>
      </c>
      <c r="C31" s="26">
        <v>68.5</v>
      </c>
      <c r="D31" s="26">
        <v>79.4</v>
      </c>
      <c r="E31" s="26">
        <v>74.4</v>
      </c>
      <c r="F31" s="26">
        <v>89.3</v>
      </c>
      <c r="G31" s="26">
        <v>134.3</v>
      </c>
      <c r="H31" s="26">
        <v>88.9</v>
      </c>
      <c r="I31" s="26">
        <v>80.6</v>
      </c>
      <c r="J31" s="26">
        <v>97.7</v>
      </c>
      <c r="K31" s="26">
        <v>106.1</v>
      </c>
      <c r="L31" s="22">
        <v>9</v>
      </c>
      <c r="M31" s="51" t="s">
        <v>57</v>
      </c>
    </row>
    <row r="32" spans="1:13" ht="15" customHeight="1">
      <c r="A32" s="56">
        <v>90.4</v>
      </c>
      <c r="B32" s="50" t="s">
        <v>49</v>
      </c>
      <c r="C32" s="26">
        <v>53.7</v>
      </c>
      <c r="D32" s="26">
        <v>80</v>
      </c>
      <c r="E32" s="26">
        <v>75.8</v>
      </c>
      <c r="F32" s="26">
        <v>92.8</v>
      </c>
      <c r="G32" s="26">
        <v>89.2</v>
      </c>
      <c r="H32" s="26">
        <v>93.1</v>
      </c>
      <c r="I32" s="26">
        <v>90.8</v>
      </c>
      <c r="J32" s="26">
        <v>95.2</v>
      </c>
      <c r="K32" s="26">
        <v>124.6</v>
      </c>
      <c r="L32" s="22">
        <v>10</v>
      </c>
      <c r="M32" s="48"/>
    </row>
    <row r="33" spans="1:13" ht="15" customHeight="1">
      <c r="A33" s="56">
        <v>82.5</v>
      </c>
      <c r="B33" s="47" t="s">
        <v>49</v>
      </c>
      <c r="C33" s="26">
        <v>58</v>
      </c>
      <c r="D33" s="26">
        <v>82.2</v>
      </c>
      <c r="E33" s="26">
        <v>75.4</v>
      </c>
      <c r="F33" s="26">
        <v>95.8</v>
      </c>
      <c r="G33" s="26">
        <v>78.4</v>
      </c>
      <c r="H33" s="26">
        <v>96.4</v>
      </c>
      <c r="I33" s="26">
        <v>93.6</v>
      </c>
      <c r="J33" s="26">
        <v>98.8</v>
      </c>
      <c r="K33" s="26">
        <v>125.8</v>
      </c>
      <c r="L33" s="22">
        <v>11</v>
      </c>
      <c r="M33" s="48"/>
    </row>
    <row r="34" spans="1:13" ht="15" customHeight="1">
      <c r="A34" s="56">
        <v>97.8</v>
      </c>
      <c r="B34" s="50" t="s">
        <v>49</v>
      </c>
      <c r="C34" s="26">
        <v>47.9</v>
      </c>
      <c r="D34" s="26">
        <v>81.3</v>
      </c>
      <c r="E34" s="26">
        <v>76.7</v>
      </c>
      <c r="F34" s="26">
        <v>94.2</v>
      </c>
      <c r="G34" s="26">
        <v>78.8</v>
      </c>
      <c r="H34" s="26">
        <v>94.7</v>
      </c>
      <c r="I34" s="26">
        <v>92.1</v>
      </c>
      <c r="J34" s="26">
        <v>97</v>
      </c>
      <c r="K34" s="26">
        <v>118.5</v>
      </c>
      <c r="L34" s="22">
        <v>12</v>
      </c>
      <c r="M34" s="48"/>
    </row>
    <row r="35" spans="1:13" ht="15" customHeight="1" thickBo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6"/>
      <c r="M35" s="57"/>
    </row>
    <row r="36" spans="1:13" ht="1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2"/>
      <c r="M36" s="48"/>
    </row>
    <row r="37" spans="1:13" ht="15" customHeight="1">
      <c r="A37" s="26">
        <v>126.9</v>
      </c>
      <c r="B37" s="47" t="s">
        <v>49</v>
      </c>
      <c r="C37" s="26">
        <v>55.7</v>
      </c>
      <c r="D37" s="26">
        <v>98.3</v>
      </c>
      <c r="E37" s="26">
        <v>77.9</v>
      </c>
      <c r="F37" s="26">
        <v>101.7</v>
      </c>
      <c r="G37" s="26">
        <v>153.4</v>
      </c>
      <c r="H37" s="26">
        <v>101.3</v>
      </c>
      <c r="I37" s="26">
        <v>91.4</v>
      </c>
      <c r="J37" s="26">
        <v>113</v>
      </c>
      <c r="K37" s="26">
        <v>137.8</v>
      </c>
      <c r="L37" s="34" t="s">
        <v>65</v>
      </c>
      <c r="M37" s="51" t="s">
        <v>58</v>
      </c>
    </row>
    <row r="38" spans="1:13" ht="15" customHeight="1">
      <c r="A38" s="26">
        <v>109.9</v>
      </c>
      <c r="B38" s="50" t="s">
        <v>49</v>
      </c>
      <c r="C38" s="26">
        <v>50.4</v>
      </c>
      <c r="D38" s="26">
        <v>98</v>
      </c>
      <c r="E38" s="26">
        <v>78.2</v>
      </c>
      <c r="F38" s="26">
        <v>97.4</v>
      </c>
      <c r="G38" s="26">
        <v>146.2</v>
      </c>
      <c r="H38" s="26">
        <v>97.1</v>
      </c>
      <c r="I38" s="26">
        <v>90.4</v>
      </c>
      <c r="J38" s="26">
        <v>104.3</v>
      </c>
      <c r="K38" s="26">
        <v>123.6</v>
      </c>
      <c r="L38" s="22">
        <v>2</v>
      </c>
      <c r="M38" s="48"/>
    </row>
    <row r="39" spans="1:13" ht="15" customHeight="1">
      <c r="A39" s="26">
        <v>111.9</v>
      </c>
      <c r="B39" s="50" t="s">
        <v>49</v>
      </c>
      <c r="C39" s="26">
        <v>49.5</v>
      </c>
      <c r="D39" s="26">
        <v>91.4</v>
      </c>
      <c r="E39" s="26">
        <v>78.1</v>
      </c>
      <c r="F39" s="26">
        <v>92.2</v>
      </c>
      <c r="G39" s="26">
        <v>118.8</v>
      </c>
      <c r="H39" s="26">
        <v>92.4</v>
      </c>
      <c r="I39" s="26">
        <v>86.1</v>
      </c>
      <c r="J39" s="26">
        <v>100.6</v>
      </c>
      <c r="K39" s="26">
        <v>120.7</v>
      </c>
      <c r="L39" s="22">
        <v>3</v>
      </c>
      <c r="M39" s="51" t="s">
        <v>59</v>
      </c>
    </row>
    <row r="40" spans="1:13" ht="15" customHeight="1">
      <c r="A40" s="26">
        <v>76.3</v>
      </c>
      <c r="B40" s="50" t="s">
        <v>49</v>
      </c>
      <c r="C40" s="26">
        <v>49.7</v>
      </c>
      <c r="D40" s="26">
        <v>85.8</v>
      </c>
      <c r="E40" s="26">
        <v>77.5</v>
      </c>
      <c r="F40" s="26">
        <v>93.2</v>
      </c>
      <c r="G40" s="26">
        <v>110</v>
      </c>
      <c r="H40" s="26">
        <v>93.2</v>
      </c>
      <c r="I40" s="26">
        <v>86.7</v>
      </c>
      <c r="J40" s="26">
        <v>98.9</v>
      </c>
      <c r="K40" s="26">
        <v>119.4</v>
      </c>
      <c r="L40" s="22">
        <v>4</v>
      </c>
      <c r="M40" s="48"/>
    </row>
    <row r="41" spans="1:13" ht="15" customHeight="1">
      <c r="A41" s="26">
        <v>89.2</v>
      </c>
      <c r="B41" s="47" t="s">
        <v>49</v>
      </c>
      <c r="C41" s="26">
        <v>57</v>
      </c>
      <c r="D41" s="26">
        <v>86.4</v>
      </c>
      <c r="E41" s="26">
        <v>77.7</v>
      </c>
      <c r="F41" s="26">
        <v>91.7</v>
      </c>
      <c r="G41" s="26">
        <v>137.2</v>
      </c>
      <c r="H41" s="26">
        <v>91.6</v>
      </c>
      <c r="I41" s="26">
        <v>87.5</v>
      </c>
      <c r="J41" s="26">
        <v>95.3</v>
      </c>
      <c r="K41" s="26">
        <v>120.8</v>
      </c>
      <c r="L41" s="22">
        <v>5</v>
      </c>
      <c r="M41" s="51" t="s">
        <v>60</v>
      </c>
    </row>
    <row r="42" spans="1:13" ht="15" customHeight="1">
      <c r="A42" s="26">
        <v>85.4</v>
      </c>
      <c r="B42" s="50" t="s">
        <v>49</v>
      </c>
      <c r="C42" s="26">
        <v>53</v>
      </c>
      <c r="D42" s="26">
        <v>84.2</v>
      </c>
      <c r="E42" s="26">
        <v>76.8</v>
      </c>
      <c r="F42" s="26">
        <v>94.7</v>
      </c>
      <c r="G42" s="26">
        <v>129.2</v>
      </c>
      <c r="H42" s="26">
        <v>94.6</v>
      </c>
      <c r="I42" s="26">
        <v>90.2</v>
      </c>
      <c r="J42" s="26">
        <v>97.5</v>
      </c>
      <c r="K42" s="26">
        <v>120.2</v>
      </c>
      <c r="L42" s="22">
        <v>6</v>
      </c>
      <c r="M42" s="48"/>
    </row>
    <row r="43" spans="1:13" ht="15" customHeight="1">
      <c r="A43" s="26">
        <v>84.1</v>
      </c>
      <c r="B43" s="47" t="s">
        <v>49</v>
      </c>
      <c r="C43" s="26">
        <v>55.6</v>
      </c>
      <c r="D43" s="26">
        <v>79.4</v>
      </c>
      <c r="E43" s="26">
        <v>77.3</v>
      </c>
      <c r="F43" s="26">
        <v>91.8</v>
      </c>
      <c r="G43" s="26">
        <v>129.5</v>
      </c>
      <c r="H43" s="26">
        <v>91.5</v>
      </c>
      <c r="I43" s="26">
        <v>84.8</v>
      </c>
      <c r="J43" s="26">
        <v>97.1</v>
      </c>
      <c r="K43" s="26">
        <v>123.1</v>
      </c>
      <c r="L43" s="22">
        <v>7</v>
      </c>
      <c r="M43" s="51" t="s">
        <v>61</v>
      </c>
    </row>
    <row r="44" spans="1:13" ht="15" customHeight="1">
      <c r="A44" s="26">
        <v>74.4</v>
      </c>
      <c r="B44" s="50" t="s">
        <v>49</v>
      </c>
      <c r="C44" s="26">
        <v>53.3</v>
      </c>
      <c r="D44" s="26">
        <v>72.5</v>
      </c>
      <c r="E44" s="26">
        <v>76.5</v>
      </c>
      <c r="F44" s="26">
        <v>90.3</v>
      </c>
      <c r="G44" s="26">
        <v>103.2</v>
      </c>
      <c r="H44" s="26">
        <v>89.8</v>
      </c>
      <c r="I44" s="26">
        <v>84.3</v>
      </c>
      <c r="J44" s="26">
        <v>94.6</v>
      </c>
      <c r="K44" s="26">
        <v>123.3</v>
      </c>
      <c r="L44" s="22">
        <v>8</v>
      </c>
      <c r="M44" s="48"/>
    </row>
    <row r="45" spans="1:13" ht="15" customHeight="1">
      <c r="A45" s="26">
        <v>63.7</v>
      </c>
      <c r="B45" s="50" t="s">
        <v>49</v>
      </c>
      <c r="C45" s="26">
        <v>58</v>
      </c>
      <c r="D45" s="26">
        <v>76.1</v>
      </c>
      <c r="E45" s="26">
        <v>75.2</v>
      </c>
      <c r="F45" s="26">
        <v>84.1</v>
      </c>
      <c r="G45" s="26">
        <v>107.4</v>
      </c>
      <c r="H45" s="26">
        <v>83.6</v>
      </c>
      <c r="I45" s="26">
        <v>83</v>
      </c>
      <c r="J45" s="26">
        <v>86.9</v>
      </c>
      <c r="K45" s="26">
        <v>109.6</v>
      </c>
      <c r="L45" s="22">
        <v>9</v>
      </c>
      <c r="M45" s="51" t="s">
        <v>62</v>
      </c>
    </row>
    <row r="46" spans="1:13" ht="15" customHeight="1">
      <c r="A46" s="26">
        <v>95</v>
      </c>
      <c r="B46" s="50" t="s">
        <v>49</v>
      </c>
      <c r="C46" s="26">
        <v>44.7</v>
      </c>
      <c r="D46" s="26">
        <v>78.6</v>
      </c>
      <c r="E46" s="26">
        <v>75.6</v>
      </c>
      <c r="F46" s="26">
        <v>89.4</v>
      </c>
      <c r="G46" s="26">
        <v>110.5</v>
      </c>
      <c r="H46" s="26">
        <v>89.6</v>
      </c>
      <c r="I46" s="26">
        <v>88.1</v>
      </c>
      <c r="J46" s="26">
        <v>91.2</v>
      </c>
      <c r="K46" s="26">
        <v>121</v>
      </c>
      <c r="L46" s="22">
        <v>10</v>
      </c>
      <c r="M46" s="48"/>
    </row>
    <row r="47" spans="1:13" ht="15" customHeight="1">
      <c r="A47" s="26">
        <v>77.5</v>
      </c>
      <c r="B47" s="47" t="s">
        <v>49</v>
      </c>
      <c r="C47" s="26">
        <v>52.2</v>
      </c>
      <c r="D47" s="26">
        <v>76.3</v>
      </c>
      <c r="E47" s="26">
        <v>74.2</v>
      </c>
      <c r="F47" s="26">
        <v>90.3</v>
      </c>
      <c r="G47" s="26">
        <v>96.1</v>
      </c>
      <c r="H47" s="26">
        <v>90.5</v>
      </c>
      <c r="I47" s="26">
        <v>87.4</v>
      </c>
      <c r="J47" s="26">
        <v>92.3</v>
      </c>
      <c r="K47" s="26">
        <v>115.5</v>
      </c>
      <c r="L47" s="22">
        <v>11</v>
      </c>
      <c r="M47" s="51" t="s">
        <v>56</v>
      </c>
    </row>
    <row r="48" spans="1:13" ht="15" customHeight="1">
      <c r="A48" s="26">
        <v>85.8</v>
      </c>
      <c r="B48" s="50" t="s">
        <v>49</v>
      </c>
      <c r="C48" s="26">
        <v>46</v>
      </c>
      <c r="D48" s="26">
        <v>74.5</v>
      </c>
      <c r="E48" s="26">
        <v>74.5</v>
      </c>
      <c r="F48" s="26">
        <v>89.3</v>
      </c>
      <c r="G48" s="26">
        <v>91</v>
      </c>
      <c r="H48" s="26">
        <v>89.5</v>
      </c>
      <c r="I48" s="26">
        <v>85.1</v>
      </c>
      <c r="J48" s="26">
        <v>93.3</v>
      </c>
      <c r="K48" s="26">
        <v>114.4</v>
      </c>
      <c r="L48" s="22">
        <v>12</v>
      </c>
      <c r="M48" s="48"/>
    </row>
    <row r="49" spans="1:13" ht="1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2" t="s">
        <v>63</v>
      </c>
      <c r="M49" s="51" t="s">
        <v>57</v>
      </c>
    </row>
    <row r="50" spans="1:13" ht="15" customHeight="1">
      <c r="A50" s="26">
        <f>SUM(A37:A39)/3</f>
        <v>116.23333333333335</v>
      </c>
      <c r="B50" s="50" t="s">
        <v>49</v>
      </c>
      <c r="C50" s="26">
        <f aca="true" t="shared" si="1" ref="C50:K50">SUM(C37:C39)/3</f>
        <v>51.86666666666667</v>
      </c>
      <c r="D50" s="26">
        <f t="shared" si="1"/>
        <v>95.90000000000002</v>
      </c>
      <c r="E50" s="26">
        <f t="shared" si="1"/>
        <v>78.06666666666668</v>
      </c>
      <c r="F50" s="26">
        <f t="shared" si="1"/>
        <v>97.10000000000001</v>
      </c>
      <c r="G50" s="26">
        <f t="shared" si="1"/>
        <v>139.46666666666667</v>
      </c>
      <c r="H50" s="26">
        <f t="shared" si="1"/>
        <v>96.93333333333332</v>
      </c>
      <c r="I50" s="26">
        <f t="shared" si="1"/>
        <v>89.3</v>
      </c>
      <c r="J50" s="26">
        <f t="shared" si="1"/>
        <v>105.96666666666665</v>
      </c>
      <c r="K50" s="26">
        <f t="shared" si="1"/>
        <v>127.36666666666666</v>
      </c>
      <c r="L50" s="22" t="s">
        <v>67</v>
      </c>
      <c r="M50" s="48"/>
    </row>
    <row r="51" spans="1:13" ht="15" customHeight="1">
      <c r="A51" s="26">
        <f>SUM(A40:A42)/3</f>
        <v>83.63333333333334</v>
      </c>
      <c r="B51" s="50" t="s">
        <v>49</v>
      </c>
      <c r="C51" s="26">
        <f aca="true" t="shared" si="2" ref="C51:K51">SUM(C40:C42)/3</f>
        <v>53.23333333333333</v>
      </c>
      <c r="D51" s="26">
        <f t="shared" si="2"/>
        <v>85.46666666666665</v>
      </c>
      <c r="E51" s="26">
        <f t="shared" si="2"/>
        <v>77.33333333333333</v>
      </c>
      <c r="F51" s="26">
        <f t="shared" si="2"/>
        <v>93.2</v>
      </c>
      <c r="G51" s="26">
        <f t="shared" si="2"/>
        <v>125.46666666666665</v>
      </c>
      <c r="H51" s="26">
        <f t="shared" si="2"/>
        <v>93.13333333333333</v>
      </c>
      <c r="I51" s="26">
        <f t="shared" si="2"/>
        <v>88.13333333333333</v>
      </c>
      <c r="J51" s="26">
        <f t="shared" si="2"/>
        <v>97.23333333333333</v>
      </c>
      <c r="K51" s="26">
        <f t="shared" si="2"/>
        <v>120.13333333333333</v>
      </c>
      <c r="L51" s="22" t="s">
        <v>68</v>
      </c>
      <c r="M51" s="48"/>
    </row>
    <row r="52" spans="1:13" ht="15" customHeight="1">
      <c r="A52" s="26">
        <f>SUM(A43:A45)/3</f>
        <v>74.06666666666666</v>
      </c>
      <c r="B52" s="47" t="s">
        <v>49</v>
      </c>
      <c r="C52" s="26">
        <f aca="true" t="shared" si="3" ref="C52:K52">SUM(C43:C45)/3</f>
        <v>55.63333333333333</v>
      </c>
      <c r="D52" s="26">
        <f t="shared" si="3"/>
        <v>76</v>
      </c>
      <c r="E52" s="26">
        <f t="shared" si="3"/>
        <v>76.33333333333333</v>
      </c>
      <c r="F52" s="26">
        <f t="shared" si="3"/>
        <v>88.73333333333333</v>
      </c>
      <c r="G52" s="26">
        <f t="shared" si="3"/>
        <v>113.36666666666667</v>
      </c>
      <c r="H52" s="26">
        <f t="shared" si="3"/>
        <v>88.3</v>
      </c>
      <c r="I52" s="26">
        <f t="shared" si="3"/>
        <v>84.03333333333333</v>
      </c>
      <c r="J52" s="26">
        <f t="shared" si="3"/>
        <v>92.86666666666667</v>
      </c>
      <c r="K52" s="26">
        <f t="shared" si="3"/>
        <v>118.66666666666667</v>
      </c>
      <c r="L52" s="22" t="s">
        <v>69</v>
      </c>
      <c r="M52" s="48"/>
    </row>
    <row r="53" spans="1:13" ht="15" customHeight="1">
      <c r="A53" s="26">
        <f>SUM(A46:A48)/3</f>
        <v>86.10000000000001</v>
      </c>
      <c r="B53" s="50" t="s">
        <v>49</v>
      </c>
      <c r="C53" s="26">
        <f aca="true" t="shared" si="4" ref="C53:K53">SUM(C46:C48)/3</f>
        <v>47.63333333333333</v>
      </c>
      <c r="D53" s="26">
        <f t="shared" si="4"/>
        <v>76.46666666666665</v>
      </c>
      <c r="E53" s="26">
        <f t="shared" si="4"/>
        <v>74.76666666666667</v>
      </c>
      <c r="F53" s="26">
        <f t="shared" si="4"/>
        <v>89.66666666666667</v>
      </c>
      <c r="G53" s="26">
        <f t="shared" si="4"/>
        <v>99.2</v>
      </c>
      <c r="H53" s="26">
        <f t="shared" si="4"/>
        <v>89.86666666666667</v>
      </c>
      <c r="I53" s="26">
        <f t="shared" si="4"/>
        <v>86.86666666666667</v>
      </c>
      <c r="J53" s="26">
        <f t="shared" si="4"/>
        <v>92.26666666666667</v>
      </c>
      <c r="K53" s="26">
        <f t="shared" si="4"/>
        <v>116.96666666666665</v>
      </c>
      <c r="L53" s="22" t="s">
        <v>70</v>
      </c>
      <c r="M53" s="48"/>
    </row>
    <row r="54" spans="1:13" ht="15" customHeight="1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58"/>
      <c r="M54" s="59"/>
    </row>
    <row r="55" spans="1:13" ht="17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</sheetData>
  <printOptions/>
  <pageMargins left="0.75" right="0.75" top="1" bottom="1" header="0.512" footer="0.512"/>
  <pageSetup horizontalDpi="600" verticalDpi="600" orientation="portrait" paperSize="9" scale="75" r:id="rId1"/>
  <headerFooter alignWithMargins="0">
    <oddFooter>&amp;C-28-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