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特殊生産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<sst xmlns="http://schemas.openxmlformats.org/spreadsheetml/2006/main" count="43" uniqueCount="36">
  <si>
    <t xml:space="preserve">   表4　特殊分類別生産指数</t>
  </si>
  <si>
    <t xml:space="preserve"> (平成７年=100.0)</t>
  </si>
  <si>
    <t>分類</t>
  </si>
  <si>
    <t>最終</t>
  </si>
  <si>
    <t>生産財</t>
  </si>
  <si>
    <t>投資財</t>
  </si>
  <si>
    <t>資本財</t>
  </si>
  <si>
    <t>建設財</t>
  </si>
  <si>
    <t>消費財</t>
  </si>
  <si>
    <t>耐久</t>
  </si>
  <si>
    <t>非耐久</t>
  </si>
  <si>
    <t>鉱工業用</t>
  </si>
  <si>
    <t>その他用</t>
  </si>
  <si>
    <t xml:space="preserve">    時系列</t>
  </si>
  <si>
    <t>需要財</t>
  </si>
  <si>
    <t>ウエイト</t>
  </si>
  <si>
    <t>9年平均</t>
  </si>
  <si>
    <t>10年平均</t>
  </si>
  <si>
    <t>原</t>
  </si>
  <si>
    <t>11年平均</t>
  </si>
  <si>
    <t>12年平均</t>
  </si>
  <si>
    <t>前年比</t>
  </si>
  <si>
    <t>指</t>
  </si>
  <si>
    <t>数</t>
  </si>
  <si>
    <t>季</t>
  </si>
  <si>
    <t>節</t>
  </si>
  <si>
    <t>調</t>
  </si>
  <si>
    <t>整</t>
  </si>
  <si>
    <t>済</t>
  </si>
  <si>
    <t>四半期別</t>
  </si>
  <si>
    <t>1～3月</t>
  </si>
  <si>
    <t>4～6月</t>
  </si>
  <si>
    <t>7～9月</t>
  </si>
  <si>
    <t>10～12月</t>
  </si>
  <si>
    <t>13年平均</t>
  </si>
  <si>
    <t>13. 1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</si>
</sst>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E+0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</cellStyleXfs>
  <cellXfs count="47">
    <xf numFmtId="0" fontId="0" fillId="0" borderId="0" xfId="0" applyAlignment="1">
      <alignment/>
    </xf>
    <xf numFmtId="0" fontId="4" fillId="0" borderId="0" xfId="15" applyFont="1" applyAlignment="1">
      <alignment/>
      <protection/>
    </xf>
    <xf numFmtId="0" fontId="5" fillId="0" borderId="0" xfId="15" applyFont="1" applyAlignment="1">
      <alignment/>
      <protection/>
    </xf>
    <xf numFmtId="0" fontId="6" fillId="0" borderId="0" xfId="15" applyNumberFormat="1" applyFont="1" applyAlignment="1">
      <alignment/>
      <protection/>
    </xf>
    <xf numFmtId="0" fontId="7" fillId="0" borderId="0" xfId="15" applyFont="1" applyAlignment="1">
      <alignment/>
      <protection/>
    </xf>
    <xf numFmtId="0" fontId="7" fillId="0" borderId="1" xfId="15" applyFont="1" applyBorder="1" applyAlignment="1">
      <alignment/>
      <protection/>
    </xf>
    <xf numFmtId="0" fontId="7" fillId="0" borderId="1" xfId="15" applyNumberFormat="1" applyFont="1" applyBorder="1" applyAlignment="1">
      <alignment/>
      <protection/>
    </xf>
    <xf numFmtId="0" fontId="7" fillId="0" borderId="2" xfId="15" applyFont="1" applyBorder="1" applyAlignment="1">
      <alignment/>
      <protection/>
    </xf>
    <xf numFmtId="0" fontId="7" fillId="0" borderId="3" xfId="15" applyFont="1" applyBorder="1" applyAlignment="1">
      <alignment/>
      <protection/>
    </xf>
    <xf numFmtId="0" fontId="7" fillId="0" borderId="4" xfId="15" applyFont="1" applyBorder="1" applyAlignment="1">
      <alignment/>
      <protection/>
    </xf>
    <xf numFmtId="0" fontId="7" fillId="0" borderId="5" xfId="15" applyFont="1" applyBorder="1" applyAlignment="1">
      <alignment/>
      <protection/>
    </xf>
    <xf numFmtId="0" fontId="7" fillId="0" borderId="0" xfId="15" applyFont="1" applyAlignment="1">
      <alignment horizontal="right"/>
      <protection/>
    </xf>
    <xf numFmtId="0" fontId="7" fillId="0" borderId="5" xfId="15" applyFont="1" applyBorder="1" applyAlignment="1">
      <alignment horizontal="center"/>
      <protection/>
    </xf>
    <xf numFmtId="0" fontId="7" fillId="0" borderId="2" xfId="15" applyFont="1" applyBorder="1" applyAlignment="1">
      <alignment horizontal="center"/>
      <protection/>
    </xf>
    <xf numFmtId="0" fontId="7" fillId="0" borderId="6" xfId="15" applyFont="1" applyBorder="1" applyAlignment="1">
      <alignment horizontal="center"/>
      <protection/>
    </xf>
    <xf numFmtId="0" fontId="7" fillId="0" borderId="7" xfId="15" applyFont="1" applyBorder="1" applyAlignment="1">
      <alignment/>
      <protection/>
    </xf>
    <xf numFmtId="0" fontId="7" fillId="0" borderId="8" xfId="15" applyFont="1" applyBorder="1" applyAlignment="1">
      <alignment/>
      <protection/>
    </xf>
    <xf numFmtId="0" fontId="7" fillId="0" borderId="7" xfId="15" applyFont="1" applyBorder="1" applyAlignment="1">
      <alignment horizontal="center"/>
      <protection/>
    </xf>
    <xf numFmtId="0" fontId="7" fillId="0" borderId="0" xfId="15" applyFont="1" applyAlignment="1">
      <alignment horizontal="center"/>
      <protection/>
    </xf>
    <xf numFmtId="0" fontId="7" fillId="0" borderId="4" xfId="15" applyFont="1" applyBorder="1" applyAlignment="1">
      <alignment horizontal="center"/>
      <protection/>
    </xf>
    <xf numFmtId="0" fontId="7" fillId="0" borderId="9" xfId="15" applyFont="1" applyBorder="1" applyAlignment="1">
      <alignment/>
      <protection/>
    </xf>
    <xf numFmtId="0" fontId="7" fillId="0" borderId="9" xfId="15" applyFont="1" applyBorder="1" applyAlignment="1">
      <alignment horizontal="center"/>
      <protection/>
    </xf>
    <xf numFmtId="0" fontId="7" fillId="0" borderId="10" xfId="15" applyFont="1" applyBorder="1" applyAlignment="1">
      <alignment/>
      <protection/>
    </xf>
    <xf numFmtId="0" fontId="7" fillId="0" borderId="10" xfId="15" applyFont="1" applyBorder="1" applyAlignment="1">
      <alignment horizontal="center"/>
      <protection/>
    </xf>
    <xf numFmtId="0" fontId="7" fillId="0" borderId="11" xfId="15" applyFont="1" applyBorder="1" applyAlignment="1">
      <alignment horizontal="center"/>
      <protection/>
    </xf>
    <xf numFmtId="0" fontId="8" fillId="0" borderId="5" xfId="15" applyFont="1" applyBorder="1" applyAlignment="1">
      <alignment horizontal="center"/>
      <protection/>
    </xf>
    <xf numFmtId="177" fontId="8" fillId="0" borderId="5" xfId="15" applyNumberFormat="1" applyFont="1" applyBorder="1" applyAlignment="1">
      <alignment/>
      <protection/>
    </xf>
    <xf numFmtId="177" fontId="8" fillId="0" borderId="0" xfId="15" applyNumberFormat="1" applyFont="1" applyAlignment="1">
      <alignment/>
      <protection/>
    </xf>
    <xf numFmtId="176" fontId="8" fillId="0" borderId="0" xfId="15" applyNumberFormat="1" applyFont="1" applyAlignment="1">
      <alignment/>
      <protection/>
    </xf>
    <xf numFmtId="176" fontId="8" fillId="0" borderId="4" xfId="15" applyNumberFormat="1" applyFont="1" applyBorder="1" applyAlignment="1">
      <alignment/>
      <protection/>
    </xf>
    <xf numFmtId="0" fontId="8" fillId="0" borderId="9" xfId="15" applyFont="1" applyBorder="1" applyAlignment="1">
      <alignment horizontal="center"/>
      <protection/>
    </xf>
    <xf numFmtId="176" fontId="8" fillId="0" borderId="9" xfId="15" applyNumberFormat="1" applyFont="1" applyBorder="1" applyAlignment="1">
      <alignment/>
      <protection/>
    </xf>
    <xf numFmtId="176" fontId="8" fillId="0" borderId="1" xfId="15" applyNumberFormat="1" applyFont="1" applyBorder="1" applyAlignment="1">
      <alignment/>
      <protection/>
    </xf>
    <xf numFmtId="176" fontId="8" fillId="0" borderId="11" xfId="15" applyNumberFormat="1" applyFont="1" applyBorder="1" applyAlignment="1">
      <alignment/>
      <protection/>
    </xf>
    <xf numFmtId="176" fontId="8" fillId="0" borderId="5" xfId="15" applyNumberFormat="1" applyFont="1" applyBorder="1" applyAlignment="1">
      <alignment/>
      <protection/>
    </xf>
    <xf numFmtId="0" fontId="8" fillId="0" borderId="5" xfId="15" applyFont="1" applyBorder="1" applyAlignment="1">
      <alignment/>
      <protection/>
    </xf>
    <xf numFmtId="0" fontId="8" fillId="0" borderId="5" xfId="15" applyFont="1" applyBorder="1" applyAlignment="1">
      <alignment horizontal="right"/>
      <protection/>
    </xf>
    <xf numFmtId="0" fontId="6" fillId="0" borderId="5" xfId="15" applyNumberFormat="1" applyFont="1" applyBorder="1" applyAlignment="1">
      <alignment/>
      <protection/>
    </xf>
    <xf numFmtId="0" fontId="7" fillId="0" borderId="12" xfId="15" applyFont="1" applyBorder="1" applyAlignment="1">
      <alignment/>
      <protection/>
    </xf>
    <xf numFmtId="0" fontId="8" fillId="0" borderId="12" xfId="15" applyFont="1" applyBorder="1" applyAlignment="1">
      <alignment/>
      <protection/>
    </xf>
    <xf numFmtId="176" fontId="8" fillId="0" borderId="12" xfId="15" applyNumberFormat="1" applyFont="1" applyBorder="1" applyAlignment="1">
      <alignment/>
      <protection/>
    </xf>
    <xf numFmtId="176" fontId="8" fillId="0" borderId="13" xfId="15" applyNumberFormat="1" applyFont="1" applyBorder="1" applyAlignment="1">
      <alignment/>
      <protection/>
    </xf>
    <xf numFmtId="176" fontId="8" fillId="0" borderId="14" xfId="15" applyNumberFormat="1" applyFont="1" applyBorder="1" applyAlignment="1">
      <alignment/>
      <protection/>
    </xf>
    <xf numFmtId="176" fontId="7" fillId="0" borderId="9" xfId="15" applyNumberFormat="1" applyFont="1" applyBorder="1" applyAlignment="1">
      <alignment/>
      <protection/>
    </xf>
    <xf numFmtId="176" fontId="7" fillId="0" borderId="1" xfId="15" applyNumberFormat="1" applyFont="1" applyBorder="1" applyAlignment="1">
      <alignment/>
      <protection/>
    </xf>
    <xf numFmtId="176" fontId="7" fillId="0" borderId="11" xfId="15" applyNumberFormat="1" applyFont="1" applyBorder="1" applyAlignment="1">
      <alignment/>
      <protection/>
    </xf>
    <xf numFmtId="176" fontId="4" fillId="0" borderId="0" xfId="15" applyNumberFormat="1" applyFont="1" applyAlignment="1">
      <alignment/>
      <protection/>
    </xf>
  </cellXfs>
  <cellStyles count="2">
    <cellStyle name="Normal" xfId="0"/>
    <cellStyle name="標準_統計表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5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3.125" style="3" customWidth="1"/>
    <col min="2" max="12" width="8.625" style="3" customWidth="1"/>
    <col min="13" max="16384" width="9.00390625" style="3" customWidth="1"/>
  </cols>
  <sheetData>
    <row r="5" spans="1:12" ht="28.5">
      <c r="A5" s="1"/>
      <c r="B5" s="1"/>
      <c r="C5" s="1"/>
      <c r="D5" s="2" t="s">
        <v>0</v>
      </c>
      <c r="E5" s="1"/>
      <c r="F5" s="1"/>
      <c r="G5" s="1"/>
      <c r="H5" s="1"/>
      <c r="I5" s="1"/>
      <c r="J5" s="1"/>
      <c r="K5" s="1"/>
      <c r="L5" s="1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4.25">
      <c r="A8" s="5"/>
      <c r="B8" s="5"/>
      <c r="C8" s="5"/>
      <c r="D8" s="5"/>
      <c r="E8" s="5"/>
      <c r="F8" s="5"/>
      <c r="G8" s="5"/>
      <c r="H8" s="5"/>
      <c r="I8" s="5"/>
      <c r="J8" s="5" t="s">
        <v>1</v>
      </c>
      <c r="K8" s="6"/>
      <c r="L8" s="5"/>
    </row>
    <row r="9" spans="1:12" ht="15" customHeight="1">
      <c r="A9" s="7"/>
      <c r="B9" s="4"/>
      <c r="C9" s="7"/>
      <c r="D9" s="8"/>
      <c r="E9" s="8"/>
      <c r="F9" s="8"/>
      <c r="G9" s="8"/>
      <c r="H9" s="8"/>
      <c r="I9" s="8"/>
      <c r="J9" s="7"/>
      <c r="K9" s="4"/>
      <c r="L9" s="9"/>
    </row>
    <row r="10" spans="1:12" ht="15" customHeight="1">
      <c r="A10" s="10"/>
      <c r="B10" s="11" t="s">
        <v>2</v>
      </c>
      <c r="C10" s="12" t="s">
        <v>3</v>
      </c>
      <c r="D10" s="13"/>
      <c r="E10" s="4"/>
      <c r="F10" s="4"/>
      <c r="G10" s="7"/>
      <c r="H10" s="4"/>
      <c r="I10" s="4"/>
      <c r="J10" s="14" t="s">
        <v>4</v>
      </c>
      <c r="K10" s="15"/>
      <c r="L10" s="16"/>
    </row>
    <row r="11" spans="1:12" ht="15" customHeight="1">
      <c r="A11" s="10"/>
      <c r="B11" s="4"/>
      <c r="C11" s="12"/>
      <c r="D11" s="12" t="s">
        <v>5</v>
      </c>
      <c r="E11" s="17" t="s">
        <v>6</v>
      </c>
      <c r="F11" s="17" t="s">
        <v>7</v>
      </c>
      <c r="G11" s="18" t="s">
        <v>8</v>
      </c>
      <c r="H11" s="17" t="s">
        <v>9</v>
      </c>
      <c r="I11" s="17" t="s">
        <v>10</v>
      </c>
      <c r="J11" s="18"/>
      <c r="K11" s="14" t="s">
        <v>11</v>
      </c>
      <c r="L11" s="19" t="s">
        <v>12</v>
      </c>
    </row>
    <row r="12" spans="1:12" ht="15" customHeight="1">
      <c r="A12" s="20" t="s">
        <v>13</v>
      </c>
      <c r="B12" s="5"/>
      <c r="C12" s="21" t="s">
        <v>14</v>
      </c>
      <c r="D12" s="21"/>
      <c r="E12" s="22"/>
      <c r="F12" s="22"/>
      <c r="G12" s="5"/>
      <c r="H12" s="23" t="s">
        <v>8</v>
      </c>
      <c r="I12" s="23" t="s">
        <v>8</v>
      </c>
      <c r="J12" s="5"/>
      <c r="K12" s="23" t="s">
        <v>4</v>
      </c>
      <c r="L12" s="24" t="s">
        <v>4</v>
      </c>
    </row>
    <row r="13" spans="1:12" ht="15" customHeight="1">
      <c r="A13" s="10"/>
      <c r="B13" s="7"/>
      <c r="C13" s="7"/>
      <c r="D13" s="4"/>
      <c r="E13" s="4"/>
      <c r="F13" s="4"/>
      <c r="G13" s="4"/>
      <c r="H13" s="4"/>
      <c r="I13" s="4"/>
      <c r="J13" s="4"/>
      <c r="K13" s="4"/>
      <c r="L13" s="9"/>
    </row>
    <row r="14" spans="1:12" ht="15" customHeight="1">
      <c r="A14" s="10"/>
      <c r="B14" s="25" t="s">
        <v>15</v>
      </c>
      <c r="C14" s="26">
        <v>5381.1</v>
      </c>
      <c r="D14" s="27">
        <v>1572.5</v>
      </c>
      <c r="E14" s="28">
        <v>834.6</v>
      </c>
      <c r="F14" s="28">
        <v>737.9</v>
      </c>
      <c r="G14" s="27">
        <v>3808.6</v>
      </c>
      <c r="H14" s="27">
        <v>1049.4</v>
      </c>
      <c r="I14" s="27">
        <v>2759.2</v>
      </c>
      <c r="J14" s="27">
        <v>4618.9</v>
      </c>
      <c r="K14" s="27">
        <v>4419.8</v>
      </c>
      <c r="L14" s="29">
        <v>199.1</v>
      </c>
    </row>
    <row r="15" spans="1:12" ht="15" customHeight="1">
      <c r="A15" s="10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3"/>
    </row>
    <row r="16" spans="1:12" ht="15" customHeight="1">
      <c r="A16" s="10"/>
      <c r="B16" s="25" t="s">
        <v>16</v>
      </c>
      <c r="C16" s="34">
        <v>93.8</v>
      </c>
      <c r="D16" s="28">
        <v>89.4</v>
      </c>
      <c r="E16" s="28">
        <v>86.5</v>
      </c>
      <c r="F16" s="28">
        <v>92.6</v>
      </c>
      <c r="G16" s="28">
        <v>95.7</v>
      </c>
      <c r="H16" s="28">
        <v>93.5</v>
      </c>
      <c r="I16" s="28">
        <v>96.5</v>
      </c>
      <c r="J16" s="28">
        <v>111.2</v>
      </c>
      <c r="K16" s="28">
        <v>111.1</v>
      </c>
      <c r="L16" s="29">
        <v>115.5</v>
      </c>
    </row>
    <row r="17" spans="1:12" ht="15" customHeight="1">
      <c r="A17" s="10"/>
      <c r="B17" s="25" t="s">
        <v>17</v>
      </c>
      <c r="C17" s="34">
        <v>83.1</v>
      </c>
      <c r="D17" s="28">
        <v>77.2</v>
      </c>
      <c r="E17" s="28">
        <v>72.4</v>
      </c>
      <c r="F17" s="28">
        <v>82.7</v>
      </c>
      <c r="G17" s="28">
        <v>85.6</v>
      </c>
      <c r="H17" s="28">
        <v>68.7</v>
      </c>
      <c r="I17" s="28">
        <v>92</v>
      </c>
      <c r="J17" s="28">
        <v>102.7</v>
      </c>
      <c r="K17" s="28">
        <v>104.3</v>
      </c>
      <c r="L17" s="29">
        <v>67.6</v>
      </c>
    </row>
    <row r="18" spans="1:12" ht="15" customHeight="1">
      <c r="A18" s="10"/>
      <c r="B18" s="25" t="s">
        <v>19</v>
      </c>
      <c r="C18" s="34">
        <v>97.5</v>
      </c>
      <c r="D18" s="28">
        <v>102</v>
      </c>
      <c r="E18" s="28">
        <v>115.2</v>
      </c>
      <c r="F18" s="28">
        <v>87.1</v>
      </c>
      <c r="G18" s="28">
        <v>95.6</v>
      </c>
      <c r="H18" s="28">
        <v>116.4</v>
      </c>
      <c r="I18" s="28">
        <v>87.7</v>
      </c>
      <c r="J18" s="28">
        <v>117.9</v>
      </c>
      <c r="K18" s="28">
        <v>120.1</v>
      </c>
      <c r="L18" s="29">
        <v>67.8</v>
      </c>
    </row>
    <row r="19" spans="1:12" ht="15" customHeight="1">
      <c r="A19" s="12" t="s">
        <v>18</v>
      </c>
      <c r="B19" s="30" t="s">
        <v>20</v>
      </c>
      <c r="C19" s="31">
        <v>106.3</v>
      </c>
      <c r="D19" s="32">
        <v>112.7</v>
      </c>
      <c r="E19" s="32">
        <v>136.5</v>
      </c>
      <c r="F19" s="32">
        <v>85.8</v>
      </c>
      <c r="G19" s="32">
        <v>103.6</v>
      </c>
      <c r="H19" s="32">
        <v>158.6</v>
      </c>
      <c r="I19" s="32">
        <v>82.7</v>
      </c>
      <c r="J19" s="32">
        <v>125.4</v>
      </c>
      <c r="K19" s="32">
        <v>128.4</v>
      </c>
      <c r="L19" s="33">
        <v>57.5</v>
      </c>
    </row>
    <row r="20" spans="1:12" ht="15" customHeight="1">
      <c r="A20" s="10"/>
      <c r="B20" s="25" t="s">
        <v>34</v>
      </c>
      <c r="C20" s="34">
        <f aca="true" t="shared" si="0" ref="C20:L20">SUM(C23:C34)/12</f>
        <v>100.83333333333333</v>
      </c>
      <c r="D20" s="28">
        <f t="shared" si="0"/>
        <v>83.39166666666667</v>
      </c>
      <c r="E20" s="28">
        <f t="shared" si="0"/>
        <v>90.55</v>
      </c>
      <c r="F20" s="28">
        <f t="shared" si="0"/>
        <v>75.33333333333334</v>
      </c>
      <c r="G20" s="28">
        <f t="shared" si="0"/>
        <v>108.05</v>
      </c>
      <c r="H20" s="28">
        <f t="shared" si="0"/>
        <v>192.2416666666667</v>
      </c>
      <c r="I20" s="28">
        <f t="shared" si="0"/>
        <v>76.01666666666668</v>
      </c>
      <c r="J20" s="28">
        <f t="shared" si="0"/>
        <v>102.33333333333333</v>
      </c>
      <c r="K20" s="28">
        <f t="shared" si="0"/>
        <v>104.75</v>
      </c>
      <c r="L20" s="29">
        <f t="shared" si="0"/>
        <v>48.78333333333333</v>
      </c>
    </row>
    <row r="21" spans="1:12" ht="15" customHeight="1">
      <c r="A21" s="10"/>
      <c r="B21" s="30" t="s">
        <v>21</v>
      </c>
      <c r="C21" s="31">
        <f aca="true" t="shared" si="1" ref="C21:L21">C20/C19*100-100</f>
        <v>-5.142677955471939</v>
      </c>
      <c r="D21" s="32">
        <f t="shared" si="1"/>
        <v>-26.005619639160017</v>
      </c>
      <c r="E21" s="32">
        <f t="shared" si="1"/>
        <v>-33.663003663003664</v>
      </c>
      <c r="F21" s="32">
        <f t="shared" si="1"/>
        <v>-12.198912198912183</v>
      </c>
      <c r="G21" s="32">
        <f t="shared" si="1"/>
        <v>4.295366795366789</v>
      </c>
      <c r="H21" s="32">
        <f t="shared" si="1"/>
        <v>21.211643547709144</v>
      </c>
      <c r="I21" s="32">
        <f t="shared" si="1"/>
        <v>-8.081418782748884</v>
      </c>
      <c r="J21" s="32">
        <f t="shared" si="1"/>
        <v>-18.394471026049985</v>
      </c>
      <c r="K21" s="32">
        <f t="shared" si="1"/>
        <v>-18.4190031152648</v>
      </c>
      <c r="L21" s="33">
        <f t="shared" si="1"/>
        <v>-15.159420289855078</v>
      </c>
    </row>
    <row r="22" spans="1:12" ht="15" customHeight="1">
      <c r="A22" s="10"/>
      <c r="B22" s="35"/>
      <c r="C22" s="34"/>
      <c r="D22" s="28"/>
      <c r="E22" s="28"/>
      <c r="F22" s="28"/>
      <c r="G22" s="28"/>
      <c r="H22" s="28"/>
      <c r="I22" s="28"/>
      <c r="J22" s="28"/>
      <c r="K22" s="28"/>
      <c r="L22" s="29"/>
    </row>
    <row r="23" spans="1:13" ht="15" customHeight="1">
      <c r="A23" s="10"/>
      <c r="B23" s="36" t="s">
        <v>35</v>
      </c>
      <c r="C23" s="34">
        <v>112.2</v>
      </c>
      <c r="D23" s="28">
        <v>89.7</v>
      </c>
      <c r="E23" s="28">
        <v>106.2</v>
      </c>
      <c r="F23" s="28">
        <v>71.1</v>
      </c>
      <c r="G23" s="28">
        <v>121.5</v>
      </c>
      <c r="H23" s="28">
        <v>255.7</v>
      </c>
      <c r="I23" s="28">
        <v>70.4</v>
      </c>
      <c r="J23" s="28">
        <v>105.7</v>
      </c>
      <c r="K23" s="28">
        <v>108.4</v>
      </c>
      <c r="L23" s="28">
        <v>45.8</v>
      </c>
      <c r="M23" s="37"/>
    </row>
    <row r="24" spans="1:13" ht="15" customHeight="1">
      <c r="A24" s="10"/>
      <c r="B24" s="35">
        <v>2</v>
      </c>
      <c r="C24" s="34">
        <v>109</v>
      </c>
      <c r="D24" s="28">
        <v>110.8</v>
      </c>
      <c r="E24" s="28">
        <v>139.8</v>
      </c>
      <c r="F24" s="28">
        <v>78</v>
      </c>
      <c r="G24" s="28">
        <v>108.3</v>
      </c>
      <c r="H24" s="28">
        <v>202</v>
      </c>
      <c r="I24" s="28">
        <v>72.7</v>
      </c>
      <c r="J24" s="28">
        <v>107</v>
      </c>
      <c r="K24" s="28">
        <v>110</v>
      </c>
      <c r="L24" s="28">
        <v>40.6</v>
      </c>
      <c r="M24" s="37"/>
    </row>
    <row r="25" spans="1:13" ht="15" customHeight="1">
      <c r="A25" s="10"/>
      <c r="B25" s="35">
        <v>3</v>
      </c>
      <c r="C25" s="34">
        <v>108</v>
      </c>
      <c r="D25" s="28">
        <v>131.6</v>
      </c>
      <c r="E25" s="28">
        <v>177.5</v>
      </c>
      <c r="F25" s="28">
        <v>79.8</v>
      </c>
      <c r="G25" s="28">
        <v>98.2</v>
      </c>
      <c r="H25" s="28">
        <v>147.6</v>
      </c>
      <c r="I25" s="28">
        <v>79.4</v>
      </c>
      <c r="J25" s="28">
        <v>110.5</v>
      </c>
      <c r="K25" s="28">
        <v>113</v>
      </c>
      <c r="L25" s="28">
        <v>56.7</v>
      </c>
      <c r="M25" s="37"/>
    </row>
    <row r="26" spans="1:13" ht="15" customHeight="1">
      <c r="A26" s="12" t="s">
        <v>22</v>
      </c>
      <c r="B26" s="35">
        <v>4</v>
      </c>
      <c r="C26" s="34">
        <v>88.8</v>
      </c>
      <c r="D26" s="28">
        <v>71.8</v>
      </c>
      <c r="E26" s="28">
        <v>70.3</v>
      </c>
      <c r="F26" s="28">
        <v>73.6</v>
      </c>
      <c r="G26" s="28">
        <v>95.9</v>
      </c>
      <c r="H26" s="28">
        <v>140.2</v>
      </c>
      <c r="I26" s="28">
        <v>79</v>
      </c>
      <c r="J26" s="28">
        <v>107.5</v>
      </c>
      <c r="K26" s="28">
        <v>110.5</v>
      </c>
      <c r="L26" s="28">
        <v>40.3</v>
      </c>
      <c r="M26" s="37"/>
    </row>
    <row r="27" spans="1:13" ht="15" customHeight="1">
      <c r="A27" s="12"/>
      <c r="B27" s="35">
        <v>5</v>
      </c>
      <c r="C27" s="34">
        <v>78.7</v>
      </c>
      <c r="D27" s="28">
        <v>69.5</v>
      </c>
      <c r="E27" s="28">
        <v>64.7</v>
      </c>
      <c r="F27" s="28">
        <v>75</v>
      </c>
      <c r="G27" s="28">
        <v>82.5</v>
      </c>
      <c r="H27" s="28">
        <v>100.5</v>
      </c>
      <c r="I27" s="28">
        <v>75.6</v>
      </c>
      <c r="J27" s="28">
        <v>100.8</v>
      </c>
      <c r="K27" s="28">
        <v>103.6</v>
      </c>
      <c r="L27" s="28">
        <v>37.2</v>
      </c>
      <c r="M27" s="37"/>
    </row>
    <row r="28" spans="1:13" ht="15" customHeight="1">
      <c r="A28" s="10"/>
      <c r="B28" s="35">
        <v>6</v>
      </c>
      <c r="C28" s="34">
        <v>102.3</v>
      </c>
      <c r="D28" s="28">
        <v>67.2</v>
      </c>
      <c r="E28" s="28">
        <v>56.1</v>
      </c>
      <c r="F28" s="28">
        <v>79.8</v>
      </c>
      <c r="G28" s="28">
        <v>116.8</v>
      </c>
      <c r="H28" s="28">
        <v>220.7</v>
      </c>
      <c r="I28" s="28">
        <v>77.2</v>
      </c>
      <c r="J28" s="28">
        <v>105.2</v>
      </c>
      <c r="K28" s="28">
        <v>107.2</v>
      </c>
      <c r="L28" s="28">
        <v>61.2</v>
      </c>
      <c r="M28" s="37"/>
    </row>
    <row r="29" spans="1:13" ht="15" customHeight="1">
      <c r="A29" s="10"/>
      <c r="B29" s="35">
        <v>7</v>
      </c>
      <c r="C29" s="34">
        <v>127.6</v>
      </c>
      <c r="D29" s="28">
        <v>69.3</v>
      </c>
      <c r="E29" s="28">
        <v>62.3</v>
      </c>
      <c r="F29" s="28">
        <v>77.3</v>
      </c>
      <c r="G29" s="28">
        <v>151.7</v>
      </c>
      <c r="H29" s="28">
        <v>353</v>
      </c>
      <c r="I29" s="28">
        <v>75.2</v>
      </c>
      <c r="J29" s="28">
        <v>101.4</v>
      </c>
      <c r="K29" s="28">
        <v>103</v>
      </c>
      <c r="L29" s="28">
        <v>66.1</v>
      </c>
      <c r="M29" s="37"/>
    </row>
    <row r="30" spans="1:13" ht="15" customHeight="1">
      <c r="A30" s="10"/>
      <c r="B30" s="35">
        <v>8</v>
      </c>
      <c r="C30" s="34">
        <v>111</v>
      </c>
      <c r="D30" s="28">
        <v>65.8</v>
      </c>
      <c r="E30" s="28">
        <v>64.5</v>
      </c>
      <c r="F30" s="28">
        <v>67.2</v>
      </c>
      <c r="G30" s="28">
        <v>129.7</v>
      </c>
      <c r="H30" s="28">
        <v>282.3</v>
      </c>
      <c r="I30" s="28">
        <v>71.7</v>
      </c>
      <c r="J30" s="28">
        <v>92.4</v>
      </c>
      <c r="K30" s="28">
        <v>94.2</v>
      </c>
      <c r="L30" s="28">
        <v>52.2</v>
      </c>
      <c r="M30" s="37"/>
    </row>
    <row r="31" spans="1:13" ht="15" customHeight="1">
      <c r="A31" s="10"/>
      <c r="B31" s="35">
        <v>9</v>
      </c>
      <c r="C31" s="34">
        <v>108.1</v>
      </c>
      <c r="D31" s="28">
        <v>93.1</v>
      </c>
      <c r="E31" s="28">
        <v>113.5</v>
      </c>
      <c r="F31" s="28">
        <v>70.1</v>
      </c>
      <c r="G31" s="28">
        <v>114.3</v>
      </c>
      <c r="H31" s="28">
        <v>220.9</v>
      </c>
      <c r="I31" s="28">
        <v>73.7</v>
      </c>
      <c r="J31" s="28">
        <v>89.8</v>
      </c>
      <c r="K31" s="28">
        <v>91.8</v>
      </c>
      <c r="L31" s="28">
        <v>43.5</v>
      </c>
      <c r="M31" s="37"/>
    </row>
    <row r="32" spans="1:13" ht="15" customHeight="1">
      <c r="A32" s="10"/>
      <c r="B32" s="35">
        <v>10</v>
      </c>
      <c r="C32" s="34">
        <v>87.4</v>
      </c>
      <c r="D32" s="28">
        <v>71.8</v>
      </c>
      <c r="E32" s="28">
        <v>65.9</v>
      </c>
      <c r="F32" s="28">
        <v>78.6</v>
      </c>
      <c r="G32" s="28">
        <v>93.8</v>
      </c>
      <c r="H32" s="28">
        <v>131.4</v>
      </c>
      <c r="I32" s="28">
        <v>79.5</v>
      </c>
      <c r="J32" s="28">
        <v>102.3</v>
      </c>
      <c r="K32" s="28">
        <v>104.7</v>
      </c>
      <c r="L32" s="28">
        <v>49.6</v>
      </c>
      <c r="M32" s="37"/>
    </row>
    <row r="33" spans="1:13" ht="15" customHeight="1">
      <c r="A33" s="12" t="s">
        <v>23</v>
      </c>
      <c r="B33" s="35">
        <v>11</v>
      </c>
      <c r="C33" s="34">
        <v>84.6</v>
      </c>
      <c r="D33" s="28">
        <v>74</v>
      </c>
      <c r="E33" s="28">
        <v>69.2</v>
      </c>
      <c r="F33" s="28">
        <v>79.3</v>
      </c>
      <c r="G33" s="28">
        <v>89</v>
      </c>
      <c r="H33" s="28">
        <v>120.3</v>
      </c>
      <c r="I33" s="28">
        <v>77.1</v>
      </c>
      <c r="J33" s="28">
        <v>105.9</v>
      </c>
      <c r="K33" s="28">
        <v>108.3</v>
      </c>
      <c r="L33" s="28">
        <v>54.1</v>
      </c>
      <c r="M33" s="37"/>
    </row>
    <row r="34" spans="1:13" ht="15" customHeight="1">
      <c r="A34" s="10"/>
      <c r="B34" s="35">
        <v>12</v>
      </c>
      <c r="C34" s="34">
        <v>92.3</v>
      </c>
      <c r="D34" s="28">
        <v>86.1</v>
      </c>
      <c r="E34" s="28">
        <v>96.6</v>
      </c>
      <c r="F34" s="28">
        <v>74.2</v>
      </c>
      <c r="G34" s="28">
        <v>94.9</v>
      </c>
      <c r="H34" s="28">
        <v>132.3</v>
      </c>
      <c r="I34" s="28">
        <v>80.7</v>
      </c>
      <c r="J34" s="28">
        <v>99.5</v>
      </c>
      <c r="K34" s="28">
        <v>102.3</v>
      </c>
      <c r="L34" s="28">
        <v>38.1</v>
      </c>
      <c r="M34" s="37"/>
    </row>
    <row r="35" spans="1:12" ht="15" customHeight="1" thickBot="1">
      <c r="A35" s="38"/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2"/>
    </row>
    <row r="36" spans="1:12" ht="15" customHeight="1">
      <c r="A36" s="10"/>
      <c r="B36" s="35"/>
      <c r="C36" s="35"/>
      <c r="D36" s="28"/>
      <c r="E36" s="28"/>
      <c r="F36" s="28"/>
      <c r="G36" s="28"/>
      <c r="H36" s="28"/>
      <c r="I36" s="28"/>
      <c r="J36" s="28"/>
      <c r="K36" s="28"/>
      <c r="L36" s="29"/>
    </row>
    <row r="37" spans="1:13" ht="15" customHeight="1">
      <c r="A37" s="10"/>
      <c r="B37" s="36" t="s">
        <v>35</v>
      </c>
      <c r="C37" s="34">
        <v>119.2</v>
      </c>
      <c r="D37" s="28">
        <v>97.6</v>
      </c>
      <c r="E37" s="28">
        <v>115.3</v>
      </c>
      <c r="F37" s="28">
        <v>78</v>
      </c>
      <c r="G37" s="28">
        <v>126.1</v>
      </c>
      <c r="H37" s="28">
        <v>220.9</v>
      </c>
      <c r="I37" s="28">
        <v>80.8</v>
      </c>
      <c r="J37" s="28">
        <v>114.9</v>
      </c>
      <c r="K37" s="28">
        <v>117.9</v>
      </c>
      <c r="L37" s="28">
        <v>60.2</v>
      </c>
      <c r="M37" s="37"/>
    </row>
    <row r="38" spans="1:13" ht="15" customHeight="1">
      <c r="A38" s="12" t="s">
        <v>24</v>
      </c>
      <c r="B38" s="35">
        <v>2</v>
      </c>
      <c r="C38" s="34">
        <v>103</v>
      </c>
      <c r="D38" s="28">
        <v>96.9</v>
      </c>
      <c r="E38" s="28">
        <v>111.9</v>
      </c>
      <c r="F38" s="28">
        <v>77.4</v>
      </c>
      <c r="G38" s="28">
        <v>104.1</v>
      </c>
      <c r="H38" s="28">
        <v>160.4</v>
      </c>
      <c r="I38" s="28">
        <v>79.2</v>
      </c>
      <c r="J38" s="28">
        <v>108.3</v>
      </c>
      <c r="K38" s="28">
        <v>110.9</v>
      </c>
      <c r="L38" s="28">
        <v>53.7</v>
      </c>
      <c r="M38" s="37"/>
    </row>
    <row r="39" spans="1:13" ht="15" customHeight="1">
      <c r="A39" s="10"/>
      <c r="B39" s="35">
        <v>3</v>
      </c>
      <c r="C39" s="34">
        <v>91</v>
      </c>
      <c r="D39" s="28">
        <v>94.1</v>
      </c>
      <c r="E39" s="28">
        <v>101</v>
      </c>
      <c r="F39" s="28">
        <v>75.9</v>
      </c>
      <c r="G39" s="28">
        <v>91</v>
      </c>
      <c r="H39" s="28">
        <v>135.2</v>
      </c>
      <c r="I39" s="28">
        <v>76.4</v>
      </c>
      <c r="J39" s="28">
        <v>106.1</v>
      </c>
      <c r="K39" s="28">
        <v>109.3</v>
      </c>
      <c r="L39" s="28">
        <v>53.7</v>
      </c>
      <c r="M39" s="37"/>
    </row>
    <row r="40" spans="1:13" ht="15" customHeight="1">
      <c r="A40" s="12" t="s">
        <v>25</v>
      </c>
      <c r="B40" s="35">
        <v>4</v>
      </c>
      <c r="C40" s="34">
        <v>95.2</v>
      </c>
      <c r="D40" s="28">
        <v>79.5</v>
      </c>
      <c r="E40" s="28">
        <v>85</v>
      </c>
      <c r="F40" s="28">
        <v>73.6</v>
      </c>
      <c r="G40" s="28">
        <v>103</v>
      </c>
      <c r="H40" s="28">
        <v>195.7</v>
      </c>
      <c r="I40" s="28">
        <v>75.4</v>
      </c>
      <c r="J40" s="28">
        <v>106.9</v>
      </c>
      <c r="K40" s="28">
        <v>109.3</v>
      </c>
      <c r="L40" s="28">
        <v>38.2</v>
      </c>
      <c r="M40" s="37"/>
    </row>
    <row r="41" spans="1:13" ht="15" customHeight="1">
      <c r="A41" s="10"/>
      <c r="B41" s="35">
        <v>5</v>
      </c>
      <c r="C41" s="34">
        <v>90.3</v>
      </c>
      <c r="D41" s="28">
        <v>85.4</v>
      </c>
      <c r="E41" s="28">
        <v>91.7</v>
      </c>
      <c r="F41" s="28">
        <v>77.6</v>
      </c>
      <c r="G41" s="28">
        <v>89.9</v>
      </c>
      <c r="H41" s="28">
        <v>122.9</v>
      </c>
      <c r="I41" s="28">
        <v>77.7</v>
      </c>
      <c r="J41" s="28">
        <v>104.6</v>
      </c>
      <c r="K41" s="28">
        <v>106.6</v>
      </c>
      <c r="L41" s="28">
        <v>49.7</v>
      </c>
      <c r="M41" s="37"/>
    </row>
    <row r="42" spans="1:13" ht="15" customHeight="1">
      <c r="A42" s="12" t="s">
        <v>26</v>
      </c>
      <c r="B42" s="35">
        <v>6</v>
      </c>
      <c r="C42" s="34">
        <v>110.5</v>
      </c>
      <c r="D42" s="28">
        <v>73.9</v>
      </c>
      <c r="E42" s="28">
        <v>68.7</v>
      </c>
      <c r="F42" s="28">
        <v>77.7</v>
      </c>
      <c r="G42" s="28">
        <v>123.6</v>
      </c>
      <c r="H42" s="28">
        <v>264.5</v>
      </c>
      <c r="I42" s="28">
        <v>77.5</v>
      </c>
      <c r="J42" s="28">
        <v>101.5</v>
      </c>
      <c r="K42" s="28">
        <v>103.3</v>
      </c>
      <c r="L42" s="28">
        <v>57.1</v>
      </c>
      <c r="M42" s="37"/>
    </row>
    <row r="43" spans="1:13" ht="15" customHeight="1">
      <c r="A43" s="10"/>
      <c r="B43" s="35">
        <v>7</v>
      </c>
      <c r="C43" s="34">
        <v>134</v>
      </c>
      <c r="D43" s="28">
        <v>75.7</v>
      </c>
      <c r="E43" s="28">
        <v>77.1</v>
      </c>
      <c r="F43" s="28">
        <v>76.6</v>
      </c>
      <c r="G43" s="28">
        <v>156.9</v>
      </c>
      <c r="H43" s="28">
        <v>398.4</v>
      </c>
      <c r="I43" s="28">
        <v>75.5</v>
      </c>
      <c r="J43" s="28">
        <v>98</v>
      </c>
      <c r="K43" s="28">
        <v>99.7</v>
      </c>
      <c r="L43" s="28">
        <v>57.3</v>
      </c>
      <c r="M43" s="37"/>
    </row>
    <row r="44" spans="1:13" ht="15" customHeight="1">
      <c r="A44" s="12" t="s">
        <v>27</v>
      </c>
      <c r="B44" s="35">
        <v>8</v>
      </c>
      <c r="C44" s="34">
        <v>118.4</v>
      </c>
      <c r="D44" s="28">
        <v>75.1</v>
      </c>
      <c r="E44" s="28">
        <v>77.3</v>
      </c>
      <c r="F44" s="28">
        <v>73.7</v>
      </c>
      <c r="G44" s="28">
        <v>142.8</v>
      </c>
      <c r="H44" s="28">
        <v>346.3</v>
      </c>
      <c r="I44" s="28">
        <v>75.4</v>
      </c>
      <c r="J44" s="28">
        <v>99</v>
      </c>
      <c r="K44" s="28">
        <v>100</v>
      </c>
      <c r="L44" s="28">
        <v>58.5</v>
      </c>
      <c r="M44" s="37"/>
    </row>
    <row r="45" spans="1:13" ht="15" customHeight="1">
      <c r="A45" s="10"/>
      <c r="B45" s="35">
        <v>9</v>
      </c>
      <c r="C45" s="34">
        <v>102</v>
      </c>
      <c r="D45" s="28">
        <v>77.5</v>
      </c>
      <c r="E45" s="28">
        <v>84.2</v>
      </c>
      <c r="F45" s="28">
        <v>71.8</v>
      </c>
      <c r="G45" s="28">
        <v>114.4</v>
      </c>
      <c r="H45" s="28">
        <v>207.4</v>
      </c>
      <c r="I45" s="28">
        <v>73.4</v>
      </c>
      <c r="J45" s="28">
        <v>89.8</v>
      </c>
      <c r="K45" s="28">
        <v>92</v>
      </c>
      <c r="L45" s="28">
        <v>44</v>
      </c>
      <c r="M45" s="37"/>
    </row>
    <row r="46" spans="1:13" ht="15" customHeight="1">
      <c r="A46" s="12" t="s">
        <v>28</v>
      </c>
      <c r="B46" s="35">
        <v>10</v>
      </c>
      <c r="C46" s="34">
        <v>85.9</v>
      </c>
      <c r="D46" s="28">
        <v>79.7</v>
      </c>
      <c r="E46" s="28">
        <v>82.1</v>
      </c>
      <c r="F46" s="28">
        <v>76.4</v>
      </c>
      <c r="G46" s="28">
        <v>86.2</v>
      </c>
      <c r="H46" s="28">
        <v>113.7</v>
      </c>
      <c r="I46" s="28">
        <v>75.1</v>
      </c>
      <c r="J46" s="28">
        <v>98.7</v>
      </c>
      <c r="K46" s="28">
        <v>102.2</v>
      </c>
      <c r="L46" s="28">
        <v>41.3</v>
      </c>
      <c r="M46" s="37"/>
    </row>
    <row r="47" spans="1:13" ht="15" customHeight="1">
      <c r="A47" s="10"/>
      <c r="B47" s="35">
        <v>11</v>
      </c>
      <c r="C47" s="34">
        <v>84.7</v>
      </c>
      <c r="D47" s="28">
        <v>75.9</v>
      </c>
      <c r="E47" s="28">
        <v>78.8</v>
      </c>
      <c r="F47" s="28">
        <v>73.9</v>
      </c>
      <c r="G47" s="28">
        <v>87.7</v>
      </c>
      <c r="H47" s="28">
        <v>123.1</v>
      </c>
      <c r="I47" s="28">
        <v>74</v>
      </c>
      <c r="J47" s="28">
        <v>102.3</v>
      </c>
      <c r="K47" s="28">
        <v>104.6</v>
      </c>
      <c r="L47" s="28">
        <v>44.6</v>
      </c>
      <c r="M47" s="37"/>
    </row>
    <row r="48" spans="1:13" ht="15" customHeight="1">
      <c r="A48" s="12" t="s">
        <v>22</v>
      </c>
      <c r="B48" s="35">
        <v>12</v>
      </c>
      <c r="C48" s="34">
        <v>82.5</v>
      </c>
      <c r="D48" s="28">
        <v>81.6</v>
      </c>
      <c r="E48" s="28">
        <v>90</v>
      </c>
      <c r="F48" s="28">
        <v>71.6</v>
      </c>
      <c r="G48" s="28">
        <v>82.8</v>
      </c>
      <c r="H48" s="28">
        <v>107.8</v>
      </c>
      <c r="I48" s="28">
        <v>73</v>
      </c>
      <c r="J48" s="28">
        <v>99.2</v>
      </c>
      <c r="K48" s="28">
        <v>102.5</v>
      </c>
      <c r="L48" s="28">
        <v>34.8</v>
      </c>
      <c r="M48" s="37"/>
    </row>
    <row r="49" spans="1:12" ht="15" customHeight="1">
      <c r="A49" s="10"/>
      <c r="B49" s="35" t="s">
        <v>29</v>
      </c>
      <c r="C49" s="34"/>
      <c r="D49" s="28"/>
      <c r="E49" s="28"/>
      <c r="F49" s="28"/>
      <c r="G49" s="28"/>
      <c r="H49" s="28"/>
      <c r="I49" s="28"/>
      <c r="J49" s="28"/>
      <c r="K49" s="28"/>
      <c r="L49" s="29"/>
    </row>
    <row r="50" spans="1:12" ht="15" customHeight="1">
      <c r="A50" s="12" t="s">
        <v>23</v>
      </c>
      <c r="B50" s="36" t="s">
        <v>30</v>
      </c>
      <c r="C50" s="34">
        <f aca="true" t="shared" si="2" ref="C50:L50">SUM(C37:C39)/3</f>
        <v>104.39999999999999</v>
      </c>
      <c r="D50" s="28">
        <f t="shared" si="2"/>
        <v>96.2</v>
      </c>
      <c r="E50" s="28">
        <f t="shared" si="2"/>
        <v>109.39999999999999</v>
      </c>
      <c r="F50" s="28">
        <f t="shared" si="2"/>
        <v>77.10000000000001</v>
      </c>
      <c r="G50" s="28">
        <f t="shared" si="2"/>
        <v>107.06666666666666</v>
      </c>
      <c r="H50" s="28">
        <f t="shared" si="2"/>
        <v>172.16666666666666</v>
      </c>
      <c r="I50" s="28">
        <f t="shared" si="2"/>
        <v>78.8</v>
      </c>
      <c r="J50" s="28">
        <f t="shared" si="2"/>
        <v>109.76666666666665</v>
      </c>
      <c r="K50" s="28">
        <f t="shared" si="2"/>
        <v>112.7</v>
      </c>
      <c r="L50" s="29">
        <f t="shared" si="2"/>
        <v>55.866666666666674</v>
      </c>
    </row>
    <row r="51" spans="1:12" ht="15" customHeight="1">
      <c r="A51" s="10"/>
      <c r="B51" s="36" t="s">
        <v>31</v>
      </c>
      <c r="C51" s="34">
        <f aca="true" t="shared" si="3" ref="C51:L51">SUM(C40:C42)/3</f>
        <v>98.66666666666667</v>
      </c>
      <c r="D51" s="28">
        <f t="shared" si="3"/>
        <v>79.60000000000001</v>
      </c>
      <c r="E51" s="28">
        <f t="shared" si="3"/>
        <v>81.8</v>
      </c>
      <c r="F51" s="28">
        <f t="shared" si="3"/>
        <v>76.3</v>
      </c>
      <c r="G51" s="28">
        <f t="shared" si="3"/>
        <v>105.5</v>
      </c>
      <c r="H51" s="28">
        <f t="shared" si="3"/>
        <v>194.36666666666667</v>
      </c>
      <c r="I51" s="28">
        <f t="shared" si="3"/>
        <v>76.86666666666667</v>
      </c>
      <c r="J51" s="28">
        <f t="shared" si="3"/>
        <v>104.33333333333333</v>
      </c>
      <c r="K51" s="28">
        <f t="shared" si="3"/>
        <v>106.39999999999999</v>
      </c>
      <c r="L51" s="29">
        <f t="shared" si="3"/>
        <v>48.333333333333336</v>
      </c>
    </row>
    <row r="52" spans="1:12" ht="15" customHeight="1">
      <c r="A52" s="10"/>
      <c r="B52" s="36" t="s">
        <v>32</v>
      </c>
      <c r="C52" s="34">
        <f aca="true" t="shared" si="4" ref="C52:L52">SUM(C43:C45)/3</f>
        <v>118.13333333333333</v>
      </c>
      <c r="D52" s="28">
        <f t="shared" si="4"/>
        <v>76.10000000000001</v>
      </c>
      <c r="E52" s="28">
        <f t="shared" si="4"/>
        <v>79.53333333333332</v>
      </c>
      <c r="F52" s="28">
        <f t="shared" si="4"/>
        <v>74.03333333333335</v>
      </c>
      <c r="G52" s="28">
        <f t="shared" si="4"/>
        <v>138.03333333333333</v>
      </c>
      <c r="H52" s="28">
        <f t="shared" si="4"/>
        <v>317.3666666666667</v>
      </c>
      <c r="I52" s="28">
        <f t="shared" si="4"/>
        <v>74.76666666666667</v>
      </c>
      <c r="J52" s="28">
        <f t="shared" si="4"/>
        <v>95.60000000000001</v>
      </c>
      <c r="K52" s="28">
        <f t="shared" si="4"/>
        <v>97.23333333333333</v>
      </c>
      <c r="L52" s="29">
        <f t="shared" si="4"/>
        <v>53.26666666666667</v>
      </c>
    </row>
    <row r="53" spans="1:12" ht="15" customHeight="1">
      <c r="A53" s="10"/>
      <c r="B53" s="36" t="s">
        <v>33</v>
      </c>
      <c r="C53" s="34">
        <f aca="true" t="shared" si="5" ref="C53:L53">SUM(C46:C48)/3</f>
        <v>84.36666666666667</v>
      </c>
      <c r="D53" s="28">
        <f t="shared" si="5"/>
        <v>79.06666666666668</v>
      </c>
      <c r="E53" s="28">
        <f t="shared" si="5"/>
        <v>83.63333333333333</v>
      </c>
      <c r="F53" s="28">
        <f t="shared" si="5"/>
        <v>73.96666666666667</v>
      </c>
      <c r="G53" s="28">
        <f t="shared" si="5"/>
        <v>85.56666666666666</v>
      </c>
      <c r="H53" s="28">
        <f t="shared" si="5"/>
        <v>114.86666666666667</v>
      </c>
      <c r="I53" s="28">
        <f t="shared" si="5"/>
        <v>74.03333333333333</v>
      </c>
      <c r="J53" s="28">
        <f t="shared" si="5"/>
        <v>100.06666666666666</v>
      </c>
      <c r="K53" s="28">
        <f t="shared" si="5"/>
        <v>103.10000000000001</v>
      </c>
      <c r="L53" s="29">
        <f t="shared" si="5"/>
        <v>40.233333333333334</v>
      </c>
    </row>
    <row r="54" spans="1:12" ht="15" customHeight="1">
      <c r="A54" s="20"/>
      <c r="B54" s="20"/>
      <c r="C54" s="43"/>
      <c r="D54" s="44"/>
      <c r="E54" s="44"/>
      <c r="F54" s="44"/>
      <c r="G54" s="44"/>
      <c r="H54" s="44"/>
      <c r="I54" s="44"/>
      <c r="J54" s="44"/>
      <c r="K54" s="44"/>
      <c r="L54" s="45"/>
    </row>
    <row r="55" spans="1:12" ht="17.25">
      <c r="A55" s="1"/>
      <c r="B55" s="1"/>
      <c r="C55" s="46"/>
      <c r="D55" s="46"/>
      <c r="E55" s="46"/>
      <c r="F55" s="46"/>
      <c r="G55" s="46"/>
      <c r="H55" s="46"/>
      <c r="I55" s="46"/>
      <c r="J55" s="46"/>
      <c r="K55" s="46"/>
      <c r="L55" s="46"/>
    </row>
  </sheetData>
  <printOptions/>
  <pageMargins left="0.75" right="0.75" top="1" bottom="1" header="0.512" footer="0.512"/>
  <pageSetup horizontalDpi="600" verticalDpi="600" orientation="portrait" paperSize="9" scale="75" r:id="rId1"/>
  <headerFooter alignWithMargins="0">
    <oddFooter>&amp;C-31-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