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特殊在庫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<sst xmlns="http://schemas.openxmlformats.org/spreadsheetml/2006/main" count="43" uniqueCount="36">
  <si>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 xml:space="preserve">   表6　特殊分類別在庫指数</t>
  </si>
  <si>
    <t xml:space="preserve"> (平成７年=100.0)</t>
  </si>
  <si>
    <t>分類</t>
  </si>
  <si>
    <t>最終</t>
  </si>
  <si>
    <t>生産財</t>
  </si>
  <si>
    <t>投資財</t>
  </si>
  <si>
    <t>資本財</t>
  </si>
  <si>
    <t>建設財</t>
  </si>
  <si>
    <t>消費財</t>
  </si>
  <si>
    <t>耐久</t>
  </si>
  <si>
    <t>非耐久</t>
  </si>
  <si>
    <t>鉱工業用</t>
  </si>
  <si>
    <t>その他用</t>
  </si>
  <si>
    <t xml:space="preserve">    時系列</t>
  </si>
  <si>
    <t>需要財</t>
  </si>
  <si>
    <t>ウエイト</t>
  </si>
  <si>
    <t>9年平均</t>
  </si>
  <si>
    <t>10年平均</t>
  </si>
  <si>
    <t>原</t>
  </si>
  <si>
    <t>11年平均</t>
  </si>
  <si>
    <t>12年平均</t>
  </si>
  <si>
    <t>前年比</t>
  </si>
  <si>
    <t>指</t>
  </si>
  <si>
    <t>数</t>
  </si>
  <si>
    <t>季</t>
  </si>
  <si>
    <t>節</t>
  </si>
  <si>
    <t>調</t>
  </si>
  <si>
    <t>整</t>
  </si>
  <si>
    <t>済</t>
  </si>
  <si>
    <t>四半期別</t>
  </si>
  <si>
    <t>1～3月</t>
  </si>
  <si>
    <t>4～6月</t>
  </si>
  <si>
    <t>7～9月</t>
  </si>
  <si>
    <t>10～12月</t>
  </si>
  <si>
    <t>13年平均</t>
  </si>
  <si>
    <t>13. 1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</si>
</sst>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E+0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15" applyFont="1" applyAlignment="1">
      <alignment/>
      <protection/>
    </xf>
    <xf numFmtId="176" fontId="4" fillId="0" borderId="0" xfId="15" applyNumberFormat="1" applyFont="1" applyAlignment="1">
      <alignment/>
      <protection/>
    </xf>
    <xf numFmtId="0" fontId="5" fillId="0" borderId="0" xfId="15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5" applyFont="1" applyBorder="1" applyAlignment="1">
      <alignment/>
      <protection/>
    </xf>
    <xf numFmtId="0" fontId="7" fillId="0" borderId="1" xfId="15" applyNumberFormat="1" applyFont="1" applyBorder="1" applyAlignment="1">
      <alignment/>
      <protection/>
    </xf>
    <xf numFmtId="0" fontId="7" fillId="0" borderId="2" xfId="15" applyFont="1" applyBorder="1" applyAlignment="1">
      <alignment/>
      <protection/>
    </xf>
    <xf numFmtId="0" fontId="7" fillId="0" borderId="3" xfId="15" applyFont="1" applyBorder="1" applyAlignment="1">
      <alignment/>
      <protection/>
    </xf>
    <xf numFmtId="0" fontId="7" fillId="0" borderId="4" xfId="15" applyFont="1" applyBorder="1" applyAlignment="1">
      <alignment/>
      <protection/>
    </xf>
    <xf numFmtId="0" fontId="7" fillId="0" borderId="0" xfId="15" applyFont="1" applyAlignment="1">
      <alignment horizontal="right"/>
      <protection/>
    </xf>
    <xf numFmtId="0" fontId="7" fillId="0" borderId="5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6" xfId="15" applyFont="1" applyBorder="1" applyAlignment="1">
      <alignment/>
      <protection/>
    </xf>
    <xf numFmtId="0" fontId="7" fillId="0" borderId="7" xfId="15" applyFont="1" applyBorder="1" applyAlignment="1">
      <alignment/>
      <protection/>
    </xf>
    <xf numFmtId="0" fontId="7" fillId="0" borderId="6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7" fillId="0" borderId="10" xfId="15" applyFont="1" applyBorder="1" applyAlignment="1">
      <alignment/>
      <protection/>
    </xf>
    <xf numFmtId="0" fontId="7" fillId="0" borderId="10" xfId="15" applyFont="1" applyBorder="1" applyAlignment="1">
      <alignment horizontal="center"/>
      <protection/>
    </xf>
    <xf numFmtId="0" fontId="7" fillId="0" borderId="11" xfId="15" applyFont="1" applyBorder="1" applyAlignment="1">
      <alignment/>
      <protection/>
    </xf>
    <xf numFmtId="176" fontId="7" fillId="0" borderId="2" xfId="15" applyNumberFormat="1" applyFont="1" applyBorder="1" applyAlignment="1">
      <alignment/>
      <protection/>
    </xf>
    <xf numFmtId="176" fontId="7" fillId="0" borderId="0" xfId="15" applyNumberFormat="1" applyFont="1" applyAlignment="1">
      <alignment/>
      <protection/>
    </xf>
    <xf numFmtId="176" fontId="7" fillId="0" borderId="7" xfId="15" applyNumberFormat="1" applyFont="1" applyBorder="1" applyAlignment="1">
      <alignment/>
      <protection/>
    </xf>
    <xf numFmtId="0" fontId="8" fillId="0" borderId="8" xfId="15" applyFont="1" applyBorder="1" applyAlignment="1">
      <alignment horizontal="center"/>
      <protection/>
    </xf>
    <xf numFmtId="177" fontId="8" fillId="0" borderId="5" xfId="15" applyNumberFormat="1" applyFont="1" applyBorder="1" applyAlignment="1">
      <alignment/>
      <protection/>
    </xf>
    <xf numFmtId="177" fontId="8" fillId="0" borderId="0" xfId="15" applyNumberFormat="1" applyFont="1" applyAlignment="1">
      <alignment/>
      <protection/>
    </xf>
    <xf numFmtId="176" fontId="8" fillId="0" borderId="0" xfId="15" applyNumberFormat="1" applyFont="1" applyAlignment="1">
      <alignment/>
      <protection/>
    </xf>
    <xf numFmtId="176" fontId="8" fillId="0" borderId="4" xfId="15" applyNumberFormat="1" applyFont="1" applyBorder="1" applyAlignment="1">
      <alignment/>
      <protection/>
    </xf>
    <xf numFmtId="0" fontId="8" fillId="0" borderId="10" xfId="15" applyFont="1" applyBorder="1" applyAlignment="1">
      <alignment horizontal="center"/>
      <protection/>
    </xf>
    <xf numFmtId="176" fontId="8" fillId="0" borderId="9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/>
      <protection/>
    </xf>
    <xf numFmtId="176" fontId="8" fillId="0" borderId="11" xfId="15" applyNumberFormat="1" applyFont="1" applyBorder="1" applyAlignment="1">
      <alignment/>
      <protection/>
    </xf>
    <xf numFmtId="176" fontId="8" fillId="0" borderId="5" xfId="15" applyNumberFormat="1" applyFont="1" applyBorder="1" applyAlignment="1">
      <alignment/>
      <protection/>
    </xf>
    <xf numFmtId="0" fontId="8" fillId="0" borderId="8" xfId="15" applyFont="1" applyBorder="1" applyAlignment="1">
      <alignment/>
      <protection/>
    </xf>
    <xf numFmtId="0" fontId="8" fillId="0" borderId="8" xfId="15" applyFont="1" applyBorder="1" applyAlignment="1">
      <alignment horizontal="right"/>
      <protection/>
    </xf>
    <xf numFmtId="0" fontId="7" fillId="0" borderId="12" xfId="15" applyFont="1" applyBorder="1" applyAlignment="1">
      <alignment/>
      <protection/>
    </xf>
    <xf numFmtId="0" fontId="8" fillId="0" borderId="13" xfId="15" applyFont="1" applyBorder="1" applyAlignment="1">
      <alignment/>
      <protection/>
    </xf>
    <xf numFmtId="0" fontId="8" fillId="0" borderId="14" xfId="15" applyNumberFormat="1" applyFont="1" applyBorder="1" applyAlignment="1">
      <alignment/>
      <protection/>
    </xf>
    <xf numFmtId="0" fontId="8" fillId="0" borderId="12" xfId="15" applyNumberFormat="1" applyFont="1" applyBorder="1" applyAlignment="1">
      <alignment/>
      <protection/>
    </xf>
    <xf numFmtId="0" fontId="8" fillId="0" borderId="15" xfId="15" applyNumberFormat="1" applyFont="1" applyBorder="1" applyAlignment="1">
      <alignment/>
      <protection/>
    </xf>
    <xf numFmtId="176" fontId="7" fillId="0" borderId="9" xfId="15" applyNumberFormat="1" applyFont="1" applyBorder="1" applyAlignment="1">
      <alignment/>
      <protection/>
    </xf>
    <xf numFmtId="176" fontId="7" fillId="0" borderId="1" xfId="15" applyNumberFormat="1" applyFont="1" applyBorder="1" applyAlignment="1">
      <alignment/>
      <protection/>
    </xf>
    <xf numFmtId="176" fontId="7" fillId="0" borderId="11" xfId="15" applyNumberFormat="1" applyFont="1" applyBorder="1" applyAlignment="1">
      <alignment/>
      <protection/>
    </xf>
  </cellXfs>
  <cellStyles count="2">
    <cellStyle name="Normal" xfId="0"/>
    <cellStyle name="標準_統計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5"/>
  <sheetViews>
    <sheetView tabSelected="1" workbookViewId="0" topLeftCell="A1">
      <selection activeCell="G46" sqref="G46"/>
    </sheetView>
  </sheetViews>
  <sheetFormatPr defaultColWidth="9.00390625" defaultRowHeight="14.25"/>
  <cols>
    <col min="1" max="1" width="3.125" style="4" customWidth="1"/>
    <col min="2" max="12" width="8.625" style="4" customWidth="1"/>
    <col min="13" max="16384" width="9.00390625" style="4" customWidth="1"/>
  </cols>
  <sheetData>
    <row r="5" spans="1:12" ht="28.5">
      <c r="A5" s="1"/>
      <c r="B5" s="1"/>
      <c r="C5" s="2"/>
      <c r="D5" s="3" t="s">
        <v>0</v>
      </c>
      <c r="E5" s="2"/>
      <c r="F5" s="2"/>
      <c r="G5" s="2"/>
      <c r="H5" s="2"/>
      <c r="I5" s="2"/>
      <c r="J5" s="2"/>
      <c r="K5" s="2"/>
      <c r="L5" s="2"/>
    </row>
    <row r="6" spans="1:12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4.25">
      <c r="A8" s="6"/>
      <c r="B8" s="6"/>
      <c r="C8" s="6"/>
      <c r="D8" s="6"/>
      <c r="E8" s="6"/>
      <c r="F8" s="6"/>
      <c r="G8" s="6"/>
      <c r="H8" s="6"/>
      <c r="I8" s="6"/>
      <c r="J8" s="6" t="s">
        <v>1</v>
      </c>
      <c r="K8" s="7"/>
      <c r="L8" s="6"/>
    </row>
    <row r="9" spans="1:12" ht="15" customHeight="1">
      <c r="A9" s="5"/>
      <c r="B9" s="5"/>
      <c r="C9" s="8"/>
      <c r="D9" s="9"/>
      <c r="E9" s="9"/>
      <c r="F9" s="9"/>
      <c r="G9" s="9"/>
      <c r="H9" s="9"/>
      <c r="I9" s="9"/>
      <c r="J9" s="8"/>
      <c r="K9" s="5"/>
      <c r="L9" s="10"/>
    </row>
    <row r="10" spans="1:12" ht="15" customHeight="1">
      <c r="A10" s="5"/>
      <c r="B10" s="11" t="s">
        <v>2</v>
      </c>
      <c r="C10" s="12" t="s">
        <v>3</v>
      </c>
      <c r="D10" s="13"/>
      <c r="E10" s="5"/>
      <c r="F10" s="5"/>
      <c r="G10" s="8"/>
      <c r="H10" s="5"/>
      <c r="I10" s="5"/>
      <c r="J10" s="12" t="s">
        <v>4</v>
      </c>
      <c r="K10" s="14"/>
      <c r="L10" s="15"/>
    </row>
    <row r="11" spans="1:12" ht="15" customHeight="1">
      <c r="A11" s="5"/>
      <c r="B11" s="5"/>
      <c r="C11" s="12"/>
      <c r="D11" s="12" t="s">
        <v>5</v>
      </c>
      <c r="E11" s="16" t="s">
        <v>6</v>
      </c>
      <c r="F11" s="16" t="s">
        <v>7</v>
      </c>
      <c r="G11" s="17" t="s">
        <v>8</v>
      </c>
      <c r="H11" s="16" t="s">
        <v>9</v>
      </c>
      <c r="I11" s="16" t="s">
        <v>10</v>
      </c>
      <c r="J11" s="17"/>
      <c r="K11" s="18" t="s">
        <v>11</v>
      </c>
      <c r="L11" s="19" t="s">
        <v>12</v>
      </c>
    </row>
    <row r="12" spans="1:12" ht="15" customHeight="1">
      <c r="A12" s="6" t="s">
        <v>13</v>
      </c>
      <c r="B12" s="6"/>
      <c r="C12" s="20" t="s">
        <v>14</v>
      </c>
      <c r="D12" s="20"/>
      <c r="E12" s="21"/>
      <c r="F12" s="21"/>
      <c r="G12" s="6"/>
      <c r="H12" s="22" t="s">
        <v>8</v>
      </c>
      <c r="I12" s="22" t="s">
        <v>8</v>
      </c>
      <c r="J12" s="23"/>
      <c r="K12" s="22" t="s">
        <v>4</v>
      </c>
      <c r="L12" s="19" t="s">
        <v>4</v>
      </c>
    </row>
    <row r="13" spans="1:12" ht="15" customHeight="1">
      <c r="A13" s="5"/>
      <c r="B13" s="14"/>
      <c r="C13" s="24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5" customHeight="1">
      <c r="A14" s="5"/>
      <c r="B14" s="27" t="s">
        <v>15</v>
      </c>
      <c r="C14" s="28">
        <v>7550</v>
      </c>
      <c r="D14" s="29">
        <v>1434.7</v>
      </c>
      <c r="E14" s="30">
        <v>901</v>
      </c>
      <c r="F14" s="30">
        <v>533.7</v>
      </c>
      <c r="G14" s="29">
        <v>6115.3</v>
      </c>
      <c r="H14" s="29">
        <v>3091.6</v>
      </c>
      <c r="I14" s="29">
        <v>3023.7</v>
      </c>
      <c r="J14" s="29">
        <v>2450</v>
      </c>
      <c r="K14" s="29">
        <v>1961.8</v>
      </c>
      <c r="L14" s="31">
        <v>488.2</v>
      </c>
    </row>
    <row r="15" spans="1:12" ht="15" customHeight="1">
      <c r="A15" s="5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15" customHeight="1">
      <c r="A16" s="5"/>
      <c r="B16" s="27" t="s">
        <v>16</v>
      </c>
      <c r="C16" s="36">
        <v>97.7</v>
      </c>
      <c r="D16" s="30">
        <v>85.4</v>
      </c>
      <c r="E16" s="30">
        <v>89.2</v>
      </c>
      <c r="F16" s="30">
        <v>78.9</v>
      </c>
      <c r="G16" s="30">
        <v>100.6</v>
      </c>
      <c r="H16" s="30">
        <v>107.2</v>
      </c>
      <c r="I16" s="30">
        <v>93.8</v>
      </c>
      <c r="J16" s="30">
        <v>104.1</v>
      </c>
      <c r="K16" s="30">
        <v>107.1</v>
      </c>
      <c r="L16" s="31">
        <v>92.2</v>
      </c>
    </row>
    <row r="17" spans="1:12" ht="15" customHeight="1">
      <c r="A17" s="5"/>
      <c r="B17" s="27" t="s">
        <v>17</v>
      </c>
      <c r="C17" s="36">
        <v>95.1</v>
      </c>
      <c r="D17" s="30">
        <v>79.9</v>
      </c>
      <c r="E17" s="30">
        <v>79.1</v>
      </c>
      <c r="F17" s="30">
        <v>81.2</v>
      </c>
      <c r="G17" s="30">
        <v>98.7</v>
      </c>
      <c r="H17" s="30">
        <v>100.7</v>
      </c>
      <c r="I17" s="30">
        <v>96.7</v>
      </c>
      <c r="J17" s="30">
        <v>113.7</v>
      </c>
      <c r="K17" s="30">
        <v>114.3</v>
      </c>
      <c r="L17" s="31">
        <v>111.4</v>
      </c>
    </row>
    <row r="18" spans="1:12" ht="15" customHeight="1">
      <c r="A18" s="5"/>
      <c r="B18" s="27" t="s">
        <v>19</v>
      </c>
      <c r="C18" s="36">
        <v>91.8</v>
      </c>
      <c r="D18" s="30">
        <v>83.9</v>
      </c>
      <c r="E18" s="30">
        <v>88</v>
      </c>
      <c r="F18" s="30">
        <v>76.8</v>
      </c>
      <c r="G18" s="30">
        <v>93.6</v>
      </c>
      <c r="H18" s="30">
        <v>95</v>
      </c>
      <c r="I18" s="30">
        <v>92.3</v>
      </c>
      <c r="J18" s="30">
        <v>94.7</v>
      </c>
      <c r="K18" s="30">
        <v>89.9</v>
      </c>
      <c r="L18" s="31">
        <v>114.1</v>
      </c>
    </row>
    <row r="19" spans="1:12" ht="15" customHeight="1">
      <c r="A19" s="17" t="s">
        <v>18</v>
      </c>
      <c r="B19" s="32" t="s">
        <v>20</v>
      </c>
      <c r="C19" s="33">
        <v>91.8</v>
      </c>
      <c r="D19" s="34">
        <v>88.9</v>
      </c>
      <c r="E19" s="34">
        <v>88.9</v>
      </c>
      <c r="F19" s="34">
        <v>89.1</v>
      </c>
      <c r="G19" s="34">
        <v>92.5</v>
      </c>
      <c r="H19" s="34">
        <v>94.1</v>
      </c>
      <c r="I19" s="34">
        <v>90.9</v>
      </c>
      <c r="J19" s="34">
        <v>91.9</v>
      </c>
      <c r="K19" s="34">
        <v>91.2</v>
      </c>
      <c r="L19" s="35">
        <v>94.8</v>
      </c>
    </row>
    <row r="20" spans="1:12" ht="15" customHeight="1">
      <c r="A20" s="5"/>
      <c r="B20" s="27" t="s">
        <v>34</v>
      </c>
      <c r="C20" s="36">
        <f aca="true" t="shared" si="0" ref="C20:L20">SUM(C23:C34)/12</f>
        <v>84.98333333333333</v>
      </c>
      <c r="D20" s="30">
        <f t="shared" si="0"/>
        <v>86.35000000000001</v>
      </c>
      <c r="E20" s="30">
        <f t="shared" si="0"/>
        <v>82.05833333333334</v>
      </c>
      <c r="F20" s="30">
        <f t="shared" si="0"/>
        <v>93.575</v>
      </c>
      <c r="G20" s="30">
        <f t="shared" si="0"/>
        <v>84.68333333333332</v>
      </c>
      <c r="H20" s="30">
        <f t="shared" si="0"/>
        <v>79.30833333333332</v>
      </c>
      <c r="I20" s="30">
        <f t="shared" si="0"/>
        <v>90.17500000000001</v>
      </c>
      <c r="J20" s="30">
        <f t="shared" si="0"/>
        <v>81.53333333333335</v>
      </c>
      <c r="K20" s="30">
        <f t="shared" si="0"/>
        <v>89.01666666666665</v>
      </c>
      <c r="L20" s="31">
        <f t="shared" si="0"/>
        <v>51.60833333333333</v>
      </c>
    </row>
    <row r="21" spans="1:12" ht="15" customHeight="1">
      <c r="A21" s="5"/>
      <c r="B21" s="32" t="s">
        <v>21</v>
      </c>
      <c r="C21" s="33">
        <f aca="true" t="shared" si="1" ref="C21:L21">C20/C19*100-100</f>
        <v>-7.42556281771968</v>
      </c>
      <c r="D21" s="34">
        <f t="shared" si="1"/>
        <v>-2.8683914510686037</v>
      </c>
      <c r="E21" s="34">
        <f t="shared" si="1"/>
        <v>-7.695913010873639</v>
      </c>
      <c r="F21" s="34">
        <f t="shared" si="1"/>
        <v>5.022446689113352</v>
      </c>
      <c r="G21" s="34">
        <f t="shared" si="1"/>
        <v>-8.450450450450461</v>
      </c>
      <c r="H21" s="34">
        <f t="shared" si="1"/>
        <v>-15.719093163301451</v>
      </c>
      <c r="I21" s="34">
        <f t="shared" si="1"/>
        <v>-0.7975797579757824</v>
      </c>
      <c r="J21" s="34">
        <f t="shared" si="1"/>
        <v>-11.280377221617684</v>
      </c>
      <c r="K21" s="34">
        <f t="shared" si="1"/>
        <v>-2.3940058479532382</v>
      </c>
      <c r="L21" s="35">
        <f t="shared" si="1"/>
        <v>-45.56082981715893</v>
      </c>
    </row>
    <row r="22" spans="1:12" ht="15" customHeight="1">
      <c r="A22" s="5"/>
      <c r="B22" s="37"/>
      <c r="C22" s="36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5" customHeight="1">
      <c r="A23" s="5"/>
      <c r="B23" s="38" t="s">
        <v>35</v>
      </c>
      <c r="C23" s="36">
        <v>77.5</v>
      </c>
      <c r="D23" s="30">
        <v>83.4</v>
      </c>
      <c r="E23" s="30">
        <v>74.9</v>
      </c>
      <c r="F23" s="30">
        <v>97.7</v>
      </c>
      <c r="G23" s="30">
        <v>76.2</v>
      </c>
      <c r="H23" s="30">
        <v>62.4</v>
      </c>
      <c r="I23" s="30">
        <v>90.2</v>
      </c>
      <c r="J23" s="30">
        <v>89.3</v>
      </c>
      <c r="K23" s="30">
        <v>94.6</v>
      </c>
      <c r="L23" s="31">
        <v>68.2</v>
      </c>
    </row>
    <row r="24" spans="1:12" ht="15" customHeight="1">
      <c r="A24" s="5"/>
      <c r="B24" s="37">
        <v>2</v>
      </c>
      <c r="C24" s="36">
        <v>75.7</v>
      </c>
      <c r="D24" s="30">
        <v>84.6</v>
      </c>
      <c r="E24" s="30">
        <v>76.2</v>
      </c>
      <c r="F24" s="30">
        <v>98.9</v>
      </c>
      <c r="G24" s="30">
        <v>73.7</v>
      </c>
      <c r="H24" s="30">
        <v>65.6</v>
      </c>
      <c r="I24" s="30">
        <v>81.9</v>
      </c>
      <c r="J24" s="30">
        <v>91</v>
      </c>
      <c r="K24" s="30">
        <v>101.7</v>
      </c>
      <c r="L24" s="31">
        <v>48.2</v>
      </c>
    </row>
    <row r="25" spans="1:12" ht="15" customHeight="1">
      <c r="A25" s="5"/>
      <c r="B25" s="37">
        <v>3</v>
      </c>
      <c r="C25" s="36">
        <v>79.2</v>
      </c>
      <c r="D25" s="30">
        <v>83.2</v>
      </c>
      <c r="E25" s="30">
        <v>77.9</v>
      </c>
      <c r="F25" s="30">
        <v>92.1</v>
      </c>
      <c r="G25" s="30">
        <v>78.3</v>
      </c>
      <c r="H25" s="30">
        <v>65.4</v>
      </c>
      <c r="I25" s="30">
        <v>91.4</v>
      </c>
      <c r="J25" s="30">
        <v>82</v>
      </c>
      <c r="K25" s="30">
        <v>95.2</v>
      </c>
      <c r="L25" s="31">
        <v>29.2</v>
      </c>
    </row>
    <row r="26" spans="1:12" ht="15" customHeight="1">
      <c r="A26" s="17" t="s">
        <v>22</v>
      </c>
      <c r="B26" s="37">
        <v>4</v>
      </c>
      <c r="C26" s="36">
        <v>83.5</v>
      </c>
      <c r="D26" s="30">
        <v>84.2</v>
      </c>
      <c r="E26" s="30">
        <v>79.1</v>
      </c>
      <c r="F26" s="30">
        <v>92.8</v>
      </c>
      <c r="G26" s="30">
        <v>83.3</v>
      </c>
      <c r="H26" s="30">
        <v>74.8</v>
      </c>
      <c r="I26" s="30">
        <v>92</v>
      </c>
      <c r="J26" s="30">
        <v>79.4</v>
      </c>
      <c r="K26" s="30">
        <v>93.4</v>
      </c>
      <c r="L26" s="31">
        <v>23.4</v>
      </c>
    </row>
    <row r="27" spans="1:12" ht="15" customHeight="1">
      <c r="A27" s="17"/>
      <c r="B27" s="37">
        <v>5</v>
      </c>
      <c r="C27" s="36">
        <v>89.8</v>
      </c>
      <c r="D27" s="30">
        <v>84.3</v>
      </c>
      <c r="E27" s="30">
        <v>77.6</v>
      </c>
      <c r="F27" s="30">
        <v>95.6</v>
      </c>
      <c r="G27" s="30">
        <v>91</v>
      </c>
      <c r="H27" s="30">
        <v>82.8</v>
      </c>
      <c r="I27" s="30">
        <v>99.5</v>
      </c>
      <c r="J27" s="30">
        <v>77.1</v>
      </c>
      <c r="K27" s="30">
        <v>91.1</v>
      </c>
      <c r="L27" s="31">
        <v>20.9</v>
      </c>
    </row>
    <row r="28" spans="1:12" ht="15" customHeight="1">
      <c r="A28" s="5"/>
      <c r="B28" s="37">
        <v>6</v>
      </c>
      <c r="C28" s="36">
        <v>92.4</v>
      </c>
      <c r="D28" s="30">
        <v>85.2</v>
      </c>
      <c r="E28" s="30">
        <v>80.6</v>
      </c>
      <c r="F28" s="30">
        <v>92.9</v>
      </c>
      <c r="G28" s="30">
        <v>94.1</v>
      </c>
      <c r="H28" s="30">
        <v>90.3</v>
      </c>
      <c r="I28" s="30">
        <v>97.9</v>
      </c>
      <c r="J28" s="30">
        <v>79.5</v>
      </c>
      <c r="K28" s="30">
        <v>91.3</v>
      </c>
      <c r="L28" s="31">
        <v>32.2</v>
      </c>
    </row>
    <row r="29" spans="1:12" ht="15" customHeight="1">
      <c r="A29" s="5"/>
      <c r="B29" s="37">
        <v>7</v>
      </c>
      <c r="C29" s="36">
        <v>97.2</v>
      </c>
      <c r="D29" s="30">
        <v>92.1</v>
      </c>
      <c r="E29" s="30">
        <v>90.6</v>
      </c>
      <c r="F29" s="30">
        <v>94.6</v>
      </c>
      <c r="G29" s="30">
        <v>98.4</v>
      </c>
      <c r="H29" s="30">
        <v>100.1</v>
      </c>
      <c r="I29" s="30">
        <v>96.7</v>
      </c>
      <c r="J29" s="30">
        <v>81.7</v>
      </c>
      <c r="K29" s="30">
        <v>89.7</v>
      </c>
      <c r="L29" s="31">
        <v>49.7</v>
      </c>
    </row>
    <row r="30" spans="1:12" ht="15" customHeight="1">
      <c r="A30" s="5"/>
      <c r="B30" s="37">
        <v>8</v>
      </c>
      <c r="C30" s="36">
        <v>95.9</v>
      </c>
      <c r="D30" s="30">
        <v>93.7</v>
      </c>
      <c r="E30" s="30">
        <v>93.5</v>
      </c>
      <c r="F30" s="30">
        <v>93.9</v>
      </c>
      <c r="G30" s="30">
        <v>96.5</v>
      </c>
      <c r="H30" s="30">
        <v>108.6</v>
      </c>
      <c r="I30" s="30">
        <v>84.1</v>
      </c>
      <c r="J30" s="30">
        <v>81.9</v>
      </c>
      <c r="K30" s="30">
        <v>87</v>
      </c>
      <c r="L30" s="31">
        <v>61.3</v>
      </c>
    </row>
    <row r="31" spans="1:12" ht="15" customHeight="1">
      <c r="A31" s="5"/>
      <c r="B31" s="37">
        <v>9</v>
      </c>
      <c r="C31" s="36">
        <v>93.4</v>
      </c>
      <c r="D31" s="30">
        <v>90.8</v>
      </c>
      <c r="E31" s="30">
        <v>90.9</v>
      </c>
      <c r="F31" s="30">
        <v>90.6</v>
      </c>
      <c r="G31" s="30">
        <v>94.1</v>
      </c>
      <c r="H31" s="30">
        <v>93.5</v>
      </c>
      <c r="I31" s="30">
        <v>94.6</v>
      </c>
      <c r="J31" s="30">
        <v>83.7</v>
      </c>
      <c r="K31" s="30">
        <v>87.8</v>
      </c>
      <c r="L31" s="31">
        <v>67.4</v>
      </c>
    </row>
    <row r="32" spans="1:12" ht="15" customHeight="1">
      <c r="A32" s="5"/>
      <c r="B32" s="37">
        <v>10</v>
      </c>
      <c r="C32" s="36">
        <v>90.2</v>
      </c>
      <c r="D32" s="30">
        <v>85.6</v>
      </c>
      <c r="E32" s="30">
        <v>82</v>
      </c>
      <c r="F32" s="30">
        <v>91.8</v>
      </c>
      <c r="G32" s="30">
        <v>91.3</v>
      </c>
      <c r="H32" s="30">
        <v>84.4</v>
      </c>
      <c r="I32" s="30">
        <v>98.5</v>
      </c>
      <c r="J32" s="30">
        <v>79.4</v>
      </c>
      <c r="K32" s="30">
        <v>80.5</v>
      </c>
      <c r="L32" s="31">
        <v>74.9</v>
      </c>
    </row>
    <row r="33" spans="1:12" ht="15" customHeight="1">
      <c r="A33" s="17" t="s">
        <v>23</v>
      </c>
      <c r="B33" s="37">
        <v>11</v>
      </c>
      <c r="C33" s="36">
        <v>77.3</v>
      </c>
      <c r="D33" s="30">
        <v>87.2</v>
      </c>
      <c r="E33" s="30">
        <v>83.9</v>
      </c>
      <c r="F33" s="30">
        <v>92.6</v>
      </c>
      <c r="G33" s="30">
        <v>74.9</v>
      </c>
      <c r="H33" s="30">
        <v>66.4</v>
      </c>
      <c r="I33" s="30">
        <v>83.7</v>
      </c>
      <c r="J33" s="30">
        <v>79</v>
      </c>
      <c r="K33" s="30">
        <v>78.8</v>
      </c>
      <c r="L33" s="31">
        <v>80</v>
      </c>
    </row>
    <row r="34" spans="1:12" ht="15" customHeight="1">
      <c r="A34" s="5"/>
      <c r="B34" s="37">
        <v>12</v>
      </c>
      <c r="C34" s="36">
        <v>67.7</v>
      </c>
      <c r="D34" s="30">
        <v>81.9</v>
      </c>
      <c r="E34" s="30">
        <v>77.5</v>
      </c>
      <c r="F34" s="30">
        <v>89.4</v>
      </c>
      <c r="G34" s="30">
        <v>64.4</v>
      </c>
      <c r="H34" s="30">
        <v>57.4</v>
      </c>
      <c r="I34" s="30">
        <v>71.6</v>
      </c>
      <c r="J34" s="30">
        <v>74.4</v>
      </c>
      <c r="K34" s="30">
        <v>77.1</v>
      </c>
      <c r="L34" s="31">
        <v>63.9</v>
      </c>
    </row>
    <row r="35" spans="1:12" ht="15" customHeight="1" thickBot="1">
      <c r="A35" s="39"/>
      <c r="B35" s="40"/>
      <c r="C35" s="41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5" customHeight="1">
      <c r="A36" s="5"/>
      <c r="B36" s="37"/>
      <c r="C36" s="36"/>
      <c r="D36" s="30"/>
      <c r="E36" s="30"/>
      <c r="F36" s="30"/>
      <c r="G36" s="30"/>
      <c r="H36" s="30"/>
      <c r="I36" s="30"/>
      <c r="J36" s="30"/>
      <c r="K36" s="30"/>
      <c r="L36" s="31"/>
    </row>
    <row r="37" spans="1:12" ht="15" customHeight="1">
      <c r="A37" s="5"/>
      <c r="B37" s="38" t="s">
        <v>35</v>
      </c>
      <c r="C37" s="36">
        <v>90.2</v>
      </c>
      <c r="D37" s="30">
        <v>90.3</v>
      </c>
      <c r="E37" s="30">
        <v>84.3</v>
      </c>
      <c r="F37" s="30">
        <v>98.6</v>
      </c>
      <c r="G37" s="30">
        <v>90.3</v>
      </c>
      <c r="H37" s="30">
        <v>83.6</v>
      </c>
      <c r="I37" s="30">
        <v>96.6</v>
      </c>
      <c r="J37" s="30">
        <v>90.7</v>
      </c>
      <c r="K37" s="30">
        <v>94.7</v>
      </c>
      <c r="L37" s="31">
        <v>73.1</v>
      </c>
    </row>
    <row r="38" spans="1:12" ht="15" customHeight="1">
      <c r="A38" s="17" t="s">
        <v>24</v>
      </c>
      <c r="B38" s="37">
        <v>2</v>
      </c>
      <c r="C38" s="36">
        <v>84</v>
      </c>
      <c r="D38" s="30">
        <v>89.8</v>
      </c>
      <c r="E38" s="30">
        <v>83.6</v>
      </c>
      <c r="F38" s="30">
        <v>96.9</v>
      </c>
      <c r="G38" s="30">
        <v>82.7</v>
      </c>
      <c r="H38" s="30">
        <v>77.4</v>
      </c>
      <c r="I38" s="30">
        <v>87.3</v>
      </c>
      <c r="J38" s="30">
        <v>93.7</v>
      </c>
      <c r="K38" s="30">
        <v>97.7</v>
      </c>
      <c r="L38" s="31">
        <v>66.2</v>
      </c>
    </row>
    <row r="39" spans="1:12" ht="15" customHeight="1">
      <c r="A39" s="5"/>
      <c r="B39" s="37">
        <v>3</v>
      </c>
      <c r="C39" s="36">
        <v>84</v>
      </c>
      <c r="D39" s="30">
        <v>89.3</v>
      </c>
      <c r="E39" s="30">
        <v>86.5</v>
      </c>
      <c r="F39" s="30">
        <v>93.7</v>
      </c>
      <c r="G39" s="30">
        <v>82.4</v>
      </c>
      <c r="H39" s="30">
        <v>72</v>
      </c>
      <c r="I39" s="30">
        <v>90.8</v>
      </c>
      <c r="J39" s="30">
        <v>90.3</v>
      </c>
      <c r="K39" s="30">
        <v>95.5</v>
      </c>
      <c r="L39" s="31">
        <v>53.2</v>
      </c>
    </row>
    <row r="40" spans="1:12" ht="15" customHeight="1">
      <c r="A40" s="17" t="s">
        <v>25</v>
      </c>
      <c r="B40" s="37">
        <v>4</v>
      </c>
      <c r="C40" s="36">
        <v>84.5</v>
      </c>
      <c r="D40" s="30">
        <v>88.5</v>
      </c>
      <c r="E40" s="30">
        <v>84</v>
      </c>
      <c r="F40" s="30">
        <v>93.1</v>
      </c>
      <c r="G40" s="30">
        <v>83.6</v>
      </c>
      <c r="H40" s="30">
        <v>76.7</v>
      </c>
      <c r="I40" s="30">
        <v>90.5</v>
      </c>
      <c r="J40" s="30">
        <v>87.5</v>
      </c>
      <c r="K40" s="30">
        <v>94.2</v>
      </c>
      <c r="L40" s="31">
        <v>44.9</v>
      </c>
    </row>
    <row r="41" spans="1:12" ht="15" customHeight="1">
      <c r="A41" s="5"/>
      <c r="B41" s="37">
        <v>5</v>
      </c>
      <c r="C41" s="36">
        <v>88.3</v>
      </c>
      <c r="D41" s="30">
        <v>86</v>
      </c>
      <c r="E41" s="30">
        <v>80.4</v>
      </c>
      <c r="F41" s="30">
        <v>94.2</v>
      </c>
      <c r="G41" s="30">
        <v>89</v>
      </c>
      <c r="H41" s="30">
        <v>78.4</v>
      </c>
      <c r="I41" s="30">
        <v>98.3</v>
      </c>
      <c r="J41" s="30">
        <v>83.9</v>
      </c>
      <c r="K41" s="30">
        <v>92.1</v>
      </c>
      <c r="L41" s="31">
        <v>32.5</v>
      </c>
    </row>
    <row r="42" spans="1:12" ht="15" customHeight="1">
      <c r="A42" s="17" t="s">
        <v>26</v>
      </c>
      <c r="B42" s="37">
        <v>6</v>
      </c>
      <c r="C42" s="36">
        <v>83.8</v>
      </c>
      <c r="D42" s="30">
        <v>81.5</v>
      </c>
      <c r="E42" s="30">
        <v>77.8</v>
      </c>
      <c r="F42" s="30">
        <v>89.7</v>
      </c>
      <c r="G42" s="30">
        <v>84.1</v>
      </c>
      <c r="H42" s="30">
        <v>78.3</v>
      </c>
      <c r="I42" s="30">
        <v>90.3</v>
      </c>
      <c r="J42" s="30">
        <v>83.4</v>
      </c>
      <c r="K42" s="30">
        <v>92.5</v>
      </c>
      <c r="L42" s="31">
        <v>40.2</v>
      </c>
    </row>
    <row r="43" spans="1:12" ht="15" customHeight="1">
      <c r="A43" s="5"/>
      <c r="B43" s="37">
        <v>7</v>
      </c>
      <c r="C43" s="36">
        <v>84.6</v>
      </c>
      <c r="D43" s="30">
        <v>87.1</v>
      </c>
      <c r="E43" s="30">
        <v>83.7</v>
      </c>
      <c r="F43" s="30">
        <v>93.7</v>
      </c>
      <c r="G43" s="30">
        <v>84.2</v>
      </c>
      <c r="H43" s="30">
        <v>78.8</v>
      </c>
      <c r="I43" s="30">
        <v>91</v>
      </c>
      <c r="J43" s="30">
        <v>82</v>
      </c>
      <c r="K43" s="30">
        <v>90.5</v>
      </c>
      <c r="L43" s="31">
        <v>48.5</v>
      </c>
    </row>
    <row r="44" spans="1:12" ht="15" customHeight="1">
      <c r="A44" s="17" t="s">
        <v>27</v>
      </c>
      <c r="B44" s="37">
        <v>8</v>
      </c>
      <c r="C44" s="36">
        <v>83.9</v>
      </c>
      <c r="D44" s="30">
        <v>89.9</v>
      </c>
      <c r="E44" s="30">
        <v>87.1</v>
      </c>
      <c r="F44" s="30">
        <v>94.3</v>
      </c>
      <c r="G44" s="30">
        <v>83.1</v>
      </c>
      <c r="H44" s="30">
        <v>79.4</v>
      </c>
      <c r="I44" s="30">
        <v>88.1</v>
      </c>
      <c r="J44" s="30">
        <v>80.8</v>
      </c>
      <c r="K44" s="30">
        <v>88.5</v>
      </c>
      <c r="L44" s="31">
        <v>52.7</v>
      </c>
    </row>
    <row r="45" spans="1:12" ht="15" customHeight="1">
      <c r="A45" s="5"/>
      <c r="B45" s="37">
        <v>9</v>
      </c>
      <c r="C45" s="36">
        <v>84.3</v>
      </c>
      <c r="D45" s="30">
        <v>85.4</v>
      </c>
      <c r="E45" s="30">
        <v>81.7</v>
      </c>
      <c r="F45" s="30">
        <v>91.7</v>
      </c>
      <c r="G45" s="30">
        <v>85.4</v>
      </c>
      <c r="H45" s="30">
        <v>81.1</v>
      </c>
      <c r="I45" s="30">
        <v>92.1</v>
      </c>
      <c r="J45" s="30">
        <v>79</v>
      </c>
      <c r="K45" s="30">
        <v>88.6</v>
      </c>
      <c r="L45" s="31">
        <v>52</v>
      </c>
    </row>
    <row r="46" spans="1:12" ht="15" customHeight="1">
      <c r="A46" s="17" t="s">
        <v>28</v>
      </c>
      <c r="B46" s="37">
        <v>10</v>
      </c>
      <c r="C46" s="36">
        <v>85.3</v>
      </c>
      <c r="D46" s="30">
        <v>81.3</v>
      </c>
      <c r="E46" s="30">
        <v>73.6</v>
      </c>
      <c r="F46" s="30">
        <v>94</v>
      </c>
      <c r="G46" s="30">
        <v>85.7</v>
      </c>
      <c r="H46" s="30">
        <v>82.7</v>
      </c>
      <c r="I46" s="30">
        <v>88.9</v>
      </c>
      <c r="J46" s="30">
        <v>72.8</v>
      </c>
      <c r="K46" s="30">
        <v>80.4</v>
      </c>
      <c r="L46" s="31">
        <v>51.5</v>
      </c>
    </row>
    <row r="47" spans="1:12" ht="15" customHeight="1">
      <c r="A47" s="5"/>
      <c r="B47" s="37">
        <v>11</v>
      </c>
      <c r="C47" s="36">
        <v>82.8</v>
      </c>
      <c r="D47" s="30">
        <v>83.5</v>
      </c>
      <c r="E47" s="30">
        <v>79.6</v>
      </c>
      <c r="F47" s="30">
        <v>93</v>
      </c>
      <c r="G47" s="30">
        <v>81.9</v>
      </c>
      <c r="H47" s="30">
        <v>81.6</v>
      </c>
      <c r="I47" s="30">
        <v>81.7</v>
      </c>
      <c r="J47" s="30">
        <v>70.9</v>
      </c>
      <c r="K47" s="30">
        <v>77.5</v>
      </c>
      <c r="L47" s="31">
        <v>52</v>
      </c>
    </row>
    <row r="48" spans="1:12" ht="15" customHeight="1">
      <c r="A48" s="17" t="s">
        <v>22</v>
      </c>
      <c r="B48" s="37">
        <v>12</v>
      </c>
      <c r="C48" s="36">
        <v>84.7</v>
      </c>
      <c r="D48" s="30">
        <v>84.8</v>
      </c>
      <c r="E48" s="30">
        <v>83.9</v>
      </c>
      <c r="F48" s="30">
        <v>90</v>
      </c>
      <c r="G48" s="30">
        <v>84.2</v>
      </c>
      <c r="H48" s="30">
        <v>83.6</v>
      </c>
      <c r="I48" s="30">
        <v>85.5</v>
      </c>
      <c r="J48" s="30">
        <v>68.7</v>
      </c>
      <c r="K48" s="30">
        <v>76</v>
      </c>
      <c r="L48" s="31">
        <v>47.3</v>
      </c>
    </row>
    <row r="49" spans="1:12" ht="15" customHeight="1">
      <c r="A49" s="5"/>
      <c r="B49" s="37" t="s">
        <v>29</v>
      </c>
      <c r="C49" s="36"/>
      <c r="D49" s="30"/>
      <c r="E49" s="30"/>
      <c r="F49" s="30"/>
      <c r="G49" s="30"/>
      <c r="H49" s="30"/>
      <c r="I49" s="30"/>
      <c r="J49" s="30"/>
      <c r="K49" s="30"/>
      <c r="L49" s="31"/>
    </row>
    <row r="50" spans="1:12" ht="15" customHeight="1">
      <c r="A50" s="17" t="s">
        <v>23</v>
      </c>
      <c r="B50" s="38" t="s">
        <v>30</v>
      </c>
      <c r="C50" s="36">
        <f aca="true" t="shared" si="2" ref="C50:L50">SUM(C37:C39)/3</f>
        <v>86.06666666666666</v>
      </c>
      <c r="D50" s="30">
        <f t="shared" si="2"/>
        <v>89.8</v>
      </c>
      <c r="E50" s="30">
        <f t="shared" si="2"/>
        <v>84.8</v>
      </c>
      <c r="F50" s="30">
        <f t="shared" si="2"/>
        <v>96.39999999999999</v>
      </c>
      <c r="G50" s="30">
        <f t="shared" si="2"/>
        <v>85.13333333333334</v>
      </c>
      <c r="H50" s="30">
        <f t="shared" si="2"/>
        <v>77.66666666666667</v>
      </c>
      <c r="I50" s="30">
        <f t="shared" si="2"/>
        <v>91.56666666666666</v>
      </c>
      <c r="J50" s="30">
        <f t="shared" si="2"/>
        <v>91.56666666666666</v>
      </c>
      <c r="K50" s="30">
        <f t="shared" si="2"/>
        <v>95.96666666666665</v>
      </c>
      <c r="L50" s="31">
        <f t="shared" si="2"/>
        <v>64.16666666666667</v>
      </c>
    </row>
    <row r="51" spans="1:12" ht="15" customHeight="1">
      <c r="A51" s="5"/>
      <c r="B51" s="38" t="s">
        <v>31</v>
      </c>
      <c r="C51" s="36">
        <f aca="true" t="shared" si="3" ref="C51:L51">SUM(C40:C42)/3</f>
        <v>85.53333333333335</v>
      </c>
      <c r="D51" s="30">
        <f t="shared" si="3"/>
        <v>85.33333333333333</v>
      </c>
      <c r="E51" s="30">
        <f t="shared" si="3"/>
        <v>80.73333333333333</v>
      </c>
      <c r="F51" s="30">
        <f t="shared" si="3"/>
        <v>92.33333333333333</v>
      </c>
      <c r="G51" s="30">
        <f t="shared" si="3"/>
        <v>85.56666666666666</v>
      </c>
      <c r="H51" s="30">
        <f t="shared" si="3"/>
        <v>77.80000000000001</v>
      </c>
      <c r="I51" s="30">
        <f t="shared" si="3"/>
        <v>93.03333333333335</v>
      </c>
      <c r="J51" s="30">
        <f t="shared" si="3"/>
        <v>84.93333333333334</v>
      </c>
      <c r="K51" s="30">
        <f t="shared" si="3"/>
        <v>92.93333333333334</v>
      </c>
      <c r="L51" s="31">
        <f t="shared" si="3"/>
        <v>39.2</v>
      </c>
    </row>
    <row r="52" spans="1:12" ht="15" customHeight="1">
      <c r="A52" s="5"/>
      <c r="B52" s="38" t="s">
        <v>32</v>
      </c>
      <c r="C52" s="36">
        <f aca="true" t="shared" si="4" ref="C52:L52">SUM(C43:C45)/3</f>
        <v>84.26666666666667</v>
      </c>
      <c r="D52" s="30">
        <f t="shared" si="4"/>
        <v>87.46666666666665</v>
      </c>
      <c r="E52" s="30">
        <f t="shared" si="4"/>
        <v>84.16666666666667</v>
      </c>
      <c r="F52" s="30">
        <f t="shared" si="4"/>
        <v>93.23333333333333</v>
      </c>
      <c r="G52" s="30">
        <f t="shared" si="4"/>
        <v>84.23333333333333</v>
      </c>
      <c r="H52" s="30">
        <f t="shared" si="4"/>
        <v>79.76666666666667</v>
      </c>
      <c r="I52" s="30">
        <f t="shared" si="4"/>
        <v>90.39999999999999</v>
      </c>
      <c r="J52" s="30">
        <f t="shared" si="4"/>
        <v>80.60000000000001</v>
      </c>
      <c r="K52" s="30">
        <f t="shared" si="4"/>
        <v>89.2</v>
      </c>
      <c r="L52" s="31">
        <f t="shared" si="4"/>
        <v>51.06666666666666</v>
      </c>
    </row>
    <row r="53" spans="1:12" ht="15" customHeight="1">
      <c r="A53" s="5"/>
      <c r="B53" s="38" t="s">
        <v>33</v>
      </c>
      <c r="C53" s="36">
        <f aca="true" t="shared" si="5" ref="C53:L53">SUM(C46:C48)/3</f>
        <v>84.26666666666667</v>
      </c>
      <c r="D53" s="30">
        <f t="shared" si="5"/>
        <v>83.2</v>
      </c>
      <c r="E53" s="30">
        <f t="shared" si="5"/>
        <v>79.03333333333333</v>
      </c>
      <c r="F53" s="30">
        <f t="shared" si="5"/>
        <v>92.33333333333333</v>
      </c>
      <c r="G53" s="30">
        <f t="shared" si="5"/>
        <v>83.93333333333334</v>
      </c>
      <c r="H53" s="30">
        <f t="shared" si="5"/>
        <v>82.63333333333334</v>
      </c>
      <c r="I53" s="30">
        <f t="shared" si="5"/>
        <v>85.36666666666667</v>
      </c>
      <c r="J53" s="30">
        <f t="shared" si="5"/>
        <v>70.8</v>
      </c>
      <c r="K53" s="30">
        <f t="shared" si="5"/>
        <v>77.96666666666667</v>
      </c>
      <c r="L53" s="31">
        <f t="shared" si="5"/>
        <v>50.26666666666667</v>
      </c>
    </row>
    <row r="54" spans="1:12" ht="15" customHeight="1">
      <c r="A54" s="6"/>
      <c r="B54" s="21"/>
      <c r="C54" s="44"/>
      <c r="D54" s="45"/>
      <c r="E54" s="45"/>
      <c r="F54" s="45"/>
      <c r="G54" s="45"/>
      <c r="H54" s="45"/>
      <c r="I54" s="45"/>
      <c r="J54" s="45"/>
      <c r="K54" s="45"/>
      <c r="L54" s="46"/>
    </row>
    <row r="55" spans="1:12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