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4530" windowWidth="18750" windowHeight="6390" activeTab="0"/>
  </bookViews>
  <sheets>
    <sheet name="14-01" sheetId="1" r:id="rId1"/>
    <sheet name="14-02" sheetId="2" r:id="rId2"/>
  </sheets>
  <definedNames>
    <definedName name="_xlnm.Print_Area" localSheetId="0">'14-01'!$A$1:$K$16</definedName>
    <definedName name="_xlnm.Print_Area" localSheetId="1">'14-02'!$A$1:$K$15</definedName>
  </definedNames>
  <calcPr fullCalcOnLoad="1" refMode="R1C1"/>
</workbook>
</file>

<file path=xl/sharedStrings.xml><?xml version="1.0" encoding="utf-8"?>
<sst xmlns="http://schemas.openxmlformats.org/spreadsheetml/2006/main" count="95" uniqueCount="45">
  <si>
    <t>計</t>
  </si>
  <si>
    <t>国立</t>
  </si>
  <si>
    <t>公立</t>
  </si>
  <si>
    <t>寄宿舎</t>
  </si>
  <si>
    <t>鉄骨造
・
その他</t>
  </si>
  <si>
    <t>（単位：㎡）</t>
  </si>
  <si>
    <t>計</t>
  </si>
  <si>
    <t>鉄筋コ
ンクリ
ート造</t>
  </si>
  <si>
    <t>屋外
運動場</t>
  </si>
  <si>
    <t>設置者所有建物の構造（再掲）</t>
  </si>
  <si>
    <t>屋外
運動場</t>
  </si>
  <si>
    <t>実験
実習地</t>
  </si>
  <si>
    <t>＜学校施設＞</t>
  </si>
  <si>
    <t>（単位：㎡）</t>
  </si>
  <si>
    <t>設　置　者　所　有</t>
  </si>
  <si>
    <t>借　用</t>
  </si>
  <si>
    <t>借　　　　　　　　　用</t>
  </si>
  <si>
    <t>特別支援学校</t>
  </si>
  <si>
    <t>公立</t>
  </si>
  <si>
    <t>私立</t>
  </si>
  <si>
    <t>…</t>
  </si>
  <si>
    <t>…</t>
  </si>
  <si>
    <r>
      <t>幼保連携型　</t>
    </r>
    <r>
      <rPr>
        <sz val="10"/>
        <rFont val="ＭＳ 明朝"/>
        <family val="1"/>
      </rPr>
      <t>認定こども園</t>
    </r>
  </si>
  <si>
    <t>区　　　　分</t>
  </si>
  <si>
    <t>屋内運動場
（講堂含む）</t>
  </si>
  <si>
    <t>校　舎</t>
  </si>
  <si>
    <t>木　造</t>
  </si>
  <si>
    <t>区　　　分</t>
  </si>
  <si>
    <t>建物敷地・
その他</t>
  </si>
  <si>
    <t>幼　稚　園</t>
  </si>
  <si>
    <t>小　学　校</t>
  </si>
  <si>
    <t>中　学　校</t>
  </si>
  <si>
    <t>中　学　校</t>
  </si>
  <si>
    <t>高 等 学 校</t>
  </si>
  <si>
    <t>専 修 学 校</t>
  </si>
  <si>
    <t>幼  稚  園</t>
  </si>
  <si>
    <t>専 修 学 校</t>
  </si>
  <si>
    <t>高 等 学 校</t>
  </si>
  <si>
    <t>中  学  校</t>
  </si>
  <si>
    <t>幼  稚  園</t>
  </si>
  <si>
    <t>小  学  校</t>
  </si>
  <si>
    <t>　　　　　　　　　　　第１４－１表　学校建物面積</t>
  </si>
  <si>
    <t>合　計</t>
  </si>
  <si>
    <t>　　　　　　　　　　　第１４－２表　学校土地面積</t>
  </si>
  <si>
    <t>（注）本調査においては、「国立」は学校土地面積の調査項目はない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</si>
</sst>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0" xfId="60" applyNumberFormat="1" applyFont="1" applyBorder="1">
      <alignment vertical="center"/>
      <protection/>
    </xf>
    <xf numFmtId="41" fontId="4" fillId="0" borderId="0" xfId="60" applyNumberFormat="1" applyFont="1" applyBorder="1">
      <alignment vertical="center"/>
      <protection/>
    </xf>
    <xf numFmtId="41" fontId="4" fillId="0" borderId="17" xfId="60" applyNumberFormat="1" applyFont="1" applyBorder="1">
      <alignment vertical="center"/>
      <protection/>
    </xf>
    <xf numFmtId="41" fontId="4" fillId="0" borderId="24" xfId="60" applyNumberFormat="1" applyFont="1" applyBorder="1">
      <alignment vertical="center"/>
      <protection/>
    </xf>
    <xf numFmtId="41" fontId="4" fillId="0" borderId="12" xfId="60" applyNumberFormat="1" applyFont="1" applyBorder="1">
      <alignment vertical="center"/>
      <protection/>
    </xf>
    <xf numFmtId="41" fontId="4" fillId="0" borderId="0" xfId="60" applyNumberFormat="1" applyFont="1">
      <alignment vertical="center"/>
      <protection/>
    </xf>
    <xf numFmtId="0" fontId="5" fillId="0" borderId="10" xfId="0" applyFont="1" applyBorder="1" applyAlignment="1">
      <alignment horizontal="distributed" vertical="center"/>
    </xf>
    <xf numFmtId="41" fontId="4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11" xfId="60" applyNumberFormat="1" applyFont="1" applyFill="1" applyBorder="1">
      <alignment vertical="center"/>
      <protection/>
    </xf>
    <xf numFmtId="41" fontId="4" fillId="0" borderId="0" xfId="60" applyNumberFormat="1" applyFont="1" applyFill="1" applyBorder="1">
      <alignment vertical="center"/>
      <protection/>
    </xf>
    <xf numFmtId="41" fontId="4" fillId="0" borderId="12" xfId="60" applyNumberFormat="1" applyFont="1" applyFill="1" applyBorder="1">
      <alignment vertical="center"/>
      <protection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7" xfId="60" applyNumberFormat="1" applyFont="1" applyFill="1" applyBorder="1">
      <alignment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shrinkToFit="1"/>
    </xf>
    <xf numFmtId="41" fontId="4" fillId="0" borderId="30" xfId="60" applyNumberFormat="1" applyFont="1" applyFill="1" applyBorder="1">
      <alignment vertical="center"/>
      <protection/>
    </xf>
    <xf numFmtId="41" fontId="4" fillId="0" borderId="31" xfId="60" applyNumberFormat="1" applyFont="1" applyFill="1" applyBorder="1">
      <alignment vertical="center"/>
      <protection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41" fontId="4" fillId="0" borderId="29" xfId="0" applyNumberFormat="1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34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41" fontId="4" fillId="0" borderId="29" xfId="60" applyNumberFormat="1" applyFont="1" applyBorder="1">
      <alignment vertical="center"/>
      <protection/>
    </xf>
    <xf numFmtId="41" fontId="4" fillId="0" borderId="31" xfId="60" applyNumberFormat="1" applyFont="1" applyBorder="1">
      <alignment vertical="center"/>
      <protection/>
    </xf>
    <xf numFmtId="41" fontId="4" fillId="0" borderId="34" xfId="60" applyNumberFormat="1" applyFont="1" applyBorder="1">
      <alignment vertical="center"/>
      <protection/>
    </xf>
    <xf numFmtId="41" fontId="4" fillId="0" borderId="35" xfId="60" applyNumberFormat="1" applyFont="1" applyBorder="1">
      <alignment vertical="center"/>
      <protection/>
    </xf>
    <xf numFmtId="41" fontId="4" fillId="0" borderId="33" xfId="60" applyNumberFormat="1" applyFont="1" applyBorder="1">
      <alignment vertical="center"/>
      <protection/>
    </xf>
    <xf numFmtId="0" fontId="5" fillId="0" borderId="36" xfId="0" applyFont="1" applyBorder="1" applyAlignment="1">
      <alignment horizontal="center" vertical="center" wrapText="1" shrinkToFit="1"/>
    </xf>
    <xf numFmtId="41" fontId="4" fillId="0" borderId="37" xfId="60" applyNumberFormat="1" applyFont="1" applyFill="1" applyBorder="1">
      <alignment vertical="center"/>
      <protection/>
    </xf>
    <xf numFmtId="41" fontId="4" fillId="0" borderId="38" xfId="60" applyNumberFormat="1" applyFont="1" applyFill="1" applyBorder="1">
      <alignment vertical="center"/>
      <protection/>
    </xf>
    <xf numFmtId="41" fontId="4" fillId="0" borderId="39" xfId="60" applyNumberFormat="1" applyFont="1" applyFill="1" applyBorder="1">
      <alignment vertical="center"/>
      <protection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34" xfId="60" applyNumberFormat="1" applyFont="1" applyFill="1" applyBorder="1">
      <alignment vertical="center"/>
      <protection/>
    </xf>
    <xf numFmtId="41" fontId="4" fillId="0" borderId="33" xfId="60" applyNumberFormat="1" applyFont="1" applyFill="1" applyBorder="1">
      <alignment vertical="center"/>
      <protection/>
    </xf>
    <xf numFmtId="0" fontId="10" fillId="0" borderId="0" xfId="0" applyFont="1" applyAlignment="1">
      <alignment/>
    </xf>
    <xf numFmtId="0" fontId="5" fillId="0" borderId="36" xfId="0" applyFont="1" applyBorder="1" applyAlignment="1">
      <alignment horizontal="center" vertical="center"/>
    </xf>
    <xf numFmtId="41" fontId="4" fillId="0" borderId="36" xfId="60" applyNumberFormat="1" applyFont="1" applyBorder="1">
      <alignment vertical="center"/>
      <protection/>
    </xf>
    <xf numFmtId="41" fontId="4" fillId="0" borderId="38" xfId="60" applyNumberFormat="1" applyFont="1" applyBorder="1">
      <alignment vertical="center"/>
      <protection/>
    </xf>
    <xf numFmtId="41" fontId="4" fillId="0" borderId="39" xfId="60" applyNumberFormat="1" applyFont="1" applyBorder="1">
      <alignment vertical="center"/>
      <protection/>
    </xf>
    <xf numFmtId="41" fontId="4" fillId="0" borderId="41" xfId="60" applyNumberFormat="1" applyFont="1" applyBorder="1">
      <alignment vertical="center"/>
      <protection/>
    </xf>
    <xf numFmtId="41" fontId="4" fillId="0" borderId="40" xfId="60" applyNumberFormat="1" applyFont="1" applyBorder="1">
      <alignment vertical="center"/>
      <protection/>
    </xf>
    <xf numFmtId="41" fontId="4" fillId="0" borderId="10" xfId="60" applyNumberFormat="1" applyFont="1" applyBorder="1">
      <alignment vertical="center"/>
      <protection/>
    </xf>
    <xf numFmtId="41" fontId="4" fillId="0" borderId="21" xfId="60" applyNumberFormat="1" applyFont="1" applyBorder="1">
      <alignment vertical="center"/>
      <protection/>
    </xf>
    <xf numFmtId="41" fontId="4" fillId="0" borderId="42" xfId="60" applyNumberFormat="1" applyFont="1" applyBorder="1">
      <alignment vertical="center"/>
      <protection/>
    </xf>
    <xf numFmtId="41" fontId="4" fillId="0" borderId="43" xfId="60" applyNumberFormat="1" applyFont="1" applyBorder="1">
      <alignment vertical="center"/>
      <protection/>
    </xf>
    <xf numFmtId="41" fontId="4" fillId="0" borderId="18" xfId="60" applyNumberFormat="1" applyFont="1" applyBorder="1">
      <alignment vertical="center"/>
      <protection/>
    </xf>
    <xf numFmtId="0" fontId="5" fillId="0" borderId="36" xfId="0" applyFont="1" applyFill="1" applyBorder="1" applyAlignment="1">
      <alignment horizontal="center" vertical="center"/>
    </xf>
    <xf numFmtId="41" fontId="4" fillId="0" borderId="40" xfId="60" applyNumberFormat="1" applyFont="1" applyFill="1" applyBorder="1">
      <alignment vertical="center"/>
      <protection/>
    </xf>
    <xf numFmtId="41" fontId="4" fillId="0" borderId="10" xfId="60" applyNumberFormat="1" applyFont="1" applyFill="1" applyBorder="1">
      <alignment vertical="center"/>
      <protection/>
    </xf>
    <xf numFmtId="41" fontId="4" fillId="0" borderId="26" xfId="60" applyNumberFormat="1" applyFont="1" applyFill="1" applyBorder="1">
      <alignment vertical="center"/>
      <protection/>
    </xf>
    <xf numFmtId="41" fontId="4" fillId="0" borderId="42" xfId="60" applyNumberFormat="1" applyFont="1" applyFill="1" applyBorder="1">
      <alignment vertical="center"/>
      <protection/>
    </xf>
    <xf numFmtId="41" fontId="4" fillId="0" borderId="18" xfId="60" applyNumberFormat="1" applyFont="1" applyFill="1" applyBorder="1">
      <alignment vertical="center"/>
      <protection/>
    </xf>
    <xf numFmtId="0" fontId="7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16"/>
  <sheetViews>
    <sheetView showGridLines="0" tabSelected="1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2" width="12.50390625" style="2" customWidth="1"/>
    <col min="3" max="3" width="8.25390625" style="2" bestFit="1" customWidth="1"/>
    <col min="4" max="5" width="8.625" style="2" customWidth="1"/>
    <col min="6" max="6" width="9.875" style="2" customWidth="1"/>
    <col min="7" max="7" width="9.25390625" style="2" customWidth="1"/>
    <col min="8" max="8" width="8.625" style="2" customWidth="1"/>
    <col min="9" max="9" width="11.25390625" style="2" customWidth="1"/>
    <col min="10" max="10" width="9.375" style="2" customWidth="1"/>
    <col min="11" max="11" width="9.25390625" style="2" customWidth="1"/>
    <col min="12" max="16384" width="9.00390625" style="2" customWidth="1"/>
  </cols>
  <sheetData>
    <row r="1" spans="1:11" s="17" customFormat="1" ht="17.25" customHeight="1">
      <c r="A1" s="105" t="s">
        <v>12</v>
      </c>
      <c r="B1" s="105"/>
      <c r="C1" s="106" t="s">
        <v>41</v>
      </c>
      <c r="D1" s="106"/>
      <c r="E1" s="106"/>
      <c r="F1" s="106"/>
      <c r="G1" s="106"/>
      <c r="H1" s="106"/>
      <c r="I1" s="106"/>
      <c r="J1" s="106"/>
      <c r="K1" s="106"/>
    </row>
    <row r="2" spans="1:11" ht="12" customHeight="1">
      <c r="A2" s="3"/>
      <c r="B2" s="3"/>
      <c r="C2" s="3"/>
      <c r="D2" s="3"/>
      <c r="E2" s="3"/>
      <c r="F2" s="3"/>
      <c r="G2" s="3"/>
      <c r="J2" s="107" t="s">
        <v>13</v>
      </c>
      <c r="K2" s="107"/>
    </row>
    <row r="3" spans="1:12" s="1" customFormat="1" ht="15.75" customHeight="1">
      <c r="A3" s="108" t="s">
        <v>23</v>
      </c>
      <c r="B3" s="109"/>
      <c r="C3" s="26"/>
      <c r="D3" s="112" t="s">
        <v>14</v>
      </c>
      <c r="E3" s="112"/>
      <c r="F3" s="112"/>
      <c r="G3" s="113"/>
      <c r="H3" s="114" t="s">
        <v>15</v>
      </c>
      <c r="I3" s="115" t="s">
        <v>9</v>
      </c>
      <c r="J3" s="115"/>
      <c r="K3" s="116"/>
      <c r="L3" s="11"/>
    </row>
    <row r="4" spans="1:12" s="1" customFormat="1" ht="40.5" customHeight="1">
      <c r="A4" s="110"/>
      <c r="B4" s="111"/>
      <c r="C4" s="27" t="s">
        <v>42</v>
      </c>
      <c r="D4" s="22" t="s">
        <v>6</v>
      </c>
      <c r="E4" s="12" t="s">
        <v>25</v>
      </c>
      <c r="F4" s="14" t="s">
        <v>24</v>
      </c>
      <c r="G4" s="20" t="s">
        <v>3</v>
      </c>
      <c r="H4" s="114"/>
      <c r="I4" s="13" t="s">
        <v>26</v>
      </c>
      <c r="J4" s="15" t="s">
        <v>7</v>
      </c>
      <c r="K4" s="15" t="s">
        <v>4</v>
      </c>
      <c r="L4" s="11"/>
    </row>
    <row r="5" spans="1:12" ht="18.75" customHeight="1">
      <c r="A5" s="100" t="s">
        <v>1</v>
      </c>
      <c r="B5" s="26" t="s">
        <v>35</v>
      </c>
      <c r="C5" s="24" t="s">
        <v>20</v>
      </c>
      <c r="D5" s="24" t="s">
        <v>20</v>
      </c>
      <c r="E5" s="19" t="s">
        <v>20</v>
      </c>
      <c r="F5" s="5" t="s">
        <v>20</v>
      </c>
      <c r="G5" s="21" t="s">
        <v>20</v>
      </c>
      <c r="H5" s="29" t="s">
        <v>20</v>
      </c>
      <c r="I5" s="19" t="s">
        <v>20</v>
      </c>
      <c r="J5" s="19" t="s">
        <v>20</v>
      </c>
      <c r="K5" s="28" t="s">
        <v>20</v>
      </c>
      <c r="L5" s="4"/>
    </row>
    <row r="6" spans="1:12" ht="18.75" customHeight="1">
      <c r="A6" s="101"/>
      <c r="B6" s="59" t="s">
        <v>40</v>
      </c>
      <c r="C6" s="25" t="s">
        <v>21</v>
      </c>
      <c r="D6" s="25" t="s">
        <v>21</v>
      </c>
      <c r="E6" s="5" t="s">
        <v>20</v>
      </c>
      <c r="F6" s="5" t="s">
        <v>20</v>
      </c>
      <c r="G6" s="21" t="s">
        <v>20</v>
      </c>
      <c r="H6" s="30" t="s">
        <v>20</v>
      </c>
      <c r="I6" s="5" t="s">
        <v>20</v>
      </c>
      <c r="J6" s="5" t="s">
        <v>20</v>
      </c>
      <c r="K6" s="9" t="s">
        <v>20</v>
      </c>
      <c r="L6" s="4"/>
    </row>
    <row r="7" spans="1:12" ht="18.75" customHeight="1">
      <c r="A7" s="101"/>
      <c r="B7" s="59" t="s">
        <v>38</v>
      </c>
      <c r="C7" s="25" t="s">
        <v>20</v>
      </c>
      <c r="D7" s="25" t="s">
        <v>20</v>
      </c>
      <c r="E7" s="5" t="s">
        <v>20</v>
      </c>
      <c r="F7" s="5" t="s">
        <v>20</v>
      </c>
      <c r="G7" s="21" t="s">
        <v>20</v>
      </c>
      <c r="H7" s="30" t="s">
        <v>20</v>
      </c>
      <c r="I7" s="5" t="s">
        <v>20</v>
      </c>
      <c r="J7" s="5" t="s">
        <v>20</v>
      </c>
      <c r="K7" s="9" t="s">
        <v>20</v>
      </c>
      <c r="L7" s="4"/>
    </row>
    <row r="8" spans="1:12" ht="18.75" customHeight="1">
      <c r="A8" s="102"/>
      <c r="B8" s="60" t="s">
        <v>17</v>
      </c>
      <c r="C8" s="61" t="s">
        <v>20</v>
      </c>
      <c r="D8" s="61" t="s">
        <v>20</v>
      </c>
      <c r="E8" s="62" t="s">
        <v>20</v>
      </c>
      <c r="F8" s="62" t="s">
        <v>20</v>
      </c>
      <c r="G8" s="63" t="s">
        <v>20</v>
      </c>
      <c r="H8" s="64" t="s">
        <v>20</v>
      </c>
      <c r="I8" s="62" t="s">
        <v>20</v>
      </c>
      <c r="J8" s="62" t="s">
        <v>20</v>
      </c>
      <c r="K8" s="65" t="s">
        <v>20</v>
      </c>
      <c r="L8" s="4"/>
    </row>
    <row r="9" spans="1:11" ht="30" customHeight="1">
      <c r="A9" s="101" t="s">
        <v>18</v>
      </c>
      <c r="B9" s="50" t="s">
        <v>22</v>
      </c>
      <c r="C9" s="31">
        <f>+D9+H9</f>
        <v>170892</v>
      </c>
      <c r="D9" s="31">
        <f aca="true" t="shared" si="0" ref="D9:D15">SUM(E9:G9)</f>
        <v>170892</v>
      </c>
      <c r="E9" s="36">
        <v>169819</v>
      </c>
      <c r="F9" s="36">
        <v>1073</v>
      </c>
      <c r="G9" s="36">
        <v>0</v>
      </c>
      <c r="H9" s="34">
        <v>0</v>
      </c>
      <c r="I9" s="32">
        <v>165157</v>
      </c>
      <c r="J9" s="32">
        <v>4888</v>
      </c>
      <c r="K9" s="35">
        <v>847</v>
      </c>
    </row>
    <row r="10" spans="1:11" ht="18.75" customHeight="1">
      <c r="A10" s="102"/>
      <c r="B10" s="66" t="s">
        <v>36</v>
      </c>
      <c r="C10" s="67">
        <f aca="true" t="shared" si="1" ref="C10:C15">+D10+H10</f>
        <v>12608</v>
      </c>
      <c r="D10" s="67">
        <f t="shared" si="0"/>
        <v>12608</v>
      </c>
      <c r="E10" s="68">
        <v>7016</v>
      </c>
      <c r="F10" s="68">
        <v>1390</v>
      </c>
      <c r="G10" s="69">
        <v>4202</v>
      </c>
      <c r="H10" s="70">
        <v>0</v>
      </c>
      <c r="I10" s="68">
        <v>940</v>
      </c>
      <c r="J10" s="68">
        <v>10823</v>
      </c>
      <c r="K10" s="71">
        <v>845</v>
      </c>
    </row>
    <row r="11" spans="1:11" ht="18.75" customHeight="1">
      <c r="A11" s="103" t="s">
        <v>19</v>
      </c>
      <c r="B11" s="82" t="s">
        <v>39</v>
      </c>
      <c r="C11" s="83">
        <f t="shared" si="1"/>
        <v>21694</v>
      </c>
      <c r="D11" s="83">
        <f t="shared" si="0"/>
        <v>21694</v>
      </c>
      <c r="E11" s="84">
        <v>18250</v>
      </c>
      <c r="F11" s="84">
        <v>3444</v>
      </c>
      <c r="G11" s="85">
        <v>0</v>
      </c>
      <c r="H11" s="86">
        <v>0</v>
      </c>
      <c r="I11" s="84">
        <v>98</v>
      </c>
      <c r="J11" s="84">
        <v>13050</v>
      </c>
      <c r="K11" s="87">
        <v>8546</v>
      </c>
    </row>
    <row r="12" spans="1:11" ht="30" customHeight="1">
      <c r="A12" s="101"/>
      <c r="B12" s="50" t="s">
        <v>22</v>
      </c>
      <c r="C12" s="31">
        <f t="shared" si="1"/>
        <v>28573</v>
      </c>
      <c r="D12" s="31">
        <f t="shared" si="0"/>
        <v>28573</v>
      </c>
      <c r="E12" s="32">
        <v>26602</v>
      </c>
      <c r="F12" s="32">
        <v>1971</v>
      </c>
      <c r="G12" s="33">
        <v>0</v>
      </c>
      <c r="H12" s="34">
        <v>0</v>
      </c>
      <c r="I12" s="32">
        <v>662</v>
      </c>
      <c r="J12" s="32">
        <v>15076</v>
      </c>
      <c r="K12" s="35">
        <v>12835</v>
      </c>
    </row>
    <row r="13" spans="1:11" ht="18.75" customHeight="1">
      <c r="A13" s="101"/>
      <c r="B13" s="49" t="s">
        <v>38</v>
      </c>
      <c r="C13" s="31">
        <f t="shared" si="1"/>
        <v>3469</v>
      </c>
      <c r="D13" s="31">
        <f t="shared" si="0"/>
        <v>3469</v>
      </c>
      <c r="E13" s="32">
        <v>2962</v>
      </c>
      <c r="F13" s="32">
        <v>507</v>
      </c>
      <c r="G13" s="33">
        <v>0</v>
      </c>
      <c r="H13" s="34">
        <v>0</v>
      </c>
      <c r="I13" s="32">
        <v>0</v>
      </c>
      <c r="J13" s="32">
        <v>3408</v>
      </c>
      <c r="K13" s="35">
        <v>61</v>
      </c>
    </row>
    <row r="14" spans="1:11" ht="18.75" customHeight="1">
      <c r="A14" s="101"/>
      <c r="B14" s="59" t="s">
        <v>37</v>
      </c>
      <c r="C14" s="32">
        <f t="shared" si="1"/>
        <v>76313</v>
      </c>
      <c r="D14" s="31">
        <f t="shared" si="0"/>
        <v>73487</v>
      </c>
      <c r="E14" s="32">
        <v>49931</v>
      </c>
      <c r="F14" s="32">
        <v>17819</v>
      </c>
      <c r="G14" s="33">
        <v>5737</v>
      </c>
      <c r="H14" s="34">
        <v>2826</v>
      </c>
      <c r="I14" s="32">
        <v>1611</v>
      </c>
      <c r="J14" s="32">
        <v>45963</v>
      </c>
      <c r="K14" s="35">
        <v>25913</v>
      </c>
    </row>
    <row r="15" spans="1:11" ht="18.75" customHeight="1">
      <c r="A15" s="104"/>
      <c r="B15" s="27" t="s">
        <v>36</v>
      </c>
      <c r="C15" s="88">
        <f t="shared" si="1"/>
        <v>30444</v>
      </c>
      <c r="D15" s="89">
        <f t="shared" si="0"/>
        <v>29581</v>
      </c>
      <c r="E15" s="88">
        <v>27015</v>
      </c>
      <c r="F15" s="88">
        <v>600</v>
      </c>
      <c r="G15" s="90">
        <v>1966</v>
      </c>
      <c r="H15" s="91">
        <v>863</v>
      </c>
      <c r="I15" s="88">
        <v>1685</v>
      </c>
      <c r="J15" s="88">
        <v>12789</v>
      </c>
      <c r="K15" s="92">
        <v>15107</v>
      </c>
    </row>
    <row r="16" spans="1:11" ht="13.5">
      <c r="A16" s="99" t="s">
        <v>44</v>
      </c>
      <c r="B16" s="6"/>
      <c r="C16" s="6"/>
      <c r="D16" s="6"/>
      <c r="E16" s="6"/>
      <c r="F16" s="6"/>
      <c r="G16" s="6"/>
      <c r="H16" s="6"/>
      <c r="I16" s="6"/>
      <c r="J16" s="6"/>
      <c r="K16" s="6"/>
    </row>
  </sheetData>
  <sheetProtection/>
  <mergeCells count="10">
    <mergeCell ref="A5:A8"/>
    <mergeCell ref="A9:A10"/>
    <mergeCell ref="A11:A15"/>
    <mergeCell ref="A1:B1"/>
    <mergeCell ref="C1:K1"/>
    <mergeCell ref="J2:K2"/>
    <mergeCell ref="A3:B4"/>
    <mergeCell ref="D3:G3"/>
    <mergeCell ref="H3:H4"/>
    <mergeCell ref="I3:K3"/>
  </mergeCells>
  <printOptions/>
  <pageMargins left="0.984251968503937" right="0.5118110236220472" top="0.984251968503937" bottom="0.5118110236220472" header="0.5118110236220472" footer="0.5118110236220472"/>
  <pageSetup horizontalDpi="600" verticalDpi="600" orientation="portrait" paperSize="9" scale="85" r:id="rId1"/>
  <headerFooter alignWithMargins="0">
    <oddFooter>&amp;C&amp;"ＭＳ Ｐ明朝,標準"&amp;10- 77 -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15"/>
  <sheetViews>
    <sheetView showGridLines="0" zoomScaleSheetLayoutView="90" zoomScalePageLayoutView="0" workbookViewId="0" topLeftCell="A1">
      <selection activeCell="B8" sqref="B8"/>
    </sheetView>
  </sheetViews>
  <sheetFormatPr defaultColWidth="9.00390625" defaultRowHeight="13.5"/>
  <cols>
    <col min="1" max="1" width="3.875" style="2" customWidth="1"/>
    <col min="2" max="2" width="12.50390625" style="2" customWidth="1"/>
    <col min="3" max="3" width="8.25390625" style="2" bestFit="1" customWidth="1"/>
    <col min="4" max="5" width="8.625" style="2" customWidth="1"/>
    <col min="6" max="6" width="9.875" style="2" customWidth="1"/>
    <col min="7" max="7" width="9.25390625" style="2" customWidth="1"/>
    <col min="8" max="8" width="8.625" style="2" customWidth="1"/>
    <col min="9" max="9" width="11.25390625" style="2" customWidth="1"/>
    <col min="10" max="10" width="9.375" style="2" customWidth="1"/>
    <col min="11" max="11" width="9.25390625" style="2" customWidth="1"/>
    <col min="12" max="16384" width="9.00390625" style="2" customWidth="1"/>
  </cols>
  <sheetData>
    <row r="1" spans="1:12" s="17" customFormat="1" ht="14.25">
      <c r="A1" s="81" t="s">
        <v>12</v>
      </c>
      <c r="C1" s="106" t="s">
        <v>43</v>
      </c>
      <c r="D1" s="106"/>
      <c r="E1" s="106"/>
      <c r="F1" s="106"/>
      <c r="G1" s="106"/>
      <c r="H1" s="106"/>
      <c r="I1" s="106"/>
      <c r="J1" s="106"/>
      <c r="K1" s="106"/>
      <c r="L1" s="16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3"/>
      <c r="J2" s="107" t="s">
        <v>5</v>
      </c>
      <c r="K2" s="107"/>
      <c r="L2" s="4"/>
    </row>
    <row r="3" spans="1:19" s="1" customFormat="1" ht="13.5">
      <c r="A3" s="108" t="s">
        <v>27</v>
      </c>
      <c r="B3" s="109"/>
      <c r="C3" s="18"/>
      <c r="D3" s="108" t="s">
        <v>14</v>
      </c>
      <c r="E3" s="112"/>
      <c r="F3" s="112"/>
      <c r="G3" s="113"/>
      <c r="H3" s="112" t="s">
        <v>16</v>
      </c>
      <c r="I3" s="115"/>
      <c r="J3" s="115"/>
      <c r="K3" s="116"/>
      <c r="L3" s="11"/>
      <c r="S3" s="11"/>
    </row>
    <row r="4" spans="1:19" s="1" customFormat="1" ht="25.5">
      <c r="A4" s="110"/>
      <c r="B4" s="111"/>
      <c r="C4" s="27" t="s">
        <v>42</v>
      </c>
      <c r="D4" s="39" t="s">
        <v>0</v>
      </c>
      <c r="E4" s="15" t="s">
        <v>10</v>
      </c>
      <c r="F4" s="15" t="s">
        <v>11</v>
      </c>
      <c r="G4" s="23" t="s">
        <v>28</v>
      </c>
      <c r="H4" s="37" t="s">
        <v>0</v>
      </c>
      <c r="I4" s="15" t="s">
        <v>8</v>
      </c>
      <c r="J4" s="15" t="s">
        <v>11</v>
      </c>
      <c r="K4" s="14" t="s">
        <v>28</v>
      </c>
      <c r="L4" s="11"/>
      <c r="S4" s="11"/>
    </row>
    <row r="5" spans="1:19" ht="18.75" customHeight="1">
      <c r="A5" s="100" t="s">
        <v>1</v>
      </c>
      <c r="B5" s="47" t="s">
        <v>29</v>
      </c>
      <c r="C5" s="42">
        <f>+D5+H5</f>
        <v>4297</v>
      </c>
      <c r="D5" s="42">
        <f>+E5+F5+G5</f>
        <v>4297</v>
      </c>
      <c r="E5" s="42">
        <v>1593</v>
      </c>
      <c r="F5" s="43">
        <v>0</v>
      </c>
      <c r="G5" s="43">
        <v>2704</v>
      </c>
      <c r="H5" s="40">
        <f>+I5+J5+K5</f>
        <v>0</v>
      </c>
      <c r="I5" s="41">
        <v>0</v>
      </c>
      <c r="J5" s="8">
        <v>0</v>
      </c>
      <c r="K5" s="10">
        <v>0</v>
      </c>
      <c r="S5" s="4"/>
    </row>
    <row r="6" spans="1:19" ht="18.75" customHeight="1">
      <c r="A6" s="101"/>
      <c r="B6" s="49" t="s">
        <v>30</v>
      </c>
      <c r="C6" s="42">
        <f aca="true" t="shared" si="0" ref="C6:C15">+D6+H6</f>
        <v>26477</v>
      </c>
      <c r="D6" s="42">
        <f aca="true" t="shared" si="1" ref="D6:D15">+E6+F6+G6</f>
        <v>26477</v>
      </c>
      <c r="E6" s="42">
        <v>10443</v>
      </c>
      <c r="F6" s="43">
        <v>0</v>
      </c>
      <c r="G6" s="43">
        <v>16034</v>
      </c>
      <c r="H6" s="38">
        <f aca="true" t="shared" si="2" ref="H6:H15">+I6+J6+K6</f>
        <v>0</v>
      </c>
      <c r="I6" s="7">
        <v>0</v>
      </c>
      <c r="J6" s="8">
        <v>0</v>
      </c>
      <c r="K6" s="10">
        <v>0</v>
      </c>
      <c r="L6" s="4"/>
      <c r="S6" s="4"/>
    </row>
    <row r="7" spans="1:19" ht="18.75" customHeight="1">
      <c r="A7" s="101"/>
      <c r="B7" s="49" t="s">
        <v>31</v>
      </c>
      <c r="C7" s="42">
        <f t="shared" si="0"/>
        <v>30820</v>
      </c>
      <c r="D7" s="42">
        <f t="shared" si="1"/>
        <v>30820</v>
      </c>
      <c r="E7" s="42">
        <v>18973</v>
      </c>
      <c r="F7" s="43">
        <v>0</v>
      </c>
      <c r="G7" s="43">
        <v>11847</v>
      </c>
      <c r="H7" s="38">
        <f t="shared" si="2"/>
        <v>0</v>
      </c>
      <c r="I7" s="7">
        <v>0</v>
      </c>
      <c r="J7" s="8">
        <v>0</v>
      </c>
      <c r="K7" s="10">
        <v>0</v>
      </c>
      <c r="S7" s="4"/>
    </row>
    <row r="8" spans="1:19" ht="18.75" customHeight="1">
      <c r="A8" s="102"/>
      <c r="B8" s="51" t="s">
        <v>17</v>
      </c>
      <c r="C8" s="52">
        <f t="shared" si="0"/>
        <v>18587</v>
      </c>
      <c r="D8" s="52">
        <f t="shared" si="1"/>
        <v>18587</v>
      </c>
      <c r="E8" s="52">
        <v>4896</v>
      </c>
      <c r="F8" s="53">
        <v>2124</v>
      </c>
      <c r="G8" s="53">
        <v>11567</v>
      </c>
      <c r="H8" s="54">
        <f t="shared" si="2"/>
        <v>0</v>
      </c>
      <c r="I8" s="55">
        <v>0</v>
      </c>
      <c r="J8" s="56">
        <v>0</v>
      </c>
      <c r="K8" s="57">
        <v>0</v>
      </c>
      <c r="L8" s="5"/>
      <c r="M8" s="5"/>
      <c r="N8" s="5"/>
      <c r="O8" s="5"/>
      <c r="P8" s="5"/>
      <c r="Q8" s="5"/>
      <c r="R8" s="5"/>
      <c r="S8" s="5"/>
    </row>
    <row r="9" spans="1:19" ht="30" customHeight="1">
      <c r="A9" s="103" t="s">
        <v>2</v>
      </c>
      <c r="B9" s="72" t="s">
        <v>22</v>
      </c>
      <c r="C9" s="73">
        <f t="shared" si="0"/>
        <v>529259</v>
      </c>
      <c r="D9" s="73">
        <f t="shared" si="1"/>
        <v>529259</v>
      </c>
      <c r="E9" s="73">
        <v>44525</v>
      </c>
      <c r="F9" s="74">
        <v>0</v>
      </c>
      <c r="G9" s="75">
        <v>484734</v>
      </c>
      <c r="H9" s="76">
        <f t="shared" si="2"/>
        <v>0</v>
      </c>
      <c r="I9" s="77">
        <v>0</v>
      </c>
      <c r="J9" s="76">
        <v>0</v>
      </c>
      <c r="K9" s="78">
        <v>0</v>
      </c>
      <c r="L9" s="5"/>
      <c r="M9" s="5"/>
      <c r="N9" s="5"/>
      <c r="O9" s="5"/>
      <c r="P9" s="5"/>
      <c r="Q9" s="5"/>
      <c r="R9" s="5"/>
      <c r="S9" s="5"/>
    </row>
    <row r="10" spans="1:19" ht="18.75" customHeight="1">
      <c r="A10" s="102"/>
      <c r="B10" s="58" t="s">
        <v>34</v>
      </c>
      <c r="C10" s="53">
        <f t="shared" si="0"/>
        <v>225223</v>
      </c>
      <c r="D10" s="52">
        <f t="shared" si="1"/>
        <v>180044</v>
      </c>
      <c r="E10" s="52">
        <v>8254</v>
      </c>
      <c r="F10" s="53">
        <v>156154</v>
      </c>
      <c r="G10" s="79">
        <v>15636</v>
      </c>
      <c r="H10" s="53">
        <f t="shared" si="2"/>
        <v>45179</v>
      </c>
      <c r="I10" s="52">
        <v>3134</v>
      </c>
      <c r="J10" s="53">
        <v>32185</v>
      </c>
      <c r="K10" s="80">
        <v>9860</v>
      </c>
      <c r="S10" s="4"/>
    </row>
    <row r="11" spans="1:19" ht="18.75" customHeight="1">
      <c r="A11" s="103" t="s">
        <v>19</v>
      </c>
      <c r="B11" s="93" t="s">
        <v>35</v>
      </c>
      <c r="C11" s="74">
        <f t="shared" si="0"/>
        <v>61947</v>
      </c>
      <c r="D11" s="73">
        <f t="shared" si="1"/>
        <v>53814</v>
      </c>
      <c r="E11" s="73">
        <v>21325</v>
      </c>
      <c r="F11" s="74">
        <v>351</v>
      </c>
      <c r="G11" s="75">
        <v>32138</v>
      </c>
      <c r="H11" s="74">
        <f t="shared" si="2"/>
        <v>8133</v>
      </c>
      <c r="I11" s="73">
        <v>3819</v>
      </c>
      <c r="J11" s="74">
        <v>500</v>
      </c>
      <c r="K11" s="94">
        <v>3814</v>
      </c>
      <c r="S11" s="4"/>
    </row>
    <row r="12" spans="1:19" ht="30" customHeight="1">
      <c r="A12" s="101"/>
      <c r="B12" s="50" t="s">
        <v>22</v>
      </c>
      <c r="C12" s="43">
        <f t="shared" si="0"/>
        <v>81155</v>
      </c>
      <c r="D12" s="42">
        <f t="shared" si="1"/>
        <v>68907</v>
      </c>
      <c r="E12" s="42">
        <v>28085</v>
      </c>
      <c r="F12" s="43">
        <v>659</v>
      </c>
      <c r="G12" s="46">
        <v>40163</v>
      </c>
      <c r="H12" s="43">
        <f t="shared" si="2"/>
        <v>12248</v>
      </c>
      <c r="I12" s="42">
        <v>9068</v>
      </c>
      <c r="J12" s="43">
        <v>0</v>
      </c>
      <c r="K12" s="44">
        <v>3180</v>
      </c>
      <c r="S12" s="4"/>
    </row>
    <row r="13" spans="1:19" ht="18.75" customHeight="1">
      <c r="A13" s="101"/>
      <c r="B13" s="49" t="s">
        <v>32</v>
      </c>
      <c r="C13" s="45">
        <f t="shared" si="0"/>
        <v>14000</v>
      </c>
      <c r="D13" s="42">
        <f t="shared" si="1"/>
        <v>14000</v>
      </c>
      <c r="E13" s="42">
        <v>7000</v>
      </c>
      <c r="F13" s="43">
        <v>0</v>
      </c>
      <c r="G13" s="46">
        <v>7000</v>
      </c>
      <c r="H13" s="8">
        <f t="shared" si="2"/>
        <v>0</v>
      </c>
      <c r="I13" s="7">
        <v>0</v>
      </c>
      <c r="J13" s="8">
        <v>0</v>
      </c>
      <c r="K13" s="10">
        <v>0</v>
      </c>
      <c r="S13" s="4"/>
    </row>
    <row r="14" spans="1:19" ht="18.75" customHeight="1">
      <c r="A14" s="101"/>
      <c r="B14" s="49" t="s">
        <v>33</v>
      </c>
      <c r="C14" s="43">
        <f t="shared" si="0"/>
        <v>268005</v>
      </c>
      <c r="D14" s="42">
        <f t="shared" si="1"/>
        <v>195840</v>
      </c>
      <c r="E14" s="42">
        <v>105029</v>
      </c>
      <c r="F14" s="43">
        <v>0</v>
      </c>
      <c r="G14" s="46">
        <v>90811</v>
      </c>
      <c r="H14" s="43">
        <f t="shared" si="2"/>
        <v>72165</v>
      </c>
      <c r="I14" s="42">
        <v>66896</v>
      </c>
      <c r="J14" s="43">
        <v>0</v>
      </c>
      <c r="K14" s="44">
        <v>5269</v>
      </c>
      <c r="S14" s="4"/>
    </row>
    <row r="15" spans="1:19" ht="18.75" customHeight="1">
      <c r="A15" s="104"/>
      <c r="B15" s="48" t="s">
        <v>34</v>
      </c>
      <c r="C15" s="95">
        <f t="shared" si="0"/>
        <v>41486</v>
      </c>
      <c r="D15" s="96">
        <f t="shared" si="1"/>
        <v>36885</v>
      </c>
      <c r="E15" s="96">
        <v>5548</v>
      </c>
      <c r="F15" s="95">
        <v>996</v>
      </c>
      <c r="G15" s="97">
        <v>30341</v>
      </c>
      <c r="H15" s="95">
        <f t="shared" si="2"/>
        <v>4601</v>
      </c>
      <c r="I15" s="96">
        <v>1289</v>
      </c>
      <c r="J15" s="95">
        <v>0</v>
      </c>
      <c r="K15" s="98">
        <v>3312</v>
      </c>
      <c r="S15" s="4"/>
    </row>
  </sheetData>
  <sheetProtection/>
  <mergeCells count="8">
    <mergeCell ref="H3:K3"/>
    <mergeCell ref="C1:K1"/>
    <mergeCell ref="A5:A8"/>
    <mergeCell ref="A11:A15"/>
    <mergeCell ref="A9:A10"/>
    <mergeCell ref="J2:K2"/>
    <mergeCell ref="A3:B4"/>
    <mergeCell ref="D3:G3"/>
  </mergeCells>
  <printOptions/>
  <pageMargins left="0.984251968503937" right="0.5118110236220472" top="0.984251968503937" bottom="0.5118110236220472" header="0.5118110236220472" footer="0.5118110236220472"/>
  <pageSetup horizontalDpi="600" verticalDpi="600" orientation="portrait" paperSize="9" scale="85" r:id="rId1"/>
  <headerFooter alignWithMargins="0">
    <oddFooter>&amp;C&amp;"ＭＳ Ｐ明朝,標準"&amp;10- 77 -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2020-12-14T01:47:39Z</cp:lastPrinted>
  <dcterms:created xsi:type="dcterms:W3CDTF">2004-01-30T01:03:03Z</dcterms:created>
  <dcterms:modified xsi:type="dcterms:W3CDTF">2020-12-14T01:47:44Z</dcterms:modified>
  <cp:category/>
  <cp:version/>
  <cp:contentType/>
  <cp:contentStatus/>
</cp:coreProperties>
</file>