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_xlnm.Print_Area">'A'!$M$1:$U$69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<sst xmlns="http://schemas.openxmlformats.org/spreadsheetml/2006/main" count="189" uniqueCount="88">
  <si>
    <t>市 町 村</t>
  </si>
  <si>
    <t>総      数</t>
  </si>
  <si>
    <t>市      部</t>
  </si>
  <si>
    <t>郡      部</t>
  </si>
  <si>
    <t>鳥  取  市</t>
  </si>
  <si>
    <t>米  子  市</t>
  </si>
  <si>
    <t>倉  吉  市</t>
  </si>
  <si>
    <t>境  港  市</t>
  </si>
  <si>
    <t xml:space="preserve">岩 美 郡   </t>
  </si>
  <si>
    <t xml:space="preserve">  国 府 町</t>
  </si>
  <si>
    <t xml:space="preserve">  岩 美 町</t>
  </si>
  <si>
    <t xml:space="preserve">  福 部 村</t>
  </si>
  <si>
    <t xml:space="preserve">八 頭 郡   </t>
  </si>
  <si>
    <t xml:space="preserve">  郡 家 町</t>
  </si>
  <si>
    <t xml:space="preserve">  船 岡 町</t>
  </si>
  <si>
    <t xml:space="preserve">  河 原 町</t>
  </si>
  <si>
    <t xml:space="preserve">  八 東 町</t>
  </si>
  <si>
    <t xml:space="preserve">  若 桜 町</t>
  </si>
  <si>
    <t xml:space="preserve">  用 瀬 町</t>
  </si>
  <si>
    <t xml:space="preserve">  佐 治 村</t>
  </si>
  <si>
    <t xml:space="preserve">  智 頭 町</t>
  </si>
  <si>
    <t xml:space="preserve">気 高 郡   </t>
  </si>
  <si>
    <t xml:space="preserve">  気 高 町</t>
  </si>
  <si>
    <t xml:space="preserve">  鹿 野 町</t>
  </si>
  <si>
    <t xml:space="preserve">  青 谷 町</t>
  </si>
  <si>
    <t xml:space="preserve">東 伯 郡   </t>
  </si>
  <si>
    <t xml:space="preserve">  羽 合 町</t>
  </si>
  <si>
    <t xml:space="preserve">  泊　  村</t>
  </si>
  <si>
    <t xml:space="preserve">  東 郷 町</t>
  </si>
  <si>
    <t xml:space="preserve">  三 朝 町</t>
  </si>
  <si>
    <t xml:space="preserve">  関 金 町</t>
  </si>
  <si>
    <t xml:space="preserve">  北 条 町</t>
  </si>
  <si>
    <t xml:space="preserve">  大 栄 町</t>
  </si>
  <si>
    <t xml:space="preserve">  東 伯 町</t>
  </si>
  <si>
    <t xml:space="preserve">  赤 碕 町</t>
  </si>
  <si>
    <t xml:space="preserve">西 伯 郡   </t>
  </si>
  <si>
    <t xml:space="preserve">  西 伯 町</t>
  </si>
  <si>
    <t xml:space="preserve">  会 見 町</t>
  </si>
  <si>
    <t xml:space="preserve">  岸 本 町</t>
  </si>
  <si>
    <t>　日吉津村</t>
  </si>
  <si>
    <t xml:space="preserve">  淀 江 町</t>
  </si>
  <si>
    <t xml:space="preserve">  大 山 町</t>
  </si>
  <si>
    <t xml:space="preserve">  名 和 町</t>
  </si>
  <si>
    <t xml:space="preserve">  中 山 町</t>
  </si>
  <si>
    <t xml:space="preserve">日 野 郡   </t>
  </si>
  <si>
    <t xml:space="preserve">  日 南 町</t>
  </si>
  <si>
    <t xml:space="preserve">  日 野 町</t>
  </si>
  <si>
    <t xml:space="preserve">  江 府 町</t>
  </si>
  <si>
    <t xml:space="preserve">  溝 口 町</t>
  </si>
  <si>
    <t xml:space="preserve">  (注) 付加価値額：従業者9人以下の事業所は粗付加価値額を付加価値額とみなして合算した。</t>
  </si>
  <si>
    <t xml:space="preserve">       生  産  額：従業者9人以下の事業所は製造品出荷額等を生産額とみなして合算した。</t>
  </si>
  <si>
    <t>事　業</t>
  </si>
  <si>
    <t>所　数</t>
  </si>
  <si>
    <t>　      総　　　  　 数</t>
  </si>
  <si>
    <t>総  数</t>
  </si>
  <si>
    <t>男</t>
  </si>
  <si>
    <t xml:space="preserve">    ２　市　町　村　別　統　計　</t>
  </si>
  <si>
    <t xml:space="preserve">       従         業         者         数</t>
  </si>
  <si>
    <t>女</t>
  </si>
  <si>
    <t xml:space="preserve">      常  用  労  働  者</t>
  </si>
  <si>
    <t>計</t>
  </si>
  <si>
    <t xml:space="preserve">    2 - 1    4 人 以 上 の 事 業 所</t>
  </si>
  <si>
    <t xml:space="preserve">   個人事業主及び家族従業者</t>
  </si>
  <si>
    <t>-</t>
  </si>
  <si>
    <t>表 （従業者4人以上の事業所）</t>
  </si>
  <si>
    <t xml:space="preserve">に 関 す る 統 計 表  </t>
  </si>
  <si>
    <t>現　　金</t>
  </si>
  <si>
    <t>給与総額</t>
  </si>
  <si>
    <t>原 材 料</t>
  </si>
  <si>
    <t>使用額等</t>
  </si>
  <si>
    <t xml:space="preserve">             製  造  品  出  荷  額  等</t>
  </si>
  <si>
    <t>総   額</t>
  </si>
  <si>
    <t>製 造 品</t>
  </si>
  <si>
    <t>出 荷 額</t>
  </si>
  <si>
    <t xml:space="preserve">      X</t>
  </si>
  <si>
    <t>加 工 賃</t>
  </si>
  <si>
    <t>収 入 額</t>
  </si>
  <si>
    <t>修理料</t>
  </si>
  <si>
    <t>収入額</t>
  </si>
  <si>
    <t xml:space="preserve">        (単位: 金額 万円)</t>
  </si>
  <si>
    <t>生 産 額</t>
  </si>
  <si>
    <t xml:space="preserve"> </t>
  </si>
  <si>
    <t>付    加</t>
  </si>
  <si>
    <t>価 値 額</t>
  </si>
  <si>
    <t>市町村</t>
  </si>
  <si>
    <t>総    数</t>
  </si>
  <si>
    <t>市    部</t>
  </si>
  <si>
    <t>郡    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</si>
</sst>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32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1" xfId="0" applyNumberFormat="1" applyFont="1" applyAlignment="1">
      <alignment/>
    </xf>
    <xf numFmtId="3" fontId="4" fillId="0" borderId="2" xfId="0" applyNumberFormat="1" applyFont="1" applyAlignment="1">
      <alignment horizontal="center"/>
    </xf>
    <xf numFmtId="3" fontId="4" fillId="0" borderId="2" xfId="0" applyNumberFormat="1" applyFont="1" applyAlignment="1">
      <alignment/>
    </xf>
    <xf numFmtId="3" fontId="4" fillId="0" borderId="3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4" xfId="0" applyNumberFormat="1" applyFont="1" applyAlignment="1">
      <alignment/>
    </xf>
    <xf numFmtId="3" fontId="4" fillId="0" borderId="5" xfId="0" applyNumberFormat="1" applyFont="1" applyAlignment="1">
      <alignment/>
    </xf>
    <xf numFmtId="3" fontId="4" fillId="0" borderId="4" xfId="0" applyNumberFormat="1" applyFont="1" applyAlignment="1">
      <alignment horizontal="center"/>
    </xf>
    <xf numFmtId="3" fontId="4" fillId="0" borderId="3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8" fillId="0" borderId="3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7" fillId="0" borderId="3" xfId="0" applyNumberFormat="1" applyFont="1" applyAlignment="1">
      <alignment horizontal="center"/>
    </xf>
    <xf numFmtId="3" fontId="4" fillId="0" borderId="3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69"/>
  <sheetViews>
    <sheetView tabSelected="1" zoomScale="87" zoomScaleNormal="87" workbookViewId="0" topLeftCell="A1">
      <selection activeCell="A9" sqref="A9"/>
    </sheetView>
  </sheetViews>
  <sheetFormatPr defaultColWidth="11.6640625" defaultRowHeight="15"/>
  <cols>
    <col min="1" max="1" width="14.6640625" style="1" customWidth="1"/>
    <col min="2" max="2" width="11.6640625" style="1" customWidth="1"/>
    <col min="3" max="3" width="12.6640625" style="1" customWidth="1"/>
    <col min="4" max="5" width="9.6640625" style="1" customWidth="1"/>
    <col min="6" max="6" width="12.6640625" style="1" customWidth="1"/>
    <col min="7" max="8" width="9.6640625" style="1" customWidth="1"/>
    <col min="9" max="9" width="12.6640625" style="1" customWidth="1"/>
    <col min="10" max="11" width="9.6640625" style="1" customWidth="1"/>
    <col min="12" max="12" width="10.6640625" style="1" customWidth="1"/>
    <col min="13" max="14" width="13.6640625" style="1" customWidth="1"/>
    <col min="15" max="16" width="14.6640625" style="1" customWidth="1"/>
    <col min="17" max="17" width="13.6640625" style="1" customWidth="1"/>
    <col min="18" max="18" width="9.6640625" style="1" customWidth="1"/>
    <col min="19" max="19" width="14.6640625" style="1" customWidth="1"/>
    <col min="20" max="20" width="13.6640625" style="1" customWidth="1"/>
    <col min="21" max="21" width="12.6640625" style="1" customWidth="1"/>
    <col min="22" max="251" width="11.6640625" style="1" customWidth="1"/>
    <col min="252" max="16384" width="11.6640625" style="2" customWidth="1"/>
  </cols>
  <sheetData>
    <row r="1" ht="30.75" customHeight="1"/>
    <row r="2" ht="30.75" customHeight="1"/>
    <row r="3" spans="5:13" ht="30.75" customHeight="1">
      <c r="E3" s="3" t="s">
        <v>56</v>
      </c>
      <c r="F3" s="3"/>
      <c r="M3" s="3" t="s">
        <v>64</v>
      </c>
    </row>
    <row r="4" ht="30.75" customHeight="1"/>
    <row r="5" spans="7:13" ht="30.75" customHeight="1">
      <c r="G5" s="4" t="s">
        <v>61</v>
      </c>
      <c r="H5" s="4"/>
      <c r="M5" s="4" t="s">
        <v>65</v>
      </c>
    </row>
    <row r="6" spans="7:13" ht="24.75" customHeight="1">
      <c r="G6" s="4"/>
      <c r="H6" s="4"/>
      <c r="M6" s="4"/>
    </row>
    <row r="7" ht="24.75" customHeight="1">
      <c r="S7" s="1" t="s">
        <v>79</v>
      </c>
    </row>
    <row r="8" spans="1:21" ht="16.5" customHeight="1">
      <c r="A8" s="5"/>
      <c r="B8" s="6" t="s">
        <v>51</v>
      </c>
      <c r="C8" s="7"/>
      <c r="D8" s="5"/>
      <c r="E8" s="5" t="s">
        <v>57</v>
      </c>
      <c r="F8" s="5"/>
      <c r="G8" s="5"/>
      <c r="H8" s="5"/>
      <c r="I8" s="5"/>
      <c r="J8" s="5"/>
      <c r="K8" s="5"/>
      <c r="L8" s="8"/>
      <c r="M8" s="6" t="s">
        <v>66</v>
      </c>
      <c r="N8" s="6" t="s">
        <v>68</v>
      </c>
      <c r="O8" s="7" t="s">
        <v>70</v>
      </c>
      <c r="P8" s="5"/>
      <c r="Q8" s="5"/>
      <c r="R8" s="5"/>
      <c r="S8" s="7"/>
      <c r="T8" s="6" t="s">
        <v>82</v>
      </c>
      <c r="U8" s="7"/>
    </row>
    <row r="9" spans="1:21" ht="16.5" customHeight="1">
      <c r="A9" s="9" t="s">
        <v>0</v>
      </c>
      <c r="B9" s="8"/>
      <c r="C9" s="10" t="s">
        <v>53</v>
      </c>
      <c r="D9" s="11"/>
      <c r="E9" s="11"/>
      <c r="F9" s="10" t="s">
        <v>59</v>
      </c>
      <c r="G9" s="11"/>
      <c r="H9" s="11"/>
      <c r="I9" s="10" t="s">
        <v>62</v>
      </c>
      <c r="J9" s="11"/>
      <c r="K9" s="11"/>
      <c r="L9" s="8"/>
      <c r="M9" s="8"/>
      <c r="N9" s="8"/>
      <c r="O9" s="12" t="s">
        <v>71</v>
      </c>
      <c r="P9" s="12" t="s">
        <v>72</v>
      </c>
      <c r="Q9" s="12" t="s">
        <v>75</v>
      </c>
      <c r="R9" s="12" t="s">
        <v>77</v>
      </c>
      <c r="S9" s="13" t="s">
        <v>80</v>
      </c>
      <c r="T9" s="8"/>
      <c r="U9" s="13" t="s">
        <v>84</v>
      </c>
    </row>
    <row r="10" spans="2:21" ht="16.5" customHeight="1">
      <c r="B10" s="13" t="s">
        <v>52</v>
      </c>
      <c r="C10" s="12" t="s">
        <v>54</v>
      </c>
      <c r="D10" s="12" t="s">
        <v>55</v>
      </c>
      <c r="E10" s="12" t="s">
        <v>58</v>
      </c>
      <c r="F10" s="12" t="s">
        <v>60</v>
      </c>
      <c r="G10" s="12" t="s">
        <v>55</v>
      </c>
      <c r="H10" s="12" t="s">
        <v>58</v>
      </c>
      <c r="I10" s="12" t="s">
        <v>60</v>
      </c>
      <c r="J10" s="12" t="s">
        <v>55</v>
      </c>
      <c r="K10" s="12" t="s">
        <v>58</v>
      </c>
      <c r="L10" s="8"/>
      <c r="M10" s="13" t="s">
        <v>67</v>
      </c>
      <c r="N10" s="13" t="s">
        <v>69</v>
      </c>
      <c r="O10" s="8"/>
      <c r="P10" s="13" t="s">
        <v>73</v>
      </c>
      <c r="Q10" s="13" t="s">
        <v>76</v>
      </c>
      <c r="R10" s="13" t="s">
        <v>78</v>
      </c>
      <c r="S10" s="8" t="s">
        <v>81</v>
      </c>
      <c r="T10" s="13" t="s">
        <v>83</v>
      </c>
      <c r="U10" s="8"/>
    </row>
    <row r="11" spans="1:21" ht="16.5" customHeight="1">
      <c r="A11" s="11"/>
      <c r="B11" s="10"/>
      <c r="C11" s="11"/>
      <c r="D11" s="11"/>
      <c r="E11" s="11"/>
      <c r="F11" s="11"/>
      <c r="G11" s="11"/>
      <c r="H11" s="11"/>
      <c r="I11" s="11"/>
      <c r="J11" s="11"/>
      <c r="K11" s="11"/>
      <c r="M11" s="11"/>
      <c r="N11" s="11"/>
      <c r="O11" s="11"/>
      <c r="P11" s="11"/>
      <c r="Q11" s="11"/>
      <c r="R11" s="11"/>
      <c r="S11" s="11"/>
      <c r="T11" s="11"/>
      <c r="U11" s="10"/>
    </row>
    <row r="12" spans="1:21" ht="16.5" customHeight="1">
      <c r="A12" s="14" t="s">
        <v>1</v>
      </c>
      <c r="B12" s="15">
        <f aca="true" t="shared" si="0" ref="B12:K12">B13+B14</f>
        <v>1552</v>
      </c>
      <c r="C12" s="16">
        <f t="shared" si="0"/>
        <v>49159</v>
      </c>
      <c r="D12" s="16">
        <f t="shared" si="0"/>
        <v>24981</v>
      </c>
      <c r="E12" s="16">
        <f t="shared" si="0"/>
        <v>24178</v>
      </c>
      <c r="F12" s="16">
        <f t="shared" si="0"/>
        <v>48846</v>
      </c>
      <c r="G12" s="16">
        <f t="shared" si="0"/>
        <v>24770</v>
      </c>
      <c r="H12" s="16">
        <f t="shared" si="0"/>
        <v>24076</v>
      </c>
      <c r="I12" s="16">
        <f t="shared" si="0"/>
        <v>313</v>
      </c>
      <c r="J12" s="16">
        <f t="shared" si="0"/>
        <v>211</v>
      </c>
      <c r="K12" s="16">
        <f t="shared" si="0"/>
        <v>102</v>
      </c>
      <c r="L12" s="16"/>
      <c r="M12" s="16">
        <f aca="true" t="shared" si="1" ref="M12:T12">M13+M14</f>
        <v>16718175</v>
      </c>
      <c r="N12" s="16">
        <f t="shared" si="1"/>
        <v>69414999</v>
      </c>
      <c r="O12" s="16">
        <f t="shared" si="1"/>
        <v>121943639</v>
      </c>
      <c r="P12" s="16">
        <f t="shared" si="1"/>
        <v>115307974</v>
      </c>
      <c r="Q12" s="16">
        <f t="shared" si="1"/>
        <v>6551956</v>
      </c>
      <c r="R12" s="16">
        <f t="shared" si="1"/>
        <v>83709</v>
      </c>
      <c r="S12" s="16">
        <f t="shared" si="1"/>
        <v>120975691</v>
      </c>
      <c r="T12" s="16">
        <f t="shared" si="1"/>
        <v>35847754</v>
      </c>
      <c r="U12" s="17" t="s">
        <v>85</v>
      </c>
    </row>
    <row r="13" spans="1:21" ht="16.5" customHeight="1">
      <c r="A13" s="14" t="s">
        <v>2</v>
      </c>
      <c r="B13" s="15">
        <f aca="true" t="shared" si="2" ref="B13:K13">SUM(B16:B19)</f>
        <v>899</v>
      </c>
      <c r="C13" s="16">
        <f t="shared" si="2"/>
        <v>32299</v>
      </c>
      <c r="D13" s="16">
        <f t="shared" si="2"/>
        <v>17709</v>
      </c>
      <c r="E13" s="16">
        <f t="shared" si="2"/>
        <v>14590</v>
      </c>
      <c r="F13" s="16">
        <f t="shared" si="2"/>
        <v>32137</v>
      </c>
      <c r="G13" s="16">
        <f t="shared" si="2"/>
        <v>17601</v>
      </c>
      <c r="H13" s="16">
        <f t="shared" si="2"/>
        <v>14536</v>
      </c>
      <c r="I13" s="16">
        <f t="shared" si="2"/>
        <v>162</v>
      </c>
      <c r="J13" s="16">
        <f t="shared" si="2"/>
        <v>108</v>
      </c>
      <c r="K13" s="16">
        <f t="shared" si="2"/>
        <v>54</v>
      </c>
      <c r="L13" s="16"/>
      <c r="M13" s="16">
        <f aca="true" t="shared" si="3" ref="M13:T13">SUM(M16:M19)</f>
        <v>11870935</v>
      </c>
      <c r="N13" s="16">
        <f t="shared" si="3"/>
        <v>53906901</v>
      </c>
      <c r="O13" s="16">
        <f t="shared" si="3"/>
        <v>96989911</v>
      </c>
      <c r="P13" s="16">
        <f t="shared" si="3"/>
        <v>93980148</v>
      </c>
      <c r="Q13" s="16">
        <f t="shared" si="3"/>
        <v>2939439</v>
      </c>
      <c r="R13" s="16">
        <f t="shared" si="3"/>
        <v>70324</v>
      </c>
      <c r="S13" s="16">
        <f t="shared" si="3"/>
        <v>96061429</v>
      </c>
      <c r="T13" s="16">
        <f t="shared" si="3"/>
        <v>27472279</v>
      </c>
      <c r="U13" s="17" t="s">
        <v>86</v>
      </c>
    </row>
    <row r="14" spans="1:21" ht="16.5" customHeight="1">
      <c r="A14" s="14" t="s">
        <v>3</v>
      </c>
      <c r="B14" s="15">
        <f aca="true" t="shared" si="4" ref="B14:K14">B21+B26+B36+B41+B52+B62</f>
        <v>653</v>
      </c>
      <c r="C14" s="16">
        <f t="shared" si="4"/>
        <v>16860</v>
      </c>
      <c r="D14" s="16">
        <f t="shared" si="4"/>
        <v>7272</v>
      </c>
      <c r="E14" s="16">
        <f t="shared" si="4"/>
        <v>9588</v>
      </c>
      <c r="F14" s="16">
        <f t="shared" si="4"/>
        <v>16709</v>
      </c>
      <c r="G14" s="16">
        <f t="shared" si="4"/>
        <v>7169</v>
      </c>
      <c r="H14" s="16">
        <f t="shared" si="4"/>
        <v>9540</v>
      </c>
      <c r="I14" s="16">
        <f t="shared" si="4"/>
        <v>151</v>
      </c>
      <c r="J14" s="16">
        <f t="shared" si="4"/>
        <v>103</v>
      </c>
      <c r="K14" s="16">
        <f t="shared" si="4"/>
        <v>48</v>
      </c>
      <c r="L14" s="16"/>
      <c r="M14" s="16">
        <f>M21+M26+M36+M41+M52+M62</f>
        <v>4847240</v>
      </c>
      <c r="N14" s="16">
        <f>N21+N26+N36+N41+N52+N62</f>
        <v>15508098</v>
      </c>
      <c r="O14" s="16">
        <f>O21+O26+O36+O41+O52+O62</f>
        <v>24953728</v>
      </c>
      <c r="P14" s="16">
        <v>21327826</v>
      </c>
      <c r="Q14" s="16">
        <v>3612517</v>
      </c>
      <c r="R14" s="16">
        <v>13385</v>
      </c>
      <c r="S14" s="16">
        <f>S21+S26+S36+S41+S52+S62</f>
        <v>24914262</v>
      </c>
      <c r="T14" s="16">
        <f>T21+T26+T36+T41+T52+T62</f>
        <v>8375475</v>
      </c>
      <c r="U14" s="17" t="s">
        <v>87</v>
      </c>
    </row>
    <row r="15" spans="2:21" ht="16.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8"/>
    </row>
    <row r="16" spans="1:21" ht="16.5" customHeight="1">
      <c r="A16" s="14" t="s">
        <v>4</v>
      </c>
      <c r="B16" s="15">
        <v>384</v>
      </c>
      <c r="C16" s="16">
        <v>15494</v>
      </c>
      <c r="D16" s="16">
        <v>8911</v>
      </c>
      <c r="E16" s="16">
        <v>6583</v>
      </c>
      <c r="F16" s="16">
        <v>15426</v>
      </c>
      <c r="G16" s="16">
        <v>8864</v>
      </c>
      <c r="H16" s="16">
        <v>6562</v>
      </c>
      <c r="I16" s="16">
        <v>68</v>
      </c>
      <c r="J16" s="16">
        <v>47</v>
      </c>
      <c r="K16" s="16">
        <v>21</v>
      </c>
      <c r="L16" s="16"/>
      <c r="M16" s="16">
        <v>5998260</v>
      </c>
      <c r="N16" s="16">
        <v>26108228</v>
      </c>
      <c r="O16" s="16">
        <v>44586222</v>
      </c>
      <c r="P16" s="16">
        <v>43006442</v>
      </c>
      <c r="Q16" s="16">
        <v>1567810</v>
      </c>
      <c r="R16" s="16">
        <v>11970</v>
      </c>
      <c r="S16" s="16">
        <v>43814724</v>
      </c>
      <c r="T16" s="16">
        <v>15841738</v>
      </c>
      <c r="U16" s="17" t="s">
        <v>4</v>
      </c>
    </row>
    <row r="17" spans="1:21" ht="16.5" customHeight="1">
      <c r="A17" s="14" t="s">
        <v>5</v>
      </c>
      <c r="B17" s="15">
        <v>243</v>
      </c>
      <c r="C17" s="16">
        <v>8646</v>
      </c>
      <c r="D17" s="16">
        <v>4970</v>
      </c>
      <c r="E17" s="16">
        <v>3676</v>
      </c>
      <c r="F17" s="16">
        <v>8616</v>
      </c>
      <c r="G17" s="16">
        <v>4947</v>
      </c>
      <c r="H17" s="16">
        <v>3669</v>
      </c>
      <c r="I17" s="16">
        <v>30</v>
      </c>
      <c r="J17" s="16">
        <v>23</v>
      </c>
      <c r="K17" s="16">
        <v>7</v>
      </c>
      <c r="L17" s="16"/>
      <c r="M17" s="16">
        <v>3333581</v>
      </c>
      <c r="N17" s="16">
        <v>17302375</v>
      </c>
      <c r="O17" s="16">
        <v>36707916</v>
      </c>
      <c r="P17" s="16">
        <v>36114000</v>
      </c>
      <c r="Q17" s="16">
        <v>538238</v>
      </c>
      <c r="R17" s="16">
        <v>55678</v>
      </c>
      <c r="S17" s="16">
        <v>36554360</v>
      </c>
      <c r="T17" s="16">
        <v>7240332</v>
      </c>
      <c r="U17" s="17" t="s">
        <v>5</v>
      </c>
    </row>
    <row r="18" spans="1:21" ht="16.5" customHeight="1">
      <c r="A18" s="14" t="s">
        <v>6</v>
      </c>
      <c r="B18" s="15">
        <v>138</v>
      </c>
      <c r="C18" s="16">
        <v>4254</v>
      </c>
      <c r="D18" s="16">
        <v>2349</v>
      </c>
      <c r="E18" s="16">
        <v>1905</v>
      </c>
      <c r="F18" s="16">
        <v>4213</v>
      </c>
      <c r="G18" s="16">
        <v>2323</v>
      </c>
      <c r="H18" s="16">
        <v>1890</v>
      </c>
      <c r="I18" s="16">
        <v>41</v>
      </c>
      <c r="J18" s="16">
        <v>26</v>
      </c>
      <c r="K18" s="16">
        <v>15</v>
      </c>
      <c r="L18" s="16"/>
      <c r="M18" s="16">
        <v>1427750</v>
      </c>
      <c r="N18" s="16">
        <v>5806235</v>
      </c>
      <c r="O18" s="16">
        <v>8656933</v>
      </c>
      <c r="P18" s="16">
        <v>8167082</v>
      </c>
      <c r="Q18" s="16">
        <v>489842</v>
      </c>
      <c r="R18" s="16">
        <v>9</v>
      </c>
      <c r="S18" s="16">
        <v>8670896</v>
      </c>
      <c r="T18" s="16">
        <v>2363081</v>
      </c>
      <c r="U18" s="17" t="s">
        <v>6</v>
      </c>
    </row>
    <row r="19" spans="1:21" ht="16.5" customHeight="1">
      <c r="A19" s="14" t="s">
        <v>7</v>
      </c>
      <c r="B19" s="15">
        <v>134</v>
      </c>
      <c r="C19" s="16">
        <v>3905</v>
      </c>
      <c r="D19" s="16">
        <v>1479</v>
      </c>
      <c r="E19" s="16">
        <v>2426</v>
      </c>
      <c r="F19" s="16">
        <v>3882</v>
      </c>
      <c r="G19" s="16">
        <v>1467</v>
      </c>
      <c r="H19" s="16">
        <v>2415</v>
      </c>
      <c r="I19" s="16">
        <v>23</v>
      </c>
      <c r="J19" s="16">
        <v>12</v>
      </c>
      <c r="K19" s="16">
        <v>11</v>
      </c>
      <c r="L19" s="16"/>
      <c r="M19" s="16">
        <v>1111344</v>
      </c>
      <c r="N19" s="16">
        <v>4690063</v>
      </c>
      <c r="O19" s="16">
        <v>7038840</v>
      </c>
      <c r="P19" s="16">
        <v>6692624</v>
      </c>
      <c r="Q19" s="16">
        <v>343549</v>
      </c>
      <c r="R19" s="16">
        <v>2667</v>
      </c>
      <c r="S19" s="16">
        <v>7021449</v>
      </c>
      <c r="T19" s="16">
        <v>2027128</v>
      </c>
      <c r="U19" s="17" t="s">
        <v>7</v>
      </c>
    </row>
    <row r="20" spans="2:21" ht="16.5" customHeight="1"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8"/>
    </row>
    <row r="21" spans="1:21" ht="16.5" customHeight="1">
      <c r="A21" s="14" t="s">
        <v>8</v>
      </c>
      <c r="B21" s="15">
        <f aca="true" t="shared" si="5" ref="B21:K21">SUM(B22:B24)</f>
        <v>75</v>
      </c>
      <c r="C21" s="16">
        <f t="shared" si="5"/>
        <v>2271</v>
      </c>
      <c r="D21" s="16">
        <f t="shared" si="5"/>
        <v>978</v>
      </c>
      <c r="E21" s="16">
        <f t="shared" si="5"/>
        <v>1293</v>
      </c>
      <c r="F21" s="16">
        <f t="shared" si="5"/>
        <v>2256</v>
      </c>
      <c r="G21" s="16">
        <f t="shared" si="5"/>
        <v>967</v>
      </c>
      <c r="H21" s="16">
        <f t="shared" si="5"/>
        <v>1289</v>
      </c>
      <c r="I21" s="16">
        <f t="shared" si="5"/>
        <v>15</v>
      </c>
      <c r="J21" s="16">
        <f t="shared" si="5"/>
        <v>11</v>
      </c>
      <c r="K21" s="16">
        <f t="shared" si="5"/>
        <v>4</v>
      </c>
      <c r="L21" s="16"/>
      <c r="M21" s="16">
        <f aca="true" t="shared" si="6" ref="M21:T21">SUM(M22:M24)</f>
        <v>635673</v>
      </c>
      <c r="N21" s="16">
        <f t="shared" si="6"/>
        <v>1616864</v>
      </c>
      <c r="O21" s="16">
        <f t="shared" si="6"/>
        <v>2783133</v>
      </c>
      <c r="P21" s="16">
        <f t="shared" si="6"/>
        <v>2321219</v>
      </c>
      <c r="Q21" s="16">
        <f t="shared" si="6"/>
        <v>457648</v>
      </c>
      <c r="R21" s="16">
        <f t="shared" si="6"/>
        <v>4266</v>
      </c>
      <c r="S21" s="16">
        <f t="shared" si="6"/>
        <v>2780536</v>
      </c>
      <c r="T21" s="16">
        <f t="shared" si="6"/>
        <v>1062603</v>
      </c>
      <c r="U21" s="17" t="s">
        <v>8</v>
      </c>
    </row>
    <row r="22" spans="1:21" ht="16.5" customHeight="1">
      <c r="A22" s="9" t="s">
        <v>9</v>
      </c>
      <c r="B22" s="18">
        <v>18</v>
      </c>
      <c r="C22" s="19">
        <v>466</v>
      </c>
      <c r="D22" s="19">
        <v>223</v>
      </c>
      <c r="E22" s="19">
        <v>243</v>
      </c>
      <c r="F22" s="19">
        <v>465</v>
      </c>
      <c r="G22" s="19">
        <v>223</v>
      </c>
      <c r="H22" s="19">
        <v>242</v>
      </c>
      <c r="I22" s="19">
        <v>1</v>
      </c>
      <c r="J22" s="16" t="s">
        <v>63</v>
      </c>
      <c r="K22" s="19">
        <v>1</v>
      </c>
      <c r="L22" s="19"/>
      <c r="M22" s="19">
        <v>138708</v>
      </c>
      <c r="N22" s="19">
        <v>214451</v>
      </c>
      <c r="O22" s="19">
        <v>545549</v>
      </c>
      <c r="P22" s="19">
        <v>475464</v>
      </c>
      <c r="Q22" s="19">
        <v>65819</v>
      </c>
      <c r="R22" s="19">
        <v>4266</v>
      </c>
      <c r="S22" s="19">
        <v>543842</v>
      </c>
      <c r="T22" s="19">
        <v>298052</v>
      </c>
      <c r="U22" s="13" t="s">
        <v>9</v>
      </c>
    </row>
    <row r="23" spans="1:21" ht="16.5" customHeight="1">
      <c r="A23" s="9" t="s">
        <v>10</v>
      </c>
      <c r="B23" s="18">
        <v>45</v>
      </c>
      <c r="C23" s="19">
        <v>1601</v>
      </c>
      <c r="D23" s="19">
        <v>699</v>
      </c>
      <c r="E23" s="19">
        <v>902</v>
      </c>
      <c r="F23" s="19">
        <v>1590</v>
      </c>
      <c r="G23" s="19">
        <v>691</v>
      </c>
      <c r="H23" s="19">
        <v>899</v>
      </c>
      <c r="I23" s="19">
        <v>11</v>
      </c>
      <c r="J23" s="19">
        <v>8</v>
      </c>
      <c r="K23" s="19">
        <v>3</v>
      </c>
      <c r="L23" s="19"/>
      <c r="M23" s="19">
        <v>453734</v>
      </c>
      <c r="N23" s="19">
        <v>1364825</v>
      </c>
      <c r="O23" s="19">
        <v>2107955</v>
      </c>
      <c r="P23" s="19">
        <v>1769245</v>
      </c>
      <c r="Q23" s="19">
        <v>338710</v>
      </c>
      <c r="R23" s="16" t="s">
        <v>63</v>
      </c>
      <c r="S23" s="19">
        <v>2107561</v>
      </c>
      <c r="T23" s="19">
        <v>680944</v>
      </c>
      <c r="U23" s="13" t="s">
        <v>10</v>
      </c>
    </row>
    <row r="24" spans="1:21" ht="16.5" customHeight="1">
      <c r="A24" s="9" t="s">
        <v>11</v>
      </c>
      <c r="B24" s="18">
        <v>12</v>
      </c>
      <c r="C24" s="19">
        <v>204</v>
      </c>
      <c r="D24" s="19">
        <v>56</v>
      </c>
      <c r="E24" s="19">
        <v>148</v>
      </c>
      <c r="F24" s="19">
        <v>201</v>
      </c>
      <c r="G24" s="19">
        <v>53</v>
      </c>
      <c r="H24" s="19">
        <v>148</v>
      </c>
      <c r="I24" s="19">
        <v>3</v>
      </c>
      <c r="J24" s="19">
        <v>3</v>
      </c>
      <c r="K24" s="16" t="s">
        <v>63</v>
      </c>
      <c r="L24" s="19"/>
      <c r="M24" s="19">
        <v>43231</v>
      </c>
      <c r="N24" s="19">
        <v>37588</v>
      </c>
      <c r="O24" s="19">
        <v>129629</v>
      </c>
      <c r="P24" s="19">
        <v>76510</v>
      </c>
      <c r="Q24" s="19">
        <v>53119</v>
      </c>
      <c r="R24" s="16" t="s">
        <v>63</v>
      </c>
      <c r="S24" s="19">
        <v>129133</v>
      </c>
      <c r="T24" s="19">
        <v>83607</v>
      </c>
      <c r="U24" s="13" t="s">
        <v>11</v>
      </c>
    </row>
    <row r="25" spans="2:21" ht="16.5" customHeight="1"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8"/>
    </row>
    <row r="26" spans="1:21" ht="16.5" customHeight="1">
      <c r="A26" s="14" t="s">
        <v>12</v>
      </c>
      <c r="B26" s="15">
        <f aca="true" t="shared" si="7" ref="B26:K26">SUM(B27:B34)</f>
        <v>164</v>
      </c>
      <c r="C26" s="16">
        <f t="shared" si="7"/>
        <v>3414</v>
      </c>
      <c r="D26" s="16">
        <f t="shared" si="7"/>
        <v>1399</v>
      </c>
      <c r="E26" s="16">
        <f t="shared" si="7"/>
        <v>2015</v>
      </c>
      <c r="F26" s="16">
        <f t="shared" si="7"/>
        <v>3367</v>
      </c>
      <c r="G26" s="16">
        <f t="shared" si="7"/>
        <v>1369</v>
      </c>
      <c r="H26" s="16">
        <f t="shared" si="7"/>
        <v>1998</v>
      </c>
      <c r="I26" s="16">
        <f t="shared" si="7"/>
        <v>47</v>
      </c>
      <c r="J26" s="16">
        <f t="shared" si="7"/>
        <v>30</v>
      </c>
      <c r="K26" s="16">
        <f t="shared" si="7"/>
        <v>17</v>
      </c>
      <c r="L26" s="16"/>
      <c r="M26" s="16">
        <f aca="true" t="shared" si="8" ref="M26:T26">SUM(M27:M34)</f>
        <v>939691</v>
      </c>
      <c r="N26" s="16">
        <f t="shared" si="8"/>
        <v>2285112</v>
      </c>
      <c r="O26" s="16">
        <f t="shared" si="8"/>
        <v>4063173</v>
      </c>
      <c r="P26" s="16">
        <f t="shared" si="8"/>
        <v>3145754</v>
      </c>
      <c r="Q26" s="16">
        <f t="shared" si="8"/>
        <v>916635</v>
      </c>
      <c r="R26" s="16">
        <f t="shared" si="8"/>
        <v>784</v>
      </c>
      <c r="S26" s="16">
        <f t="shared" si="8"/>
        <v>4090640</v>
      </c>
      <c r="T26" s="16">
        <f t="shared" si="8"/>
        <v>1640993</v>
      </c>
      <c r="U26" s="17" t="s">
        <v>12</v>
      </c>
    </row>
    <row r="27" spans="1:21" ht="16.5" customHeight="1">
      <c r="A27" s="9" t="s">
        <v>13</v>
      </c>
      <c r="B27" s="18">
        <v>20</v>
      </c>
      <c r="C27" s="19">
        <v>508</v>
      </c>
      <c r="D27" s="19">
        <v>188</v>
      </c>
      <c r="E27" s="19">
        <v>320</v>
      </c>
      <c r="F27" s="19">
        <v>501</v>
      </c>
      <c r="G27" s="19">
        <v>184</v>
      </c>
      <c r="H27" s="19">
        <v>317</v>
      </c>
      <c r="I27" s="19">
        <v>7</v>
      </c>
      <c r="J27" s="19">
        <v>4</v>
      </c>
      <c r="K27" s="19">
        <v>3</v>
      </c>
      <c r="L27" s="19"/>
      <c r="M27" s="19">
        <v>134835</v>
      </c>
      <c r="N27" s="19">
        <v>415907</v>
      </c>
      <c r="O27" s="19">
        <v>670598</v>
      </c>
      <c r="P27" s="19">
        <v>528159</v>
      </c>
      <c r="Q27" s="19">
        <v>142439</v>
      </c>
      <c r="R27" s="16" t="s">
        <v>63</v>
      </c>
      <c r="S27" s="19">
        <v>684383</v>
      </c>
      <c r="T27" s="19">
        <v>245974</v>
      </c>
      <c r="U27" s="13" t="s">
        <v>13</v>
      </c>
    </row>
    <row r="28" spans="1:21" ht="16.5" customHeight="1">
      <c r="A28" s="9" t="s">
        <v>14</v>
      </c>
      <c r="B28" s="18">
        <v>9</v>
      </c>
      <c r="C28" s="19">
        <v>190</v>
      </c>
      <c r="D28" s="19">
        <v>62</v>
      </c>
      <c r="E28" s="19">
        <v>128</v>
      </c>
      <c r="F28" s="19">
        <v>185</v>
      </c>
      <c r="G28" s="19">
        <v>59</v>
      </c>
      <c r="H28" s="19">
        <v>126</v>
      </c>
      <c r="I28" s="19">
        <v>5</v>
      </c>
      <c r="J28" s="19">
        <v>3</v>
      </c>
      <c r="K28" s="19">
        <v>2</v>
      </c>
      <c r="L28" s="19"/>
      <c r="M28" s="19">
        <v>48549</v>
      </c>
      <c r="N28" s="19">
        <v>130236</v>
      </c>
      <c r="O28" s="19">
        <v>210813</v>
      </c>
      <c r="P28" s="19">
        <v>181859</v>
      </c>
      <c r="Q28" s="19">
        <v>28954</v>
      </c>
      <c r="R28" s="16" t="s">
        <v>63</v>
      </c>
      <c r="S28" s="19">
        <v>210880</v>
      </c>
      <c r="T28" s="19">
        <v>76460</v>
      </c>
      <c r="U28" s="13" t="s">
        <v>14</v>
      </c>
    </row>
    <row r="29" spans="1:21" ht="16.5" customHeight="1">
      <c r="A29" s="9" t="s">
        <v>15</v>
      </c>
      <c r="B29" s="18">
        <v>17</v>
      </c>
      <c r="C29" s="19">
        <v>332</v>
      </c>
      <c r="D29" s="19">
        <v>132</v>
      </c>
      <c r="E29" s="19">
        <v>200</v>
      </c>
      <c r="F29" s="19">
        <v>332</v>
      </c>
      <c r="G29" s="19">
        <v>132</v>
      </c>
      <c r="H29" s="19">
        <v>200</v>
      </c>
      <c r="I29" s="16" t="s">
        <v>63</v>
      </c>
      <c r="J29" s="16" t="s">
        <v>63</v>
      </c>
      <c r="K29" s="16" t="s">
        <v>63</v>
      </c>
      <c r="L29" s="19"/>
      <c r="M29" s="19">
        <v>91940</v>
      </c>
      <c r="N29" s="19">
        <v>151777</v>
      </c>
      <c r="O29" s="19">
        <v>371606</v>
      </c>
      <c r="P29" s="19">
        <v>343076</v>
      </c>
      <c r="Q29" s="19">
        <v>28530</v>
      </c>
      <c r="R29" s="16" t="s">
        <v>63</v>
      </c>
      <c r="S29" s="19">
        <v>378734</v>
      </c>
      <c r="T29" s="19">
        <v>202649</v>
      </c>
      <c r="U29" s="13" t="s">
        <v>15</v>
      </c>
    </row>
    <row r="30" spans="1:21" ht="16.5" customHeight="1">
      <c r="A30" s="9" t="s">
        <v>16</v>
      </c>
      <c r="B30" s="18">
        <v>12</v>
      </c>
      <c r="C30" s="19">
        <v>414</v>
      </c>
      <c r="D30" s="19">
        <v>151</v>
      </c>
      <c r="E30" s="19">
        <v>263</v>
      </c>
      <c r="F30" s="19">
        <v>414</v>
      </c>
      <c r="G30" s="19">
        <v>151</v>
      </c>
      <c r="H30" s="19">
        <v>263</v>
      </c>
      <c r="I30" s="16" t="s">
        <v>63</v>
      </c>
      <c r="J30" s="16" t="s">
        <v>63</v>
      </c>
      <c r="K30" s="16" t="s">
        <v>63</v>
      </c>
      <c r="L30" s="19"/>
      <c r="M30" s="19">
        <v>114073</v>
      </c>
      <c r="N30" s="19">
        <v>109177</v>
      </c>
      <c r="O30" s="19">
        <v>315304</v>
      </c>
      <c r="P30" s="19">
        <v>177022</v>
      </c>
      <c r="Q30" s="19">
        <v>138282</v>
      </c>
      <c r="R30" s="16" t="s">
        <v>63</v>
      </c>
      <c r="S30" s="19">
        <v>320425</v>
      </c>
      <c r="T30" s="19">
        <v>186040</v>
      </c>
      <c r="U30" s="13" t="s">
        <v>16</v>
      </c>
    </row>
    <row r="31" spans="1:21" ht="16.5" customHeight="1">
      <c r="A31" s="9" t="s">
        <v>17</v>
      </c>
      <c r="B31" s="18">
        <v>18</v>
      </c>
      <c r="C31" s="19">
        <v>361</v>
      </c>
      <c r="D31" s="19">
        <v>142</v>
      </c>
      <c r="E31" s="19">
        <v>219</v>
      </c>
      <c r="F31" s="19">
        <v>351</v>
      </c>
      <c r="G31" s="19">
        <v>134</v>
      </c>
      <c r="H31" s="19">
        <v>217</v>
      </c>
      <c r="I31" s="19">
        <v>10</v>
      </c>
      <c r="J31" s="19">
        <v>8</v>
      </c>
      <c r="K31" s="19">
        <v>2</v>
      </c>
      <c r="L31" s="19"/>
      <c r="M31" s="19">
        <v>91644</v>
      </c>
      <c r="N31" s="19">
        <v>162732</v>
      </c>
      <c r="O31" s="19">
        <v>361928</v>
      </c>
      <c r="P31" s="19">
        <v>227485</v>
      </c>
      <c r="Q31" s="19">
        <v>134443</v>
      </c>
      <c r="R31" s="16" t="s">
        <v>63</v>
      </c>
      <c r="S31" s="19">
        <v>358398</v>
      </c>
      <c r="T31" s="19">
        <v>178026</v>
      </c>
      <c r="U31" s="13" t="s">
        <v>17</v>
      </c>
    </row>
    <row r="32" spans="1:21" ht="16.5" customHeight="1">
      <c r="A32" s="9" t="s">
        <v>18</v>
      </c>
      <c r="B32" s="18">
        <v>17</v>
      </c>
      <c r="C32" s="19">
        <v>396</v>
      </c>
      <c r="D32" s="19">
        <v>220</v>
      </c>
      <c r="E32" s="19">
        <v>176</v>
      </c>
      <c r="F32" s="19">
        <v>392</v>
      </c>
      <c r="G32" s="19">
        <v>218</v>
      </c>
      <c r="H32" s="19">
        <v>174</v>
      </c>
      <c r="I32" s="19">
        <v>4</v>
      </c>
      <c r="J32" s="19">
        <v>2</v>
      </c>
      <c r="K32" s="19">
        <v>2</v>
      </c>
      <c r="L32" s="19"/>
      <c r="M32" s="19">
        <v>127203</v>
      </c>
      <c r="N32" s="19">
        <v>626154</v>
      </c>
      <c r="O32" s="19">
        <v>820521</v>
      </c>
      <c r="P32" s="19">
        <v>797768</v>
      </c>
      <c r="Q32" s="19">
        <v>22033</v>
      </c>
      <c r="R32" s="19">
        <v>720</v>
      </c>
      <c r="S32" s="19">
        <v>827083</v>
      </c>
      <c r="T32" s="19">
        <v>178529</v>
      </c>
      <c r="U32" s="13" t="s">
        <v>18</v>
      </c>
    </row>
    <row r="33" spans="1:21" ht="16.5" customHeight="1">
      <c r="A33" s="9" t="s">
        <v>19</v>
      </c>
      <c r="B33" s="18">
        <v>19</v>
      </c>
      <c r="C33" s="19">
        <v>188</v>
      </c>
      <c r="D33" s="19">
        <v>63</v>
      </c>
      <c r="E33" s="19">
        <v>125</v>
      </c>
      <c r="F33" s="19">
        <v>178</v>
      </c>
      <c r="G33" s="19">
        <v>57</v>
      </c>
      <c r="H33" s="19">
        <v>121</v>
      </c>
      <c r="I33" s="19">
        <v>10</v>
      </c>
      <c r="J33" s="19">
        <v>6</v>
      </c>
      <c r="K33" s="19">
        <v>4</v>
      </c>
      <c r="L33" s="19"/>
      <c r="M33" s="19">
        <v>39325</v>
      </c>
      <c r="N33" s="19">
        <v>52096</v>
      </c>
      <c r="O33" s="19">
        <v>121236</v>
      </c>
      <c r="P33" s="19">
        <v>103850</v>
      </c>
      <c r="Q33" s="19">
        <v>17386</v>
      </c>
      <c r="R33" s="16" t="s">
        <v>63</v>
      </c>
      <c r="S33" s="19">
        <v>121226</v>
      </c>
      <c r="T33" s="19">
        <v>65841</v>
      </c>
      <c r="U33" s="13" t="s">
        <v>19</v>
      </c>
    </row>
    <row r="34" spans="1:21" ht="16.5" customHeight="1">
      <c r="A34" s="9" t="s">
        <v>20</v>
      </c>
      <c r="B34" s="18">
        <v>52</v>
      </c>
      <c r="C34" s="19">
        <v>1025</v>
      </c>
      <c r="D34" s="19">
        <v>441</v>
      </c>
      <c r="E34" s="19">
        <v>584</v>
      </c>
      <c r="F34" s="19">
        <v>1014</v>
      </c>
      <c r="G34" s="19">
        <v>434</v>
      </c>
      <c r="H34" s="19">
        <v>580</v>
      </c>
      <c r="I34" s="19">
        <v>11</v>
      </c>
      <c r="J34" s="19">
        <v>7</v>
      </c>
      <c r="K34" s="19">
        <v>4</v>
      </c>
      <c r="L34" s="19"/>
      <c r="M34" s="19">
        <v>292122</v>
      </c>
      <c r="N34" s="19">
        <v>637033</v>
      </c>
      <c r="O34" s="19">
        <v>1191167</v>
      </c>
      <c r="P34" s="19">
        <v>786535</v>
      </c>
      <c r="Q34" s="19">
        <v>404568</v>
      </c>
      <c r="R34" s="19">
        <v>64</v>
      </c>
      <c r="S34" s="19">
        <v>1189511</v>
      </c>
      <c r="T34" s="19">
        <v>507474</v>
      </c>
      <c r="U34" s="13" t="s">
        <v>20</v>
      </c>
    </row>
    <row r="35" spans="2:21" ht="16.5" customHeight="1"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8"/>
    </row>
    <row r="36" spans="1:21" ht="16.5" customHeight="1">
      <c r="A36" s="14" t="s">
        <v>21</v>
      </c>
      <c r="B36" s="15">
        <f aca="true" t="shared" si="9" ref="B36:K36">SUM(B37:B39)</f>
        <v>77</v>
      </c>
      <c r="C36" s="16">
        <f t="shared" si="9"/>
        <v>1893</v>
      </c>
      <c r="D36" s="16">
        <f t="shared" si="9"/>
        <v>821</v>
      </c>
      <c r="E36" s="16">
        <f t="shared" si="9"/>
        <v>1072</v>
      </c>
      <c r="F36" s="16">
        <f t="shared" si="9"/>
        <v>1869</v>
      </c>
      <c r="G36" s="16">
        <f t="shared" si="9"/>
        <v>805</v>
      </c>
      <c r="H36" s="16">
        <f t="shared" si="9"/>
        <v>1064</v>
      </c>
      <c r="I36" s="16">
        <f t="shared" si="9"/>
        <v>24</v>
      </c>
      <c r="J36" s="16">
        <f t="shared" si="9"/>
        <v>16</v>
      </c>
      <c r="K36" s="16">
        <f t="shared" si="9"/>
        <v>8</v>
      </c>
      <c r="L36" s="16"/>
      <c r="M36" s="16">
        <f aca="true" t="shared" si="10" ref="M36:T36">SUM(M37:M39)</f>
        <v>563133</v>
      </c>
      <c r="N36" s="16">
        <f t="shared" si="10"/>
        <v>971698</v>
      </c>
      <c r="O36" s="16">
        <f t="shared" si="10"/>
        <v>2145724</v>
      </c>
      <c r="P36" s="16">
        <f t="shared" si="10"/>
        <v>1489752</v>
      </c>
      <c r="Q36" s="16">
        <f t="shared" si="10"/>
        <v>654845</v>
      </c>
      <c r="R36" s="16">
        <f t="shared" si="10"/>
        <v>1127</v>
      </c>
      <c r="S36" s="16">
        <f t="shared" si="10"/>
        <v>2139784</v>
      </c>
      <c r="T36" s="16">
        <f t="shared" si="10"/>
        <v>1043709</v>
      </c>
      <c r="U36" s="17" t="s">
        <v>21</v>
      </c>
    </row>
    <row r="37" spans="1:21" ht="16.5" customHeight="1">
      <c r="A37" s="9" t="s">
        <v>22</v>
      </c>
      <c r="B37" s="18">
        <v>29</v>
      </c>
      <c r="C37" s="19">
        <v>783</v>
      </c>
      <c r="D37" s="19">
        <v>355</v>
      </c>
      <c r="E37" s="19">
        <v>428</v>
      </c>
      <c r="F37" s="19">
        <v>775</v>
      </c>
      <c r="G37" s="19">
        <v>350</v>
      </c>
      <c r="H37" s="19">
        <v>425</v>
      </c>
      <c r="I37" s="19">
        <v>8</v>
      </c>
      <c r="J37" s="19">
        <v>5</v>
      </c>
      <c r="K37" s="19">
        <v>3</v>
      </c>
      <c r="L37" s="19"/>
      <c r="M37" s="19">
        <v>243674</v>
      </c>
      <c r="N37" s="19">
        <v>549190</v>
      </c>
      <c r="O37" s="19">
        <v>1051447</v>
      </c>
      <c r="P37" s="19">
        <v>884108</v>
      </c>
      <c r="Q37" s="19">
        <v>166912</v>
      </c>
      <c r="R37" s="19">
        <v>427</v>
      </c>
      <c r="S37" s="19">
        <v>1045479</v>
      </c>
      <c r="T37" s="19">
        <v>450354</v>
      </c>
      <c r="U37" s="13" t="s">
        <v>22</v>
      </c>
    </row>
    <row r="38" spans="1:21" ht="16.5" customHeight="1">
      <c r="A38" s="9" t="s">
        <v>23</v>
      </c>
      <c r="B38" s="18">
        <v>13</v>
      </c>
      <c r="C38" s="19">
        <v>235</v>
      </c>
      <c r="D38" s="19">
        <v>66</v>
      </c>
      <c r="E38" s="19">
        <v>169</v>
      </c>
      <c r="F38" s="19">
        <v>234</v>
      </c>
      <c r="G38" s="19">
        <v>65</v>
      </c>
      <c r="H38" s="19">
        <v>169</v>
      </c>
      <c r="I38" s="19">
        <v>1</v>
      </c>
      <c r="J38" s="19">
        <v>1</v>
      </c>
      <c r="K38" s="16" t="s">
        <v>63</v>
      </c>
      <c r="L38" s="19"/>
      <c r="M38" s="19">
        <v>62929</v>
      </c>
      <c r="N38" s="19">
        <v>94222</v>
      </c>
      <c r="O38" s="19">
        <v>204961</v>
      </c>
      <c r="P38" s="19">
        <v>158468</v>
      </c>
      <c r="Q38" s="19">
        <v>46493</v>
      </c>
      <c r="R38" s="16" t="s">
        <v>63</v>
      </c>
      <c r="S38" s="19">
        <v>205580</v>
      </c>
      <c r="T38" s="19">
        <v>98866</v>
      </c>
      <c r="U38" s="13" t="s">
        <v>23</v>
      </c>
    </row>
    <row r="39" spans="1:21" ht="16.5" customHeight="1">
      <c r="A39" s="9" t="s">
        <v>24</v>
      </c>
      <c r="B39" s="18">
        <v>35</v>
      </c>
      <c r="C39" s="19">
        <v>875</v>
      </c>
      <c r="D39" s="19">
        <v>400</v>
      </c>
      <c r="E39" s="19">
        <v>475</v>
      </c>
      <c r="F39" s="19">
        <v>860</v>
      </c>
      <c r="G39" s="19">
        <v>390</v>
      </c>
      <c r="H39" s="19">
        <v>470</v>
      </c>
      <c r="I39" s="19">
        <v>15</v>
      </c>
      <c r="J39" s="19">
        <v>10</v>
      </c>
      <c r="K39" s="19">
        <v>5</v>
      </c>
      <c r="L39" s="19"/>
      <c r="M39" s="19">
        <v>256530</v>
      </c>
      <c r="N39" s="19">
        <v>328286</v>
      </c>
      <c r="O39" s="19">
        <v>889316</v>
      </c>
      <c r="P39" s="19">
        <v>447176</v>
      </c>
      <c r="Q39" s="19">
        <v>441440</v>
      </c>
      <c r="R39" s="19">
        <v>700</v>
      </c>
      <c r="S39" s="19">
        <v>888725</v>
      </c>
      <c r="T39" s="19">
        <v>494489</v>
      </c>
      <c r="U39" s="13" t="s">
        <v>24</v>
      </c>
    </row>
    <row r="40" spans="2:21" ht="16.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8"/>
    </row>
    <row r="41" spans="1:21" ht="16.5" customHeight="1">
      <c r="A41" s="14" t="s">
        <v>25</v>
      </c>
      <c r="B41" s="15">
        <f aca="true" t="shared" si="11" ref="B41:K41">SUM(B42:B50)</f>
        <v>182</v>
      </c>
      <c r="C41" s="16">
        <f t="shared" si="11"/>
        <v>5047</v>
      </c>
      <c r="D41" s="16">
        <f t="shared" si="11"/>
        <v>2277</v>
      </c>
      <c r="E41" s="16">
        <f t="shared" si="11"/>
        <v>2770</v>
      </c>
      <c r="F41" s="16">
        <f t="shared" si="11"/>
        <v>5007</v>
      </c>
      <c r="G41" s="16">
        <f t="shared" si="11"/>
        <v>2248</v>
      </c>
      <c r="H41" s="16">
        <f t="shared" si="11"/>
        <v>2759</v>
      </c>
      <c r="I41" s="16">
        <f t="shared" si="11"/>
        <v>40</v>
      </c>
      <c r="J41" s="16">
        <f t="shared" si="11"/>
        <v>29</v>
      </c>
      <c r="K41" s="16">
        <f t="shared" si="11"/>
        <v>11</v>
      </c>
      <c r="L41" s="16"/>
      <c r="M41" s="16">
        <f aca="true" t="shared" si="12" ref="M41:T41">SUM(M42:M50)</f>
        <v>1499970</v>
      </c>
      <c r="N41" s="16">
        <f t="shared" si="12"/>
        <v>5939115</v>
      </c>
      <c r="O41" s="16">
        <f t="shared" si="12"/>
        <v>8967885</v>
      </c>
      <c r="P41" s="16">
        <f t="shared" si="12"/>
        <v>8244575</v>
      </c>
      <c r="Q41" s="16">
        <f t="shared" si="12"/>
        <v>719054</v>
      </c>
      <c r="R41" s="16">
        <f t="shared" si="12"/>
        <v>4256</v>
      </c>
      <c r="S41" s="16">
        <f t="shared" si="12"/>
        <v>8886626</v>
      </c>
      <c r="T41" s="16">
        <f t="shared" si="12"/>
        <v>2606765</v>
      </c>
      <c r="U41" s="17" t="s">
        <v>25</v>
      </c>
    </row>
    <row r="42" spans="1:21" ht="16.5" customHeight="1">
      <c r="A42" s="9" t="s">
        <v>26</v>
      </c>
      <c r="B42" s="18">
        <v>16</v>
      </c>
      <c r="C42" s="19">
        <v>357</v>
      </c>
      <c r="D42" s="19">
        <v>128</v>
      </c>
      <c r="E42" s="19">
        <v>229</v>
      </c>
      <c r="F42" s="19">
        <v>354</v>
      </c>
      <c r="G42" s="19">
        <v>126</v>
      </c>
      <c r="H42" s="19">
        <v>228</v>
      </c>
      <c r="I42" s="19">
        <v>3</v>
      </c>
      <c r="J42" s="19">
        <v>2</v>
      </c>
      <c r="K42" s="19">
        <v>1</v>
      </c>
      <c r="L42" s="19"/>
      <c r="M42" s="19">
        <v>112207</v>
      </c>
      <c r="N42" s="19">
        <v>270334</v>
      </c>
      <c r="O42" s="19">
        <v>477574</v>
      </c>
      <c r="P42" s="19">
        <v>409439</v>
      </c>
      <c r="Q42" s="19">
        <v>68135</v>
      </c>
      <c r="R42" s="16" t="s">
        <v>63</v>
      </c>
      <c r="S42" s="19">
        <v>471568</v>
      </c>
      <c r="T42" s="19">
        <v>183435</v>
      </c>
      <c r="U42" s="13" t="s">
        <v>26</v>
      </c>
    </row>
    <row r="43" spans="1:21" ht="16.5" customHeight="1">
      <c r="A43" s="9" t="s">
        <v>27</v>
      </c>
      <c r="B43" s="18">
        <v>9</v>
      </c>
      <c r="C43" s="19">
        <v>86</v>
      </c>
      <c r="D43" s="19">
        <v>48</v>
      </c>
      <c r="E43" s="19">
        <v>38</v>
      </c>
      <c r="F43" s="19">
        <v>81</v>
      </c>
      <c r="G43" s="19">
        <v>45</v>
      </c>
      <c r="H43" s="19">
        <v>36</v>
      </c>
      <c r="I43" s="19">
        <v>5</v>
      </c>
      <c r="J43" s="19">
        <v>3</v>
      </c>
      <c r="K43" s="19">
        <v>2</v>
      </c>
      <c r="L43" s="19"/>
      <c r="M43" s="19">
        <v>25848</v>
      </c>
      <c r="N43" s="19">
        <v>77297</v>
      </c>
      <c r="O43" s="19">
        <v>152603</v>
      </c>
      <c r="P43" s="19">
        <v>144679</v>
      </c>
      <c r="Q43" s="19">
        <v>7924</v>
      </c>
      <c r="R43" s="16" t="s">
        <v>63</v>
      </c>
      <c r="S43" s="19">
        <v>152603</v>
      </c>
      <c r="T43" s="19">
        <v>69305</v>
      </c>
      <c r="U43" s="13" t="s">
        <v>27</v>
      </c>
    </row>
    <row r="44" spans="1:21" ht="16.5" customHeight="1">
      <c r="A44" s="9" t="s">
        <v>28</v>
      </c>
      <c r="B44" s="18">
        <v>11</v>
      </c>
      <c r="C44" s="19">
        <v>277</v>
      </c>
      <c r="D44" s="19">
        <v>84</v>
      </c>
      <c r="E44" s="19">
        <v>193</v>
      </c>
      <c r="F44" s="19">
        <v>277</v>
      </c>
      <c r="G44" s="19">
        <v>84</v>
      </c>
      <c r="H44" s="19">
        <v>193</v>
      </c>
      <c r="I44" s="16" t="s">
        <v>63</v>
      </c>
      <c r="J44" s="16" t="s">
        <v>63</v>
      </c>
      <c r="K44" s="16" t="s">
        <v>63</v>
      </c>
      <c r="L44" s="19"/>
      <c r="M44" s="19">
        <v>81138</v>
      </c>
      <c r="N44" s="19">
        <v>121814</v>
      </c>
      <c r="O44" s="19">
        <v>314620</v>
      </c>
      <c r="P44" s="19">
        <v>131696</v>
      </c>
      <c r="Q44" s="19">
        <v>182183</v>
      </c>
      <c r="R44" s="19">
        <v>741</v>
      </c>
      <c r="S44" s="19">
        <v>315453</v>
      </c>
      <c r="T44" s="19">
        <v>184699</v>
      </c>
      <c r="U44" s="13" t="s">
        <v>28</v>
      </c>
    </row>
    <row r="45" spans="1:21" ht="16.5" customHeight="1">
      <c r="A45" s="9" t="s">
        <v>29</v>
      </c>
      <c r="B45" s="18">
        <v>12</v>
      </c>
      <c r="C45" s="19">
        <v>287</v>
      </c>
      <c r="D45" s="19">
        <v>111</v>
      </c>
      <c r="E45" s="19">
        <v>176</v>
      </c>
      <c r="F45" s="19">
        <v>286</v>
      </c>
      <c r="G45" s="19">
        <v>110</v>
      </c>
      <c r="H45" s="19">
        <v>176</v>
      </c>
      <c r="I45" s="19">
        <v>1</v>
      </c>
      <c r="J45" s="19">
        <v>1</v>
      </c>
      <c r="K45" s="16" t="s">
        <v>63</v>
      </c>
      <c r="L45" s="19"/>
      <c r="M45" s="19">
        <v>75812</v>
      </c>
      <c r="N45" s="19">
        <v>134771</v>
      </c>
      <c r="O45" s="19">
        <v>304209</v>
      </c>
      <c r="P45" s="19">
        <v>199904</v>
      </c>
      <c r="Q45" s="19">
        <v>103833</v>
      </c>
      <c r="R45" s="19">
        <v>472</v>
      </c>
      <c r="S45" s="19">
        <v>303217</v>
      </c>
      <c r="T45" s="19">
        <v>148279</v>
      </c>
      <c r="U45" s="13" t="s">
        <v>29</v>
      </c>
    </row>
    <row r="46" spans="1:21" ht="16.5" customHeight="1">
      <c r="A46" s="9" t="s">
        <v>30</v>
      </c>
      <c r="B46" s="18">
        <v>10</v>
      </c>
      <c r="C46" s="19">
        <v>214</v>
      </c>
      <c r="D46" s="19">
        <v>95</v>
      </c>
      <c r="E46" s="19">
        <v>119</v>
      </c>
      <c r="F46" s="19">
        <v>211</v>
      </c>
      <c r="G46" s="19">
        <v>93</v>
      </c>
      <c r="H46" s="19">
        <v>118</v>
      </c>
      <c r="I46" s="19">
        <v>3</v>
      </c>
      <c r="J46" s="19">
        <v>2</v>
      </c>
      <c r="K46" s="19">
        <v>1</v>
      </c>
      <c r="L46" s="19"/>
      <c r="M46" s="19">
        <v>54495</v>
      </c>
      <c r="N46" s="19">
        <v>89301</v>
      </c>
      <c r="O46" s="19">
        <v>206143</v>
      </c>
      <c r="P46" s="19">
        <v>176972</v>
      </c>
      <c r="Q46" s="19">
        <v>29171</v>
      </c>
      <c r="R46" s="16" t="s">
        <v>63</v>
      </c>
      <c r="S46" s="19">
        <v>204951</v>
      </c>
      <c r="T46" s="19">
        <v>93602</v>
      </c>
      <c r="U46" s="13" t="s">
        <v>30</v>
      </c>
    </row>
    <row r="47" spans="1:21" ht="16.5" customHeight="1">
      <c r="A47" s="9" t="s">
        <v>31</v>
      </c>
      <c r="B47" s="18">
        <v>26</v>
      </c>
      <c r="C47" s="19">
        <v>617</v>
      </c>
      <c r="D47" s="19">
        <v>288</v>
      </c>
      <c r="E47" s="19">
        <v>329</v>
      </c>
      <c r="F47" s="19">
        <v>612</v>
      </c>
      <c r="G47" s="19">
        <v>284</v>
      </c>
      <c r="H47" s="19">
        <v>328</v>
      </c>
      <c r="I47" s="19">
        <v>5</v>
      </c>
      <c r="J47" s="19">
        <v>4</v>
      </c>
      <c r="K47" s="19">
        <v>1</v>
      </c>
      <c r="L47" s="19"/>
      <c r="M47" s="19">
        <v>173254</v>
      </c>
      <c r="N47" s="19">
        <v>412685</v>
      </c>
      <c r="O47" s="19">
        <v>705570</v>
      </c>
      <c r="P47" s="19">
        <v>626023</v>
      </c>
      <c r="Q47" s="19">
        <v>76732</v>
      </c>
      <c r="R47" s="19">
        <v>2815</v>
      </c>
      <c r="S47" s="19">
        <v>711206</v>
      </c>
      <c r="T47" s="19">
        <v>266660</v>
      </c>
      <c r="U47" s="13" t="s">
        <v>31</v>
      </c>
    </row>
    <row r="48" spans="1:21" ht="16.5" customHeight="1">
      <c r="A48" s="9" t="s">
        <v>32</v>
      </c>
      <c r="B48" s="18">
        <v>31</v>
      </c>
      <c r="C48" s="19">
        <v>839</v>
      </c>
      <c r="D48" s="19">
        <v>502</v>
      </c>
      <c r="E48" s="19">
        <v>337</v>
      </c>
      <c r="F48" s="19">
        <v>833</v>
      </c>
      <c r="G48" s="19">
        <v>497</v>
      </c>
      <c r="H48" s="19">
        <v>336</v>
      </c>
      <c r="I48" s="19">
        <v>6</v>
      </c>
      <c r="J48" s="19">
        <v>5</v>
      </c>
      <c r="K48" s="19">
        <v>1</v>
      </c>
      <c r="L48" s="19"/>
      <c r="M48" s="19">
        <v>265399</v>
      </c>
      <c r="N48" s="19">
        <v>432382</v>
      </c>
      <c r="O48" s="19">
        <v>833112</v>
      </c>
      <c r="P48" s="19">
        <v>717323</v>
      </c>
      <c r="Q48" s="19">
        <v>115591</v>
      </c>
      <c r="R48" s="19">
        <v>198</v>
      </c>
      <c r="S48" s="19">
        <v>833910</v>
      </c>
      <c r="T48" s="19">
        <v>347538</v>
      </c>
      <c r="U48" s="13" t="s">
        <v>32</v>
      </c>
    </row>
    <row r="49" spans="1:21" ht="16.5" customHeight="1">
      <c r="A49" s="9" t="s">
        <v>33</v>
      </c>
      <c r="B49" s="18">
        <v>45</v>
      </c>
      <c r="C49" s="19">
        <v>1929</v>
      </c>
      <c r="D49" s="19">
        <v>908</v>
      </c>
      <c r="E49" s="19">
        <v>1021</v>
      </c>
      <c r="F49" s="19">
        <v>1917</v>
      </c>
      <c r="G49" s="19">
        <v>900</v>
      </c>
      <c r="H49" s="19">
        <v>1017</v>
      </c>
      <c r="I49" s="19">
        <v>12</v>
      </c>
      <c r="J49" s="19">
        <v>8</v>
      </c>
      <c r="K49" s="19">
        <v>4</v>
      </c>
      <c r="L49" s="19"/>
      <c r="M49" s="19">
        <v>612080</v>
      </c>
      <c r="N49" s="19">
        <v>4241018</v>
      </c>
      <c r="O49" s="19">
        <v>5622086</v>
      </c>
      <c r="P49" s="19">
        <v>5559931</v>
      </c>
      <c r="Q49" s="19">
        <v>62125</v>
      </c>
      <c r="R49" s="19">
        <v>30</v>
      </c>
      <c r="S49" s="19">
        <v>5541493</v>
      </c>
      <c r="T49" s="19">
        <v>1134204</v>
      </c>
      <c r="U49" s="13" t="s">
        <v>33</v>
      </c>
    </row>
    <row r="50" spans="1:21" ht="16.5" customHeight="1">
      <c r="A50" s="9" t="s">
        <v>34</v>
      </c>
      <c r="B50" s="18">
        <v>22</v>
      </c>
      <c r="C50" s="19">
        <v>441</v>
      </c>
      <c r="D50" s="19">
        <v>113</v>
      </c>
      <c r="E50" s="19">
        <v>328</v>
      </c>
      <c r="F50" s="19">
        <v>436</v>
      </c>
      <c r="G50" s="19">
        <v>109</v>
      </c>
      <c r="H50" s="19">
        <v>327</v>
      </c>
      <c r="I50" s="19">
        <v>5</v>
      </c>
      <c r="J50" s="19">
        <v>4</v>
      </c>
      <c r="K50" s="19">
        <v>1</v>
      </c>
      <c r="L50" s="19"/>
      <c r="M50" s="19">
        <v>99737</v>
      </c>
      <c r="N50" s="19">
        <v>159513</v>
      </c>
      <c r="O50" s="19">
        <v>351968</v>
      </c>
      <c r="P50" s="19">
        <v>278608</v>
      </c>
      <c r="Q50" s="19">
        <v>73360</v>
      </c>
      <c r="R50" s="16" t="s">
        <v>63</v>
      </c>
      <c r="S50" s="19">
        <v>352225</v>
      </c>
      <c r="T50" s="19">
        <v>179043</v>
      </c>
      <c r="U50" s="13" t="s">
        <v>34</v>
      </c>
    </row>
    <row r="51" spans="2:21" ht="16.5" customHeight="1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8"/>
    </row>
    <row r="52" spans="1:21" ht="16.5" customHeight="1">
      <c r="A52" s="14" t="s">
        <v>35</v>
      </c>
      <c r="B52" s="15">
        <f aca="true" t="shared" si="13" ref="B52:K52">SUM(B53:B60)</f>
        <v>105</v>
      </c>
      <c r="C52" s="16">
        <f t="shared" si="13"/>
        <v>3181</v>
      </c>
      <c r="D52" s="16">
        <f t="shared" si="13"/>
        <v>1377</v>
      </c>
      <c r="E52" s="16">
        <f t="shared" si="13"/>
        <v>1804</v>
      </c>
      <c r="F52" s="16">
        <f t="shared" si="13"/>
        <v>3163</v>
      </c>
      <c r="G52" s="16">
        <f t="shared" si="13"/>
        <v>1366</v>
      </c>
      <c r="H52" s="16">
        <f t="shared" si="13"/>
        <v>1797</v>
      </c>
      <c r="I52" s="16">
        <f t="shared" si="13"/>
        <v>18</v>
      </c>
      <c r="J52" s="16">
        <f t="shared" si="13"/>
        <v>11</v>
      </c>
      <c r="K52" s="16">
        <f t="shared" si="13"/>
        <v>7</v>
      </c>
      <c r="L52" s="16"/>
      <c r="M52" s="16">
        <f>SUM(M53:M60)</f>
        <v>909454</v>
      </c>
      <c r="N52" s="16">
        <f>SUM(N53:N60)</f>
        <v>3836499</v>
      </c>
      <c r="O52" s="16">
        <f>SUM(O53:O60)</f>
        <v>5497128</v>
      </c>
      <c r="P52" s="16">
        <v>4856368</v>
      </c>
      <c r="Q52" s="16">
        <v>637877</v>
      </c>
      <c r="R52" s="16">
        <v>2883</v>
      </c>
      <c r="S52" s="16">
        <f>SUM(S53:S60)</f>
        <v>5534127</v>
      </c>
      <c r="T52" s="16">
        <f>SUM(T53:T60)</f>
        <v>1452042</v>
      </c>
      <c r="U52" s="17" t="s">
        <v>35</v>
      </c>
    </row>
    <row r="53" spans="1:21" ht="16.5" customHeight="1">
      <c r="A53" s="9" t="s">
        <v>36</v>
      </c>
      <c r="B53" s="18">
        <v>14</v>
      </c>
      <c r="C53" s="19">
        <v>732</v>
      </c>
      <c r="D53" s="19">
        <v>286</v>
      </c>
      <c r="E53" s="19">
        <v>446</v>
      </c>
      <c r="F53" s="19">
        <v>729</v>
      </c>
      <c r="G53" s="19">
        <v>284</v>
      </c>
      <c r="H53" s="19">
        <v>445</v>
      </c>
      <c r="I53" s="19">
        <v>3</v>
      </c>
      <c r="J53" s="19">
        <v>2</v>
      </c>
      <c r="K53" s="19">
        <v>1</v>
      </c>
      <c r="L53" s="19"/>
      <c r="M53" s="19">
        <v>223797</v>
      </c>
      <c r="N53" s="19">
        <v>619752</v>
      </c>
      <c r="O53" s="19">
        <v>1016712</v>
      </c>
      <c r="P53" s="19">
        <v>803079</v>
      </c>
      <c r="Q53" s="19">
        <v>213578</v>
      </c>
      <c r="R53" s="19">
        <v>55</v>
      </c>
      <c r="S53" s="19">
        <v>1016856</v>
      </c>
      <c r="T53" s="19">
        <v>331292</v>
      </c>
      <c r="U53" s="13" t="s">
        <v>36</v>
      </c>
    </row>
    <row r="54" spans="1:21" ht="16.5" customHeight="1">
      <c r="A54" s="9" t="s">
        <v>37</v>
      </c>
      <c r="B54" s="18">
        <v>5</v>
      </c>
      <c r="C54" s="19">
        <v>76</v>
      </c>
      <c r="D54" s="19">
        <v>33</v>
      </c>
      <c r="E54" s="19">
        <v>43</v>
      </c>
      <c r="F54" s="19">
        <v>76</v>
      </c>
      <c r="G54" s="19">
        <v>33</v>
      </c>
      <c r="H54" s="19">
        <v>43</v>
      </c>
      <c r="I54" s="16" t="s">
        <v>63</v>
      </c>
      <c r="J54" s="16" t="s">
        <v>63</v>
      </c>
      <c r="K54" s="16" t="s">
        <v>63</v>
      </c>
      <c r="L54" s="19"/>
      <c r="M54" s="19">
        <v>22901</v>
      </c>
      <c r="N54" s="19">
        <v>6802</v>
      </c>
      <c r="O54" s="19">
        <v>30673</v>
      </c>
      <c r="P54" s="19" t="s">
        <v>74</v>
      </c>
      <c r="Q54" s="19" t="s">
        <v>74</v>
      </c>
      <c r="R54" s="16" t="s">
        <v>63</v>
      </c>
      <c r="S54" s="19">
        <v>30673</v>
      </c>
      <c r="T54" s="19">
        <v>22092</v>
      </c>
      <c r="U54" s="13" t="s">
        <v>37</v>
      </c>
    </row>
    <row r="55" spans="1:21" ht="16.5" customHeight="1">
      <c r="A55" s="9" t="s">
        <v>38</v>
      </c>
      <c r="B55" s="18">
        <v>14</v>
      </c>
      <c r="C55" s="19">
        <v>343</v>
      </c>
      <c r="D55" s="19">
        <v>110</v>
      </c>
      <c r="E55" s="19">
        <v>233</v>
      </c>
      <c r="F55" s="19">
        <v>339</v>
      </c>
      <c r="G55" s="19">
        <v>108</v>
      </c>
      <c r="H55" s="19">
        <v>231</v>
      </c>
      <c r="I55" s="19">
        <v>4</v>
      </c>
      <c r="J55" s="19">
        <v>2</v>
      </c>
      <c r="K55" s="19">
        <v>2</v>
      </c>
      <c r="L55" s="19"/>
      <c r="M55" s="19">
        <v>96080</v>
      </c>
      <c r="N55" s="19">
        <v>190289</v>
      </c>
      <c r="O55" s="19">
        <v>385150</v>
      </c>
      <c r="P55" s="19">
        <v>314575</v>
      </c>
      <c r="Q55" s="19">
        <v>70575</v>
      </c>
      <c r="R55" s="16" t="s">
        <v>63</v>
      </c>
      <c r="S55" s="19">
        <v>392563</v>
      </c>
      <c r="T55" s="19">
        <v>183734</v>
      </c>
      <c r="U55" s="13" t="s">
        <v>38</v>
      </c>
    </row>
    <row r="56" spans="1:21" ht="16.5" customHeight="1">
      <c r="A56" s="9" t="s">
        <v>39</v>
      </c>
      <c r="B56" s="18">
        <v>8</v>
      </c>
      <c r="C56" s="19">
        <v>205</v>
      </c>
      <c r="D56" s="19">
        <v>111</v>
      </c>
      <c r="E56" s="19">
        <v>94</v>
      </c>
      <c r="F56" s="19">
        <v>202</v>
      </c>
      <c r="G56" s="19">
        <v>109</v>
      </c>
      <c r="H56" s="19">
        <v>93</v>
      </c>
      <c r="I56" s="19">
        <v>3</v>
      </c>
      <c r="J56" s="19">
        <v>2</v>
      </c>
      <c r="K56" s="19">
        <v>1</v>
      </c>
      <c r="L56" s="19"/>
      <c r="M56" s="19">
        <v>59497</v>
      </c>
      <c r="N56" s="19">
        <v>136601</v>
      </c>
      <c r="O56" s="19">
        <v>264280</v>
      </c>
      <c r="P56" s="19">
        <v>251023</v>
      </c>
      <c r="Q56" s="19">
        <v>13200</v>
      </c>
      <c r="R56" s="19">
        <v>57</v>
      </c>
      <c r="S56" s="19">
        <v>266342</v>
      </c>
      <c r="T56" s="19">
        <v>116382</v>
      </c>
      <c r="U56" s="13" t="s">
        <v>39</v>
      </c>
    </row>
    <row r="57" spans="1:21" ht="16.5" customHeight="1">
      <c r="A57" s="9" t="s">
        <v>40</v>
      </c>
      <c r="B57" s="18">
        <v>28</v>
      </c>
      <c r="C57" s="19">
        <v>807</v>
      </c>
      <c r="D57" s="19">
        <v>295</v>
      </c>
      <c r="E57" s="19">
        <v>512</v>
      </c>
      <c r="F57" s="19">
        <v>802</v>
      </c>
      <c r="G57" s="19">
        <v>292</v>
      </c>
      <c r="H57" s="19">
        <v>510</v>
      </c>
      <c r="I57" s="19">
        <v>5</v>
      </c>
      <c r="J57" s="19">
        <v>3</v>
      </c>
      <c r="K57" s="19">
        <v>2</v>
      </c>
      <c r="L57" s="19"/>
      <c r="M57" s="19">
        <v>215152</v>
      </c>
      <c r="N57" s="19">
        <v>687232</v>
      </c>
      <c r="O57" s="19">
        <v>1080848</v>
      </c>
      <c r="P57" s="19" t="s">
        <v>74</v>
      </c>
      <c r="Q57" s="19">
        <v>147480</v>
      </c>
      <c r="R57" s="19" t="s">
        <v>74</v>
      </c>
      <c r="S57" s="19">
        <v>1086061</v>
      </c>
      <c r="T57" s="19">
        <v>354828</v>
      </c>
      <c r="U57" s="13" t="s">
        <v>40</v>
      </c>
    </row>
    <row r="58" spans="1:21" ht="16.5" customHeight="1">
      <c r="A58" s="9" t="s">
        <v>41</v>
      </c>
      <c r="B58" s="18">
        <v>14</v>
      </c>
      <c r="C58" s="19">
        <v>381</v>
      </c>
      <c r="D58" s="19">
        <v>202</v>
      </c>
      <c r="E58" s="19">
        <v>179</v>
      </c>
      <c r="F58" s="19">
        <v>378</v>
      </c>
      <c r="G58" s="19">
        <v>200</v>
      </c>
      <c r="H58" s="19">
        <v>178</v>
      </c>
      <c r="I58" s="19">
        <v>3</v>
      </c>
      <c r="J58" s="19">
        <v>2</v>
      </c>
      <c r="K58" s="19">
        <v>1</v>
      </c>
      <c r="L58" s="19"/>
      <c r="M58" s="19">
        <v>121026</v>
      </c>
      <c r="N58" s="19">
        <v>1426054</v>
      </c>
      <c r="O58" s="19">
        <v>1629414</v>
      </c>
      <c r="P58" s="19">
        <v>1598671</v>
      </c>
      <c r="Q58" s="19" t="s">
        <v>74</v>
      </c>
      <c r="R58" s="19" t="s">
        <v>74</v>
      </c>
      <c r="S58" s="19">
        <v>1632913</v>
      </c>
      <c r="T58" s="19">
        <v>167030</v>
      </c>
      <c r="U58" s="13" t="s">
        <v>41</v>
      </c>
    </row>
    <row r="59" spans="1:21" ht="16.5" customHeight="1">
      <c r="A59" s="9" t="s">
        <v>42</v>
      </c>
      <c r="B59" s="18">
        <v>15</v>
      </c>
      <c r="C59" s="19">
        <v>414</v>
      </c>
      <c r="D59" s="19">
        <v>235</v>
      </c>
      <c r="E59" s="19">
        <v>179</v>
      </c>
      <c r="F59" s="19">
        <v>414</v>
      </c>
      <c r="G59" s="19">
        <v>235</v>
      </c>
      <c r="H59" s="19">
        <v>179</v>
      </c>
      <c r="I59" s="16" t="s">
        <v>63</v>
      </c>
      <c r="J59" s="16" t="s">
        <v>63</v>
      </c>
      <c r="K59" s="16" t="s">
        <v>63</v>
      </c>
      <c r="L59" s="19"/>
      <c r="M59" s="19">
        <v>109500</v>
      </c>
      <c r="N59" s="19">
        <v>735517</v>
      </c>
      <c r="O59" s="19">
        <v>926721</v>
      </c>
      <c r="P59" s="19">
        <v>877877</v>
      </c>
      <c r="Q59" s="19">
        <v>48844</v>
      </c>
      <c r="R59" s="16" t="s">
        <v>63</v>
      </c>
      <c r="S59" s="19">
        <v>945285</v>
      </c>
      <c r="T59" s="19">
        <v>162195</v>
      </c>
      <c r="U59" s="13" t="s">
        <v>42</v>
      </c>
    </row>
    <row r="60" spans="1:21" ht="16.5" customHeight="1">
      <c r="A60" s="9" t="s">
        <v>43</v>
      </c>
      <c r="B60" s="18">
        <v>7</v>
      </c>
      <c r="C60" s="19">
        <v>223</v>
      </c>
      <c r="D60" s="19">
        <v>105</v>
      </c>
      <c r="E60" s="19">
        <v>118</v>
      </c>
      <c r="F60" s="19">
        <v>223</v>
      </c>
      <c r="G60" s="19">
        <v>105</v>
      </c>
      <c r="H60" s="19">
        <v>118</v>
      </c>
      <c r="I60" s="16" t="s">
        <v>63</v>
      </c>
      <c r="J60" s="16" t="s">
        <v>63</v>
      </c>
      <c r="K60" s="16" t="s">
        <v>63</v>
      </c>
      <c r="L60" s="19"/>
      <c r="M60" s="19">
        <v>61501</v>
      </c>
      <c r="N60" s="19">
        <v>34252</v>
      </c>
      <c r="O60" s="19">
        <v>163330</v>
      </c>
      <c r="P60" s="19">
        <v>61899</v>
      </c>
      <c r="Q60" s="19">
        <v>101431</v>
      </c>
      <c r="R60" s="16" t="s">
        <v>63</v>
      </c>
      <c r="S60" s="19">
        <v>163434</v>
      </c>
      <c r="T60" s="19">
        <v>114489</v>
      </c>
      <c r="U60" s="13" t="s">
        <v>43</v>
      </c>
    </row>
    <row r="61" spans="2:21" ht="16.5" customHeight="1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8"/>
    </row>
    <row r="62" spans="1:21" ht="16.5" customHeight="1">
      <c r="A62" s="14" t="s">
        <v>44</v>
      </c>
      <c r="B62" s="15">
        <f aca="true" t="shared" si="14" ref="B62:K62">SUM(B63:B66)</f>
        <v>50</v>
      </c>
      <c r="C62" s="16">
        <f t="shared" si="14"/>
        <v>1054</v>
      </c>
      <c r="D62" s="16">
        <f t="shared" si="14"/>
        <v>420</v>
      </c>
      <c r="E62" s="16">
        <f t="shared" si="14"/>
        <v>634</v>
      </c>
      <c r="F62" s="16">
        <f t="shared" si="14"/>
        <v>1047</v>
      </c>
      <c r="G62" s="16">
        <f t="shared" si="14"/>
        <v>414</v>
      </c>
      <c r="H62" s="16">
        <f t="shared" si="14"/>
        <v>633</v>
      </c>
      <c r="I62" s="16">
        <f t="shared" si="14"/>
        <v>7</v>
      </c>
      <c r="J62" s="16">
        <f t="shared" si="14"/>
        <v>6</v>
      </c>
      <c r="K62" s="16">
        <f t="shared" si="14"/>
        <v>1</v>
      </c>
      <c r="L62" s="16"/>
      <c r="M62" s="16">
        <f aca="true" t="shared" si="15" ref="M62:T62">SUM(M63:M66)</f>
        <v>299319</v>
      </c>
      <c r="N62" s="16">
        <f t="shared" si="15"/>
        <v>858810</v>
      </c>
      <c r="O62" s="16">
        <f t="shared" si="15"/>
        <v>1496685</v>
      </c>
      <c r="P62" s="16">
        <f t="shared" si="15"/>
        <v>1270158</v>
      </c>
      <c r="Q62" s="16">
        <f t="shared" si="15"/>
        <v>226458</v>
      </c>
      <c r="R62" s="16">
        <f t="shared" si="15"/>
        <v>69</v>
      </c>
      <c r="S62" s="16">
        <f t="shared" si="15"/>
        <v>1482549</v>
      </c>
      <c r="T62" s="16">
        <f t="shared" si="15"/>
        <v>569363</v>
      </c>
      <c r="U62" s="17" t="s">
        <v>44</v>
      </c>
    </row>
    <row r="63" spans="1:21" ht="16.5" customHeight="1">
      <c r="A63" s="9" t="s">
        <v>45</v>
      </c>
      <c r="B63" s="18">
        <v>14</v>
      </c>
      <c r="C63" s="19">
        <v>198</v>
      </c>
      <c r="D63" s="19">
        <v>61</v>
      </c>
      <c r="E63" s="19">
        <v>137</v>
      </c>
      <c r="F63" s="19">
        <v>197</v>
      </c>
      <c r="G63" s="19">
        <v>60</v>
      </c>
      <c r="H63" s="19">
        <v>137</v>
      </c>
      <c r="I63" s="19">
        <v>1</v>
      </c>
      <c r="J63" s="19">
        <v>1</v>
      </c>
      <c r="K63" s="16" t="s">
        <v>63</v>
      </c>
      <c r="L63" s="19"/>
      <c r="M63" s="19">
        <v>45331</v>
      </c>
      <c r="N63" s="19">
        <v>61492</v>
      </c>
      <c r="O63" s="19">
        <v>163367</v>
      </c>
      <c r="P63" s="19">
        <v>75554</v>
      </c>
      <c r="Q63" s="19">
        <v>87744</v>
      </c>
      <c r="R63" s="19">
        <v>69</v>
      </c>
      <c r="S63" s="19">
        <v>163243</v>
      </c>
      <c r="T63" s="19">
        <v>94102</v>
      </c>
      <c r="U63" s="13" t="s">
        <v>45</v>
      </c>
    </row>
    <row r="64" spans="1:21" ht="16.5" customHeight="1">
      <c r="A64" s="9" t="s">
        <v>46</v>
      </c>
      <c r="B64" s="18">
        <v>18</v>
      </c>
      <c r="C64" s="19">
        <v>266</v>
      </c>
      <c r="D64" s="19">
        <v>85</v>
      </c>
      <c r="E64" s="19">
        <v>181</v>
      </c>
      <c r="F64" s="19">
        <v>262</v>
      </c>
      <c r="G64" s="19">
        <v>81</v>
      </c>
      <c r="H64" s="19">
        <v>181</v>
      </c>
      <c r="I64" s="19">
        <v>4</v>
      </c>
      <c r="J64" s="19">
        <v>4</v>
      </c>
      <c r="K64" s="16" t="s">
        <v>63</v>
      </c>
      <c r="L64" s="19"/>
      <c r="M64" s="19">
        <v>64249</v>
      </c>
      <c r="N64" s="19">
        <v>128396</v>
      </c>
      <c r="O64" s="19">
        <v>278926</v>
      </c>
      <c r="P64" s="19">
        <v>245770</v>
      </c>
      <c r="Q64" s="19">
        <v>33156</v>
      </c>
      <c r="R64" s="16" t="s">
        <v>63</v>
      </c>
      <c r="S64" s="19">
        <v>278533</v>
      </c>
      <c r="T64" s="19">
        <v>141287</v>
      </c>
      <c r="U64" s="13" t="s">
        <v>46</v>
      </c>
    </row>
    <row r="65" spans="1:21" ht="16.5" customHeight="1">
      <c r="A65" s="9" t="s">
        <v>47</v>
      </c>
      <c r="B65" s="18">
        <v>9</v>
      </c>
      <c r="C65" s="19">
        <v>138</v>
      </c>
      <c r="D65" s="19">
        <v>83</v>
      </c>
      <c r="E65" s="19">
        <v>55</v>
      </c>
      <c r="F65" s="19">
        <v>138</v>
      </c>
      <c r="G65" s="19">
        <v>83</v>
      </c>
      <c r="H65" s="19">
        <v>55</v>
      </c>
      <c r="I65" s="16" t="s">
        <v>63</v>
      </c>
      <c r="J65" s="16" t="s">
        <v>63</v>
      </c>
      <c r="K65" s="16" t="s">
        <v>63</v>
      </c>
      <c r="L65" s="19"/>
      <c r="M65" s="19">
        <v>48827</v>
      </c>
      <c r="N65" s="19">
        <v>70842</v>
      </c>
      <c r="O65" s="19">
        <v>228663</v>
      </c>
      <c r="P65" s="19">
        <v>225708</v>
      </c>
      <c r="Q65" s="19">
        <v>2955</v>
      </c>
      <c r="R65" s="16" t="s">
        <v>63</v>
      </c>
      <c r="S65" s="19">
        <v>230776</v>
      </c>
      <c r="T65" s="19">
        <v>145758</v>
      </c>
      <c r="U65" s="13" t="s">
        <v>47</v>
      </c>
    </row>
    <row r="66" spans="1:21" ht="16.5" customHeight="1">
      <c r="A66" s="9" t="s">
        <v>48</v>
      </c>
      <c r="B66" s="18">
        <v>9</v>
      </c>
      <c r="C66" s="19">
        <v>452</v>
      </c>
      <c r="D66" s="19">
        <v>191</v>
      </c>
      <c r="E66" s="19">
        <v>261</v>
      </c>
      <c r="F66" s="19">
        <v>450</v>
      </c>
      <c r="G66" s="19">
        <v>190</v>
      </c>
      <c r="H66" s="19">
        <v>260</v>
      </c>
      <c r="I66" s="19">
        <v>2</v>
      </c>
      <c r="J66" s="19">
        <v>1</v>
      </c>
      <c r="K66" s="19">
        <v>1</v>
      </c>
      <c r="L66" s="19"/>
      <c r="M66" s="19">
        <v>140912</v>
      </c>
      <c r="N66" s="19">
        <v>598080</v>
      </c>
      <c r="O66" s="19">
        <v>825729</v>
      </c>
      <c r="P66" s="19">
        <v>723126</v>
      </c>
      <c r="Q66" s="19">
        <v>102603</v>
      </c>
      <c r="R66" s="16" t="s">
        <v>63</v>
      </c>
      <c r="S66" s="19">
        <v>809997</v>
      </c>
      <c r="T66" s="19">
        <v>188216</v>
      </c>
      <c r="U66" s="13" t="s">
        <v>48</v>
      </c>
    </row>
    <row r="67" spans="2:21" ht="16.5" customHeight="1">
      <c r="B67" s="8"/>
      <c r="U67" s="8"/>
    </row>
    <row r="68" spans="1:21" ht="16.5" customHeight="1">
      <c r="A68" s="11" t="s">
        <v>49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M68" s="11"/>
      <c r="N68" s="11"/>
      <c r="O68" s="11"/>
      <c r="P68" s="11"/>
      <c r="Q68" s="11"/>
      <c r="R68" s="11"/>
      <c r="S68" s="11"/>
      <c r="T68" s="11"/>
      <c r="U68" s="11"/>
    </row>
    <row r="69" ht="16.5" customHeight="1">
      <c r="A69" s="1" t="s">
        <v>50</v>
      </c>
    </row>
    <row r="70" s="1" customFormat="1" ht="17.25"/>
    <row r="71" s="1" customFormat="1" ht="17.25"/>
    <row r="72" s="1" customFormat="1" ht="17.25"/>
    <row r="73" s="1" customFormat="1" ht="17.25"/>
    <row r="74" s="1" customFormat="1" ht="17.25"/>
    <row r="75" s="1" customFormat="1" ht="17.25"/>
    <row r="76" s="1" customFormat="1" ht="17.25"/>
    <row r="77" s="1" customFormat="1" ht="17.25"/>
    <row r="78" s="1" customFormat="1" ht="17.25"/>
    <row r="79" s="1" customFormat="1" ht="17.25"/>
    <row r="80" s="1" customFormat="1" ht="17.25"/>
    <row r="81" s="1" customFormat="1" ht="17.25"/>
    <row r="82" s="1" customFormat="1" ht="17.25"/>
    <row r="83" s="1" customFormat="1" ht="17.25"/>
    <row r="84" s="1" customFormat="1" ht="17.25"/>
    <row r="85" s="1" customFormat="1" ht="17.25"/>
    <row r="86" s="1" customFormat="1" ht="17.25"/>
    <row r="87" s="1" customFormat="1" ht="17.25"/>
    <row r="88" s="1" customFormat="1" ht="17.25"/>
    <row r="89" s="1" customFormat="1" ht="17.25"/>
    <row r="90" s="1" customFormat="1" ht="17.25"/>
    <row r="91" s="1" customFormat="1" ht="17.25"/>
    <row r="92" s="1" customFormat="1" ht="17.25"/>
    <row r="93" s="1" customFormat="1" ht="17.25"/>
    <row r="94" s="1" customFormat="1" ht="17.25"/>
    <row r="95" s="1" customFormat="1" ht="17.25"/>
    <row r="96" s="1" customFormat="1" ht="17.25"/>
    <row r="97" s="1" customFormat="1" ht="17.25"/>
    <row r="98" s="1" customFormat="1" ht="17.25"/>
    <row r="99" s="1" customFormat="1" ht="17.25"/>
    <row r="100" s="1" customFormat="1" ht="17.25"/>
    <row r="101" s="1" customFormat="1" ht="17.25"/>
    <row r="102" s="1" customFormat="1" ht="17.25"/>
    <row r="103" s="1" customFormat="1" ht="17.25"/>
    <row r="104" s="1" customFormat="1" ht="17.25"/>
    <row r="105" s="1" customFormat="1" ht="17.25"/>
    <row r="106" s="1" customFormat="1" ht="17.25"/>
    <row r="107" s="1" customFormat="1" ht="17.25"/>
    <row r="108" s="1" customFormat="1" ht="17.25"/>
    <row r="109" s="1" customFormat="1" ht="17.25"/>
    <row r="110" s="1" customFormat="1" ht="17.25"/>
    <row r="111" s="1" customFormat="1" ht="17.25"/>
    <row r="112" s="1" customFormat="1" ht="17.25"/>
    <row r="113" s="1" customFormat="1" ht="17.25"/>
    <row r="114" s="1" customFormat="1" ht="17.25"/>
    <row r="115" s="1" customFormat="1" ht="17.25"/>
    <row r="116" s="1" customFormat="1" ht="17.25"/>
    <row r="117" s="1" customFormat="1" ht="17.25"/>
    <row r="118" s="1" customFormat="1" ht="17.25"/>
    <row r="119" s="1" customFormat="1" ht="17.25"/>
    <row r="120" s="1" customFormat="1" ht="17.25"/>
    <row r="121" s="1" customFormat="1" ht="17.25"/>
    <row r="122" s="1" customFormat="1" ht="17.25"/>
    <row r="123" s="1" customFormat="1" ht="17.25"/>
    <row r="124" s="1" customFormat="1" ht="17.25"/>
    <row r="125" s="1" customFormat="1" ht="17.25"/>
    <row r="126" s="1" customFormat="1" ht="17.25"/>
    <row r="127" s="1" customFormat="1" ht="17.25"/>
    <row r="128" s="1" customFormat="1" ht="17.25"/>
    <row r="129" s="1" customFormat="1" ht="17.25"/>
    <row r="130" s="1" customFormat="1" ht="17.25"/>
    <row r="131" s="1" customFormat="1" ht="17.25"/>
    <row r="132" s="1" customFormat="1" ht="17.25"/>
    <row r="134" s="1" customFormat="1" ht="17.25"/>
    <row r="135" s="1" customFormat="1" ht="17.25"/>
    <row r="136" s="1" customFormat="1" ht="17.25"/>
    <row r="137" s="1" customFormat="1" ht="17.25"/>
    <row r="138" s="1" customFormat="1" ht="17.25"/>
    <row r="139" s="1" customFormat="1" ht="17.25"/>
    <row r="140" s="1" customFormat="1" ht="17.25"/>
    <row r="141" s="1" customFormat="1" ht="17.25"/>
    <row r="142" s="1" customFormat="1" ht="17.25"/>
    <row r="143" s="1" customFormat="1" ht="17.25"/>
    <row r="144" s="1" customFormat="1" ht="17.25"/>
    <row r="145" s="1" customFormat="1" ht="17.25"/>
    <row r="146" s="1" customFormat="1" ht="17.25"/>
    <row r="147" s="1" customFormat="1" ht="17.25"/>
    <row r="148" s="1" customFormat="1" ht="17.25"/>
    <row r="149" s="1" customFormat="1" ht="17.25"/>
    <row r="150" s="1" customFormat="1" ht="17.25"/>
    <row r="151" s="1" customFormat="1" ht="17.25"/>
    <row r="152" s="1" customFormat="1" ht="17.25"/>
    <row r="153" s="1" customFormat="1" ht="17.25"/>
    <row r="154" s="1" customFormat="1" ht="17.25"/>
    <row r="155" s="1" customFormat="1" ht="17.25"/>
    <row r="156" s="1" customFormat="1" ht="17.25"/>
    <row r="157" s="1" customFormat="1" ht="17.25"/>
    <row r="158" s="1" customFormat="1" ht="17.25"/>
    <row r="159" s="1" customFormat="1" ht="17.25"/>
    <row r="160" s="1" customFormat="1" ht="17.25"/>
    <row r="161" s="1" customFormat="1" ht="17.25"/>
    <row r="162" s="1" customFormat="1" ht="17.25"/>
    <row r="163" s="1" customFormat="1" ht="17.25"/>
    <row r="164" s="1" customFormat="1" ht="17.25"/>
    <row r="165" s="1" customFormat="1" ht="17.25"/>
    <row r="166" s="1" customFormat="1" ht="17.25"/>
    <row r="167" s="1" customFormat="1" ht="17.25"/>
    <row r="168" s="1" customFormat="1" ht="17.25"/>
    <row r="169" s="1" customFormat="1" ht="17.25"/>
    <row r="170" s="1" customFormat="1" ht="17.25"/>
    <row r="171" s="1" customFormat="1" ht="17.25"/>
    <row r="172" s="1" customFormat="1" ht="17.25"/>
    <row r="173" s="1" customFormat="1" ht="17.25"/>
    <row r="174" s="1" customFormat="1" ht="17.25"/>
    <row r="175" s="1" customFormat="1" ht="17.25"/>
    <row r="176" s="1" customFormat="1" ht="17.25"/>
    <row r="177" s="1" customFormat="1" ht="17.25"/>
    <row r="178" s="1" customFormat="1" ht="17.25"/>
    <row r="179" s="1" customFormat="1" ht="17.25"/>
    <row r="180" s="1" customFormat="1" ht="17.25"/>
    <row r="181" s="1" customFormat="1" ht="17.25"/>
    <row r="182" s="1" customFormat="1" ht="17.25"/>
    <row r="183" s="1" customFormat="1" ht="17.25"/>
  </sheetData>
  <printOptions horizontalCentered="1" verticalCentered="1"/>
  <pageMargins left="0.7868055555555555" right="0.7868055555555555" top="0.5909722222222222" bottom="0.5909722222222222" header="0" footer="0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yamamotokouji</dc:creator>
  <cp:keywords/>
  <dc:description/>
  <cp:lastModifiedBy>tottorikencho</cp:lastModifiedBy>
  <dcterms:modified xsi:type="dcterms:W3CDTF">2007-02-23T06:14:38Z</dcterms:modified>
  <cp:category/>
  <cp:version/>
  <cp:contentType/>
  <cp:contentStatus/>
</cp:coreProperties>
</file>