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0320" windowHeight="7830" activeTab="0"/>
  </bookViews>
  <sheets>
    <sheet name="R２" sheetId="1" r:id="rId1"/>
    <sheet name="R元" sheetId="2" r:id="rId2"/>
    <sheet name="H30" sheetId="3" r:id="rId3"/>
    <sheet name="H29" sheetId="4" r:id="rId4"/>
    <sheet name="H28" sheetId="5" r:id="rId5"/>
    <sheet name="H27" sheetId="6" r:id="rId6"/>
    <sheet name="H26" sheetId="7" r:id="rId7"/>
    <sheet name="H25" sheetId="8" r:id="rId8"/>
    <sheet name="H24" sheetId="9" r:id="rId9"/>
    <sheet name="H23" sheetId="10" r:id="rId10"/>
    <sheet name="H22" sheetId="11" r:id="rId11"/>
    <sheet name="H21" sheetId="12" r:id="rId12"/>
    <sheet name="H20" sheetId="13" r:id="rId13"/>
    <sheet name="H19" sheetId="14" r:id="rId14"/>
    <sheet name="H18" sheetId="15" r:id="rId15"/>
    <sheet name="H17" sheetId="16" r:id="rId16"/>
  </sheets>
  <definedNames>
    <definedName name="_xlnm.Print_Area" localSheetId="15">'H17'!$A$1:$AA$41</definedName>
    <definedName name="_xlnm.Print_Area" localSheetId="14">'H18'!$A$1:$AA$41</definedName>
    <definedName name="_xlnm.Print_Area" localSheetId="13">'H19'!$A$1:$AA$41</definedName>
    <definedName name="_xlnm.Print_Area" localSheetId="12">'H20'!$A$1:$AA$41</definedName>
    <definedName name="_xlnm.Print_Area" localSheetId="11">'H21'!$A$1:$AA$41</definedName>
    <definedName name="_xlnm.Print_Area" localSheetId="10">'H22'!$A$1:$AA$41</definedName>
    <definedName name="_xlnm.Print_Area" localSheetId="9">'H23'!$A$1:$AA$41</definedName>
  </definedNames>
  <calcPr calcMode="manual" fullCalcOnLoad="1"/>
</workbook>
</file>

<file path=xl/sharedStrings.xml><?xml version="1.0" encoding="utf-8"?>
<sst xmlns="http://schemas.openxmlformats.org/spreadsheetml/2006/main" count="1966" uniqueCount="93">
  <si>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</si>
  <si>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</si>
  <si>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</si>
  <si>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</si>
  <si>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</si>
  <si>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</si>
  <si>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</si>
  <si>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</si>
  <si>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</si>
  <si>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</si>
  <si>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</si>
  <si>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</si>
  <si>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</si>
  <si>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</si>
  <si>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</si>
  <si>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</si>
  <si>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</si>
  <si>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</si>
  <si>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</si>
  <si>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</si>
  <si>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</si>
  <si>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</si>
  <si>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</si>
  <si>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</si>
  <si>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</si>
  <si>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</si>
  <si>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</si>
  <si>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</si>
  <si>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</si>
  <si>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</si>
  <si>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</si>
  <si>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</si>
  <si>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</si>
  <si>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</si>
  <si>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</si>
  <si>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</si>
  <si>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</si>
  <si>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</si>
  <si>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</si>
  <si>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</si>
  <si>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</si>
  <si>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</si>
  <si>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</si>
  <si>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</si>
  <si>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</si>
  <si>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</si>
  <si>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</si>
  <si>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</si>
  <si>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</si>
  <si>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</si>
  <si>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</si>
  <si>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</si>
  <si>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</si>
  <si>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</si>
  <si>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</si>
  <si>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</si>
  <si>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</si>
  <si>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</si>
  <si>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</si>
  <si>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</si>
  <si>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</si>
  <si>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</si>
  <si>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</si>
  <si>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</si>
  <si>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</si>
  <si>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</si>
  <si>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</si>
  <si>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</si>
  <si>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注：）本表は、母体保護法（昭和２３年法律１５６号）第２５条に基づき、平成２４年度中に鳥取県知事に届出のあった不妊中絶手術について、手術を受けた者の住所地別（鳥取県内）に集計</t>
  </si>
  <si>
    <t>平成２４年度</t>
  </si>
  <si>
    <t>平成２５年度</t>
  </si>
  <si>
    <t>不妊手術件数、性・年齢（5歳階級）・事由別－市町村・保健所別</t>
  </si>
  <si>
    <t>注：）本表は、母体保護法（昭和２３年法律１５６号）第２５条に基づき、平成２５年度中に鳥取県知事に届出のあった不妊中絶手術について、手術を受けた者の住所地別（鳥取県内）に集計</t>
  </si>
  <si>
    <t>平成２６年度</t>
  </si>
  <si>
    <t>-</t>
  </si>
  <si>
    <t>-</t>
  </si>
  <si>
    <t>-</t>
  </si>
  <si>
    <t>注：）本表は、母体保護法（昭和２３年法律１５６号）第２５条に基づき、平成２６年度中に鳥取県知事に届出のあった不妊中絶手術について、手術を受けた者の住所地別（鳥取県内）に集計</t>
  </si>
  <si>
    <t>注：）本表は、母体保護法（昭和２３年法律１５６号）第２５条に基づき、平成２３年度中に鳥取県知事に届出のあった不妊中絶手術について、手術を受けた者の住所地別（鳥取県内）に集計</t>
  </si>
  <si>
    <t>平成２７年度</t>
  </si>
  <si>
    <t>第　64 表</t>
  </si>
  <si>
    <t>第 64 表</t>
  </si>
  <si>
    <t>平成２８年度</t>
  </si>
  <si>
    <t>注：）本表は、母体保護法（昭和２３年法律１５６号）第２５条に基づき、平成２８年度中に鳥取県知事に届出のあった不妊中絶手術について、手術を受けた者の住所地別（鳥取県内）に集計</t>
  </si>
  <si>
    <t>注：）本表は、母体保護法（昭和２３年法律１５６号）第２５条に基づき、平成２７年度中に鳥取県知事に届出のあった不妊中絶手術について、手術を受けた者の住所地別（鳥取県内）に集計</t>
  </si>
  <si>
    <t>平成２９年度</t>
  </si>
  <si>
    <t>注：）本表は、母体保護法（昭和２３年法律１５６号）第２５条に基づき、平成２９年度中に鳥取県知事に届出のあった不妊中絶手術について、手術を受けた者の住所地別（鳥取県内）に集計</t>
  </si>
  <si>
    <t>令和元年度</t>
  </si>
  <si>
    <t>令和２年度</t>
  </si>
  <si>
    <t>平成３０年度</t>
  </si>
  <si>
    <t>注：）本表は、母体保護法（昭和２３年法律１５６号）第２５条に基づき、平成３０年度中に鳥取県知事に届出のあった不妊中絶手術について、手術を受けた者の住所地別（鳥取県内）に集計</t>
  </si>
  <si>
    <t>注：）本表は、母体保護法（昭和２３年法律１５６号）第２５条に基づき、令和元年度中に鳥取県知事に届出のあった不妊中絶手術について、手術を受けた者の住所地別（鳥取県内）に集計</t>
  </si>
  <si>
    <t>注：）本表は、母体保護法（昭和２３年法律１５６号）第２５条に基づき、令和２年度中に鳥取県知事に届出のあった不妊中絶手術について、手術を受けた者の住所地別（鳥取県内）に集計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</si>
</sst>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 numFmtId="180" formatCode="#,##0_ "/>
  </numFmts>
  <fonts count="43">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thin"/>
      <right style="thin"/>
      <top style="medium"/>
      <bottom>
        <color indexed="63"/>
      </bottom>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21">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41" fontId="5" fillId="33" borderId="39" xfId="0" applyNumberFormat="1" applyFont="1" applyFill="1" applyBorder="1" applyAlignment="1" applyProtection="1">
      <alignment horizontal="right" vertical="center"/>
      <protection locked="0"/>
    </xf>
    <xf numFmtId="41" fontId="5" fillId="33" borderId="40" xfId="0" applyNumberFormat="1" applyFont="1" applyFill="1" applyBorder="1" applyAlignment="1" applyProtection="1">
      <alignment horizontal="right" vertical="center"/>
      <protection locked="0"/>
    </xf>
    <xf numFmtId="41" fontId="5" fillId="33" borderId="41" xfId="0" applyNumberFormat="1" applyFont="1" applyFill="1" applyBorder="1" applyAlignment="1" applyProtection="1">
      <alignment horizontal="right" vertical="center"/>
      <protection locked="0"/>
    </xf>
    <xf numFmtId="41" fontId="5" fillId="33" borderId="42" xfId="0" applyNumberFormat="1" applyFont="1" applyFill="1" applyBorder="1" applyAlignment="1" applyProtection="1">
      <alignment horizontal="right" vertical="center"/>
      <protection locked="0"/>
    </xf>
    <xf numFmtId="0" fontId="5" fillId="33" borderId="38" xfId="0" applyFont="1" applyFill="1" applyBorder="1" applyAlignment="1">
      <alignment horizontal="distributed" vertical="center"/>
    </xf>
    <xf numFmtId="0" fontId="0" fillId="33" borderId="25" xfId="0" applyFill="1" applyBorder="1" applyAlignment="1">
      <alignment vertical="center"/>
    </xf>
    <xf numFmtId="0" fontId="5" fillId="33" borderId="20" xfId="0" applyFont="1" applyFill="1" applyBorder="1" applyAlignment="1">
      <alignment vertical="center"/>
    </xf>
    <xf numFmtId="0" fontId="5" fillId="33" borderId="35" xfId="0" applyFont="1" applyFill="1" applyBorder="1" applyAlignment="1">
      <alignment vertical="center"/>
    </xf>
    <xf numFmtId="0" fontId="7" fillId="33" borderId="15" xfId="0" applyFont="1" applyFill="1" applyBorder="1" applyAlignment="1">
      <alignment vertical="top"/>
    </xf>
    <xf numFmtId="0" fontId="7" fillId="33" borderId="0" xfId="0" applyFont="1" applyFill="1" applyBorder="1" applyAlignment="1">
      <alignment vertical="top"/>
    </xf>
    <xf numFmtId="0" fontId="0" fillId="33" borderId="0" xfId="0" applyFill="1" applyBorder="1" applyAlignment="1">
      <alignment vertical="center"/>
    </xf>
    <xf numFmtId="0" fontId="5" fillId="33" borderId="43" xfId="0" applyFont="1" applyFill="1" applyBorder="1" applyAlignment="1">
      <alignment vertical="center"/>
    </xf>
    <xf numFmtId="0" fontId="0" fillId="33" borderId="26" xfId="0" applyFill="1" applyBorder="1" applyAlignment="1">
      <alignment vertical="center"/>
    </xf>
    <xf numFmtId="41" fontId="5" fillId="33" borderId="0" xfId="0" applyNumberFormat="1" applyFont="1" applyFill="1" applyBorder="1" applyAlignment="1" applyProtection="1">
      <alignment horizontal="right" vertical="center"/>
      <protection locked="0"/>
    </xf>
    <xf numFmtId="0" fontId="5" fillId="33" borderId="22" xfId="0" applyFont="1" applyFill="1" applyBorder="1" applyAlignment="1">
      <alignment vertical="center"/>
    </xf>
    <xf numFmtId="0" fontId="0" fillId="33" borderId="15" xfId="0" applyFill="1" applyBorder="1" applyAlignment="1">
      <alignment vertical="center"/>
    </xf>
    <xf numFmtId="0" fontId="5" fillId="33" borderId="14" xfId="0" applyFont="1" applyFill="1" applyBorder="1" applyAlignment="1">
      <alignment vertical="center"/>
    </xf>
    <xf numFmtId="41" fontId="5" fillId="33" borderId="36" xfId="0" applyNumberFormat="1" applyFont="1" applyFill="1" applyBorder="1" applyAlignment="1" applyProtection="1">
      <alignment horizontal="right" vertical="center"/>
      <protection/>
    </xf>
    <xf numFmtId="0" fontId="5" fillId="33" borderId="20" xfId="0" applyFont="1" applyFill="1" applyBorder="1" applyAlignment="1">
      <alignment horizontal="right" vertical="center"/>
    </xf>
    <xf numFmtId="0" fontId="5" fillId="33" borderId="22" xfId="0" applyFont="1" applyFill="1" applyBorder="1" applyAlignment="1">
      <alignment horizontal="right" vertical="center"/>
    </xf>
    <xf numFmtId="0" fontId="5" fillId="33" borderId="38" xfId="0" applyFont="1" applyFill="1" applyBorder="1" applyAlignment="1">
      <alignment horizontal="right" vertical="center"/>
    </xf>
    <xf numFmtId="0" fontId="0" fillId="33" borderId="26" xfId="0" applyFill="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3" borderId="44" xfId="0" applyFill="1" applyBorder="1" applyAlignment="1">
      <alignment horizontal="right" vertical="center"/>
    </xf>
    <xf numFmtId="41" fontId="0" fillId="33" borderId="26" xfId="0" applyNumberFormat="1" applyFill="1" applyBorder="1" applyAlignment="1">
      <alignment vertical="center"/>
    </xf>
    <xf numFmtId="41" fontId="0" fillId="33" borderId="24" xfId="0" applyNumberFormat="1" applyFill="1" applyBorder="1" applyAlignment="1">
      <alignment horizontal="right" vertical="center"/>
    </xf>
    <xf numFmtId="41" fontId="0" fillId="33" borderId="25" xfId="0" applyNumberFormat="1" applyFill="1" applyBorder="1" applyAlignment="1">
      <alignment horizontal="right" vertical="center"/>
    </xf>
    <xf numFmtId="41" fontId="0" fillId="33" borderId="26" xfId="0" applyNumberFormat="1" applyFill="1" applyBorder="1" applyAlignment="1">
      <alignment horizontal="right" vertical="center"/>
    </xf>
    <xf numFmtId="41" fontId="0" fillId="33" borderId="44" xfId="0" applyNumberFormat="1" applyFill="1" applyBorder="1" applyAlignment="1">
      <alignment horizontal="right" vertical="center"/>
    </xf>
    <xf numFmtId="41" fontId="0" fillId="33" borderId="25" xfId="0" applyNumberFormat="1" applyFill="1" applyBorder="1" applyAlignment="1">
      <alignment vertical="center"/>
    </xf>
    <xf numFmtId="41" fontId="5" fillId="33" borderId="43" xfId="0" applyNumberFormat="1" applyFont="1" applyFill="1" applyBorder="1" applyAlignment="1">
      <alignment vertical="center"/>
    </xf>
    <xf numFmtId="41" fontId="5" fillId="33" borderId="14" xfId="0" applyNumberFormat="1" applyFont="1" applyFill="1" applyBorder="1" applyAlignment="1">
      <alignment vertical="center"/>
    </xf>
    <xf numFmtId="41" fontId="5" fillId="33" borderId="20" xfId="0" applyNumberFormat="1" applyFont="1" applyFill="1" applyBorder="1" applyAlignment="1">
      <alignment vertical="center"/>
    </xf>
    <xf numFmtId="41" fontId="5" fillId="33" borderId="20" xfId="0" applyNumberFormat="1" applyFont="1" applyFill="1" applyBorder="1" applyAlignment="1">
      <alignment horizontal="right" vertical="center"/>
    </xf>
    <xf numFmtId="41" fontId="5" fillId="33" borderId="22" xfId="0" applyNumberFormat="1" applyFont="1" applyFill="1" applyBorder="1" applyAlignment="1">
      <alignment horizontal="right" vertical="center"/>
    </xf>
    <xf numFmtId="41" fontId="5" fillId="33" borderId="38" xfId="0" applyNumberFormat="1" applyFont="1" applyFill="1" applyBorder="1" applyAlignment="1">
      <alignment horizontal="right" vertical="center"/>
    </xf>
    <xf numFmtId="41" fontId="5" fillId="33" borderId="35" xfId="0" applyNumberFormat="1" applyFont="1" applyFill="1" applyBorder="1" applyAlignment="1">
      <alignment vertical="center"/>
    </xf>
    <xf numFmtId="41" fontId="5" fillId="33" borderId="22" xfId="0" applyNumberFormat="1" applyFont="1" applyFill="1" applyBorder="1" applyAlignment="1">
      <alignment vertical="center"/>
    </xf>
    <xf numFmtId="0" fontId="1" fillId="33" borderId="15" xfId="0" applyFont="1" applyFill="1" applyBorder="1" applyAlignment="1">
      <alignment vertical="top"/>
    </xf>
    <xf numFmtId="0" fontId="1" fillId="33" borderId="0" xfId="0" applyFont="1" applyFill="1" applyBorder="1" applyAlignment="1">
      <alignment vertical="top"/>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41" fontId="0" fillId="33" borderId="39" xfId="0" applyNumberFormat="1" applyFont="1" applyFill="1" applyBorder="1" applyAlignment="1" applyProtection="1">
      <alignment horizontal="right" vertical="center"/>
      <protection locked="0"/>
    </xf>
    <xf numFmtId="41" fontId="0" fillId="33" borderId="40" xfId="0" applyNumberFormat="1" applyFont="1" applyFill="1" applyBorder="1" applyAlignment="1" applyProtection="1">
      <alignment horizontal="right" vertical="center"/>
      <protection locked="0"/>
    </xf>
    <xf numFmtId="41" fontId="0" fillId="33" borderId="41" xfId="0" applyNumberFormat="1" applyFont="1" applyFill="1" applyBorder="1" applyAlignment="1" applyProtection="1">
      <alignment horizontal="right" vertical="center"/>
      <protection locked="0"/>
    </xf>
    <xf numFmtId="41" fontId="0" fillId="33" borderId="42" xfId="0" applyNumberFormat="1" applyFont="1" applyFill="1" applyBorder="1" applyAlignment="1" applyProtection="1">
      <alignment horizontal="right" vertical="center"/>
      <protection locked="0"/>
    </xf>
    <xf numFmtId="41" fontId="0" fillId="33" borderId="45" xfId="0" applyNumberFormat="1" applyFont="1" applyFill="1" applyBorder="1" applyAlignment="1" applyProtection="1">
      <alignment horizontal="right" vertical="center"/>
      <protection locked="0"/>
    </xf>
    <xf numFmtId="41" fontId="0" fillId="33" borderId="43" xfId="0" applyNumberFormat="1" applyFont="1" applyFill="1" applyBorder="1" applyAlignment="1">
      <alignment vertical="center"/>
    </xf>
    <xf numFmtId="0" fontId="0" fillId="33" borderId="17" xfId="0" applyFont="1" applyFill="1" applyBorder="1" applyAlignment="1">
      <alignment horizontal="distributed" vertical="center"/>
    </xf>
    <xf numFmtId="41" fontId="0" fillId="33" borderId="28" xfId="0" applyNumberFormat="1" applyFont="1" applyFill="1" applyBorder="1" applyAlignment="1" applyProtection="1">
      <alignment horizontal="right" vertical="center"/>
      <protection locked="0"/>
    </xf>
    <xf numFmtId="41" fontId="0" fillId="33" borderId="20" xfId="0" applyNumberFormat="1" applyFont="1" applyFill="1" applyBorder="1" applyAlignment="1" applyProtection="1">
      <alignment horizontal="right" vertical="center"/>
      <protection locked="0"/>
    </xf>
    <xf numFmtId="41" fontId="0" fillId="33" borderId="21" xfId="0" applyNumberFormat="1" applyFont="1" applyFill="1" applyBorder="1" applyAlignment="1" applyProtection="1">
      <alignment horizontal="right" vertical="center"/>
      <protection locked="0"/>
    </xf>
    <xf numFmtId="41" fontId="0" fillId="33" borderId="15" xfId="0" applyNumberFormat="1" applyFont="1" applyFill="1" applyBorder="1" applyAlignment="1" applyProtection="1">
      <alignment horizontal="right" vertical="center"/>
      <protection locked="0"/>
    </xf>
    <xf numFmtId="41" fontId="0" fillId="33" borderId="22" xfId="0" applyNumberFormat="1" applyFont="1" applyFill="1" applyBorder="1" applyAlignment="1" applyProtection="1">
      <alignment horizontal="right" vertical="center"/>
      <protection locked="0"/>
    </xf>
    <xf numFmtId="41" fontId="0" fillId="33" borderId="19" xfId="0" applyNumberFormat="1" applyFont="1" applyFill="1" applyBorder="1" applyAlignment="1" applyProtection="1">
      <alignment horizontal="right" vertical="center"/>
      <protection locked="0"/>
    </xf>
    <xf numFmtId="41" fontId="0" fillId="33" borderId="14" xfId="0" applyNumberFormat="1" applyFont="1" applyFill="1" applyBorder="1" applyAlignment="1">
      <alignment vertical="center"/>
    </xf>
    <xf numFmtId="41" fontId="0" fillId="33" borderId="20" xfId="0" applyNumberFormat="1" applyFont="1" applyFill="1" applyBorder="1" applyAlignment="1">
      <alignment vertical="center"/>
    </xf>
    <xf numFmtId="41" fontId="0" fillId="33" borderId="20" xfId="0" applyNumberFormat="1" applyFont="1" applyFill="1" applyBorder="1" applyAlignment="1">
      <alignment horizontal="right" vertical="center"/>
    </xf>
    <xf numFmtId="41" fontId="0" fillId="33" borderId="22" xfId="0" applyNumberFormat="1" applyFont="1" applyFill="1" applyBorder="1" applyAlignment="1">
      <alignment horizontal="right" vertical="center"/>
    </xf>
    <xf numFmtId="0" fontId="0" fillId="33" borderId="16" xfId="0" applyFont="1" applyFill="1" applyBorder="1" applyAlignment="1">
      <alignment vertical="center"/>
    </xf>
    <xf numFmtId="0" fontId="0" fillId="33" borderId="27" xfId="0" applyFont="1" applyFill="1" applyBorder="1" applyAlignment="1">
      <alignment horizontal="distributed" vertical="center"/>
    </xf>
    <xf numFmtId="41" fontId="0" fillId="33" borderId="35" xfId="0" applyNumberFormat="1" applyFont="1" applyFill="1" applyBorder="1" applyAlignment="1" applyProtection="1">
      <alignment horizontal="right" vertical="center"/>
      <protection locked="0"/>
    </xf>
    <xf numFmtId="41" fontId="0" fillId="33" borderId="36" xfId="0" applyNumberFormat="1" applyFont="1" applyFill="1" applyBorder="1" applyAlignment="1" applyProtection="1">
      <alignment horizontal="right" vertical="center"/>
      <protection/>
    </xf>
    <xf numFmtId="41" fontId="0" fillId="33" borderId="37" xfId="0" applyNumberFormat="1" applyFont="1" applyFill="1" applyBorder="1" applyAlignment="1" applyProtection="1">
      <alignment horizontal="right" vertical="center"/>
      <protection locked="0"/>
    </xf>
    <xf numFmtId="41" fontId="0" fillId="33" borderId="38" xfId="0" applyNumberFormat="1" applyFont="1" applyFill="1" applyBorder="1" applyAlignment="1" applyProtection="1">
      <alignment horizontal="right" vertical="center"/>
      <protection locked="0"/>
    </xf>
    <xf numFmtId="41" fontId="0" fillId="33" borderId="34" xfId="0" applyNumberFormat="1" applyFont="1" applyFill="1" applyBorder="1" applyAlignment="1" applyProtection="1">
      <alignment horizontal="right" vertical="center"/>
      <protection locked="0"/>
    </xf>
    <xf numFmtId="41" fontId="0" fillId="33" borderId="38" xfId="0" applyNumberFormat="1" applyFont="1" applyFill="1" applyBorder="1" applyAlignment="1">
      <alignment horizontal="right" vertical="center"/>
    </xf>
    <xf numFmtId="0" fontId="0" fillId="33" borderId="14" xfId="0" applyFont="1" applyFill="1" applyBorder="1" applyAlignment="1">
      <alignment horizontal="distributed" vertical="center"/>
    </xf>
    <xf numFmtId="41" fontId="0" fillId="33" borderId="13" xfId="0" applyNumberFormat="1" applyFont="1" applyFill="1" applyBorder="1" applyAlignment="1" applyProtection="1">
      <alignment horizontal="right" vertical="center"/>
      <protection locked="0"/>
    </xf>
    <xf numFmtId="0" fontId="0" fillId="33" borderId="22" xfId="0" applyFont="1" applyFill="1" applyBorder="1" applyAlignment="1">
      <alignment horizontal="distributed" vertical="center"/>
    </xf>
    <xf numFmtId="0" fontId="0" fillId="33" borderId="38" xfId="0" applyFont="1" applyFill="1" applyBorder="1" applyAlignment="1">
      <alignment horizontal="distributed" vertical="center"/>
    </xf>
    <xf numFmtId="41" fontId="0" fillId="33" borderId="36" xfId="0" applyNumberFormat="1" applyFont="1" applyFill="1" applyBorder="1" applyAlignment="1" applyProtection="1">
      <alignment horizontal="right" vertical="center"/>
      <protection locked="0"/>
    </xf>
    <xf numFmtId="41" fontId="0" fillId="33" borderId="35" xfId="0" applyNumberFormat="1" applyFont="1" applyFill="1" applyBorder="1" applyAlignment="1">
      <alignment vertical="center"/>
    </xf>
    <xf numFmtId="41" fontId="0" fillId="33" borderId="0" xfId="0" applyNumberFormat="1" applyFont="1" applyFill="1" applyBorder="1" applyAlignment="1" applyProtection="1">
      <alignment horizontal="right" vertical="center"/>
      <protection locked="0"/>
    </xf>
    <xf numFmtId="41" fontId="0" fillId="33" borderId="22" xfId="0" applyNumberFormat="1" applyFont="1" applyFill="1" applyBorder="1" applyAlignment="1">
      <alignment vertical="center"/>
    </xf>
    <xf numFmtId="0" fontId="0" fillId="33" borderId="18" xfId="0" applyFont="1" applyFill="1" applyBorder="1" applyAlignment="1">
      <alignment horizontal="distributed" vertical="center"/>
    </xf>
    <xf numFmtId="41" fontId="0" fillId="33" borderId="26" xfId="0" applyNumberFormat="1" applyFont="1" applyFill="1" applyBorder="1" applyAlignment="1">
      <alignment vertical="center"/>
    </xf>
    <xf numFmtId="41" fontId="0" fillId="33" borderId="24" xfId="0" applyNumberFormat="1" applyFont="1" applyFill="1" applyBorder="1" applyAlignment="1">
      <alignment horizontal="right" vertical="center"/>
    </xf>
    <xf numFmtId="41" fontId="0" fillId="33" borderId="25" xfId="0" applyNumberFormat="1" applyFont="1" applyFill="1" applyBorder="1" applyAlignment="1">
      <alignment horizontal="right" vertical="center"/>
    </xf>
    <xf numFmtId="41" fontId="0" fillId="33" borderId="26" xfId="0" applyNumberFormat="1" applyFont="1" applyFill="1" applyBorder="1" applyAlignment="1">
      <alignment horizontal="right" vertical="center"/>
    </xf>
    <xf numFmtId="41" fontId="0" fillId="33" borderId="44" xfId="0" applyNumberFormat="1" applyFont="1" applyFill="1" applyBorder="1" applyAlignment="1">
      <alignment horizontal="right" vertical="center"/>
    </xf>
    <xf numFmtId="41" fontId="0" fillId="33" borderId="46" xfId="0" applyNumberFormat="1" applyFont="1" applyFill="1" applyBorder="1" applyAlignment="1">
      <alignment horizontal="right" vertical="center"/>
    </xf>
    <xf numFmtId="41" fontId="0" fillId="33" borderId="23" xfId="0" applyNumberFormat="1" applyFont="1" applyFill="1" applyBorder="1" applyAlignment="1">
      <alignment horizontal="right" vertical="center"/>
    </xf>
    <xf numFmtId="41" fontId="0" fillId="33" borderId="25" xfId="0" applyNumberFormat="1" applyFont="1" applyFill="1" applyBorder="1" applyAlignment="1">
      <alignment vertical="center"/>
    </xf>
    <xf numFmtId="178" fontId="0" fillId="33" borderId="0" xfId="0" applyNumberFormat="1" applyFont="1" applyFill="1" applyAlignment="1">
      <alignment vertical="center"/>
    </xf>
    <xf numFmtId="179" fontId="0" fillId="33" borderId="0" xfId="0" applyNumberFormat="1" applyFont="1" applyFill="1" applyAlignment="1">
      <alignment vertical="center"/>
    </xf>
    <xf numFmtId="41" fontId="0" fillId="33" borderId="42" xfId="0" applyNumberFormat="1" applyFont="1" applyFill="1" applyBorder="1" applyAlignment="1">
      <alignment vertical="center"/>
    </xf>
    <xf numFmtId="41" fontId="0" fillId="33" borderId="38" xfId="0" applyNumberFormat="1" applyFont="1" applyFill="1" applyBorder="1" applyAlignment="1">
      <alignment vertical="center"/>
    </xf>
    <xf numFmtId="41" fontId="0" fillId="33" borderId="18" xfId="0" applyNumberFormat="1" applyFont="1" applyFill="1" applyBorder="1" applyAlignment="1">
      <alignment vertical="center"/>
    </xf>
    <xf numFmtId="41" fontId="0" fillId="0" borderId="47" xfId="0" applyNumberFormat="1" applyFont="1" applyFill="1" applyBorder="1" applyAlignment="1" applyProtection="1">
      <alignment horizontal="right" vertical="center"/>
      <protection locked="0"/>
    </xf>
    <xf numFmtId="41" fontId="0" fillId="0" borderId="43" xfId="0" applyNumberFormat="1" applyFont="1" applyBorder="1" applyAlignment="1" applyProtection="1">
      <alignment horizontal="right" vertical="center"/>
      <protection locked="0"/>
    </xf>
    <xf numFmtId="41" fontId="0" fillId="33" borderId="11" xfId="0" applyNumberFormat="1" applyFont="1" applyFill="1" applyBorder="1" applyAlignment="1" applyProtection="1">
      <alignment horizontal="right" vertical="center"/>
      <protection locked="0"/>
    </xf>
    <xf numFmtId="41" fontId="0" fillId="33" borderId="14" xfId="0" applyNumberFormat="1" applyFont="1" applyFill="1" applyBorder="1" applyAlignment="1" applyProtection="1">
      <alignment horizontal="right" vertical="center"/>
      <protection locked="0"/>
    </xf>
    <xf numFmtId="41" fontId="0" fillId="33" borderId="38" xfId="0" applyNumberFormat="1" applyFont="1" applyFill="1" applyBorder="1" applyAlignment="1" applyProtection="1">
      <alignment horizontal="right" vertical="center"/>
      <protection/>
    </xf>
    <xf numFmtId="41" fontId="0" fillId="33" borderId="24" xfId="0" applyNumberFormat="1" applyFont="1" applyFill="1" applyBorder="1" applyAlignment="1" applyProtection="1">
      <alignment horizontal="right" vertical="center"/>
      <protection locked="0"/>
    </xf>
    <xf numFmtId="41" fontId="0" fillId="33" borderId="18" xfId="0" applyNumberFormat="1" applyFont="1" applyFill="1" applyBorder="1" applyAlignment="1">
      <alignment horizontal="right" vertical="center"/>
    </xf>
    <xf numFmtId="0" fontId="0" fillId="33" borderId="15" xfId="0" applyFont="1" applyFill="1" applyBorder="1" applyAlignment="1">
      <alignment horizontal="distributed" vertical="center"/>
    </xf>
    <xf numFmtId="0" fontId="0" fillId="33" borderId="17" xfId="0" applyFont="1" applyFill="1" applyBorder="1" applyAlignment="1">
      <alignment horizontal="distributed" vertical="center"/>
    </xf>
    <xf numFmtId="0" fontId="0" fillId="33" borderId="13" xfId="0" applyFont="1" applyFill="1" applyBorder="1" applyAlignment="1">
      <alignment horizontal="center" vertical="distributed" textRotation="255"/>
    </xf>
    <xf numFmtId="0" fontId="0" fillId="33" borderId="28" xfId="0" applyFont="1" applyFill="1" applyBorder="1" applyAlignment="1">
      <alignment/>
    </xf>
    <xf numFmtId="0" fontId="0" fillId="33" borderId="37" xfId="0" applyFont="1" applyFill="1" applyBorder="1" applyAlignment="1">
      <alignment/>
    </xf>
    <xf numFmtId="0" fontId="8" fillId="33" borderId="28" xfId="0" applyFont="1" applyFill="1" applyBorder="1" applyAlignment="1">
      <alignment horizontal="center" vertical="top" textRotation="255" wrapText="1"/>
    </xf>
    <xf numFmtId="0" fontId="8" fillId="33" borderId="26" xfId="0" applyFont="1" applyFill="1" applyBorder="1" applyAlignment="1">
      <alignment horizontal="center" vertical="top" textRotation="255" wrapText="1"/>
    </xf>
    <xf numFmtId="0" fontId="8" fillId="33" borderId="21" xfId="0" applyFont="1" applyFill="1" applyBorder="1" applyAlignment="1">
      <alignment horizontal="distributed" vertical="center"/>
    </xf>
    <xf numFmtId="0" fontId="8" fillId="33" borderId="19" xfId="0" applyFont="1" applyFill="1" applyBorder="1" applyAlignment="1">
      <alignment horizontal="distributed" vertical="center"/>
    </xf>
    <xf numFmtId="0" fontId="8" fillId="33" borderId="36" xfId="0" applyFont="1" applyFill="1" applyBorder="1" applyAlignment="1">
      <alignment horizontal="distributed" vertical="center"/>
    </xf>
    <xf numFmtId="0" fontId="8" fillId="33" borderId="34" xfId="0" applyFont="1" applyFill="1" applyBorder="1" applyAlignment="1">
      <alignment horizontal="distributed" vertical="center"/>
    </xf>
    <xf numFmtId="0" fontId="8" fillId="33" borderId="0" xfId="0" applyFont="1" applyFill="1" applyBorder="1" applyAlignment="1">
      <alignment horizontal="distributed" vertical="center"/>
    </xf>
    <xf numFmtId="0" fontId="8" fillId="33" borderId="48" xfId="0" applyFont="1" applyFill="1" applyBorder="1" applyAlignment="1">
      <alignment horizontal="distributed" vertical="center"/>
    </xf>
    <xf numFmtId="0" fontId="8" fillId="33" borderId="15" xfId="0" applyFont="1" applyFill="1" applyBorder="1" applyAlignment="1">
      <alignment horizontal="distributed" vertical="center" wrapText="1"/>
    </xf>
    <xf numFmtId="0" fontId="8" fillId="33" borderId="16" xfId="0" applyFont="1" applyFill="1" applyBorder="1" applyAlignment="1">
      <alignment horizontal="distributed" vertical="center"/>
    </xf>
    <xf numFmtId="0" fontId="8" fillId="33" borderId="21" xfId="0" applyFont="1" applyFill="1" applyBorder="1" applyAlignment="1">
      <alignment horizontal="distributed" vertical="center" wrapText="1"/>
    </xf>
    <xf numFmtId="0" fontId="8" fillId="33" borderId="17" xfId="0" applyFont="1" applyFill="1" applyBorder="1" applyAlignment="1">
      <alignment horizontal="distributed" vertical="center"/>
    </xf>
    <xf numFmtId="0" fontId="8" fillId="33" borderId="27" xfId="0" applyFont="1" applyFill="1" applyBorder="1" applyAlignment="1">
      <alignment horizontal="distributed" vertical="center"/>
    </xf>
    <xf numFmtId="0" fontId="0" fillId="33" borderId="49" xfId="0" applyFont="1" applyFill="1" applyBorder="1" applyAlignment="1">
      <alignment horizontal="distributed" vertical="center"/>
    </xf>
    <xf numFmtId="0" fontId="0" fillId="33" borderId="50" xfId="0" applyFont="1" applyFill="1" applyBorder="1" applyAlignment="1">
      <alignment horizontal="distributed" vertical="center"/>
    </xf>
    <xf numFmtId="176" fontId="8" fillId="33" borderId="51" xfId="0" applyNumberFormat="1" applyFont="1" applyFill="1" applyBorder="1" applyAlignment="1">
      <alignment horizontal="distributed" vertical="center" indent="1"/>
    </xf>
    <xf numFmtId="0" fontId="8" fillId="33" borderId="52" xfId="0" applyFont="1" applyFill="1" applyBorder="1" applyAlignment="1">
      <alignment horizontal="distributed" vertical="center" indent="1"/>
    </xf>
    <xf numFmtId="0" fontId="8" fillId="33" borderId="15" xfId="0" applyFont="1" applyFill="1" applyBorder="1" applyAlignment="1">
      <alignment horizontal="distributed" vertical="center" indent="1"/>
    </xf>
    <xf numFmtId="0" fontId="8" fillId="33" borderId="17" xfId="0" applyFont="1" applyFill="1" applyBorder="1" applyAlignment="1">
      <alignment horizontal="distributed" vertical="center" indent="1"/>
    </xf>
    <xf numFmtId="176" fontId="8" fillId="33" borderId="53" xfId="0" applyNumberFormat="1" applyFont="1" applyFill="1" applyBorder="1" applyAlignment="1">
      <alignment horizontal="distributed" vertical="center" indent="1"/>
    </xf>
    <xf numFmtId="0" fontId="8" fillId="33" borderId="53" xfId="0" applyFont="1" applyFill="1" applyBorder="1" applyAlignment="1">
      <alignment horizontal="distributed" vertical="center" indent="1"/>
    </xf>
    <xf numFmtId="0" fontId="8" fillId="33" borderId="0" xfId="0" applyFont="1" applyFill="1" applyBorder="1" applyAlignment="1">
      <alignment horizontal="distributed" vertical="center" indent="1"/>
    </xf>
    <xf numFmtId="0" fontId="8" fillId="33" borderId="48" xfId="0" applyFont="1" applyFill="1" applyBorder="1" applyAlignment="1">
      <alignment horizontal="distributed" vertical="center" indent="1"/>
    </xf>
    <xf numFmtId="0" fontId="8" fillId="33" borderId="54" xfId="0" applyFont="1" applyFill="1" applyBorder="1" applyAlignment="1">
      <alignment horizontal="distributed" vertical="center" indent="1"/>
    </xf>
    <xf numFmtId="0" fontId="8" fillId="33" borderId="55" xfId="0" applyFont="1" applyFill="1" applyBorder="1" applyAlignment="1">
      <alignment horizontal="distributed" vertical="center" indent="1"/>
    </xf>
    <xf numFmtId="0" fontId="8" fillId="33" borderId="56" xfId="0" applyFont="1" applyFill="1" applyBorder="1" applyAlignment="1">
      <alignment horizontal="distributed" vertical="center" indent="1"/>
    </xf>
    <xf numFmtId="0" fontId="8" fillId="33" borderId="15" xfId="0" applyFont="1" applyFill="1" applyBorder="1" applyAlignment="1">
      <alignment horizontal="distributed" vertical="center"/>
    </xf>
    <xf numFmtId="0" fontId="8" fillId="33" borderId="20" xfId="0" applyFont="1" applyFill="1" applyBorder="1" applyAlignment="1">
      <alignment horizontal="distributed" vertical="center"/>
    </xf>
    <xf numFmtId="0" fontId="8" fillId="33" borderId="35" xfId="0" applyFont="1" applyFill="1" applyBorder="1" applyAlignment="1">
      <alignment horizontal="distributed" vertical="center"/>
    </xf>
    <xf numFmtId="0" fontId="8" fillId="33" borderId="0" xfId="0" applyFont="1" applyFill="1" applyBorder="1" applyAlignment="1">
      <alignment horizontal="distributed" vertical="center" wrapText="1"/>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xf numFmtId="0" fontId="6" fillId="33" borderId="21"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48"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49" xfId="0" applyFont="1" applyFill="1" applyBorder="1" applyAlignment="1">
      <alignment horizontal="distributed" vertical="center"/>
    </xf>
    <xf numFmtId="0" fontId="5" fillId="33" borderId="50" xfId="0" applyFont="1" applyFill="1" applyBorder="1" applyAlignment="1">
      <alignment horizontal="distributed" vertical="center"/>
    </xf>
    <xf numFmtId="176" fontId="6" fillId="33" borderId="51" xfId="0" applyNumberFormat="1" applyFont="1" applyFill="1" applyBorder="1" applyAlignment="1">
      <alignment horizontal="distributed" vertical="center" indent="1"/>
    </xf>
    <xf numFmtId="0" fontId="6" fillId="33" borderId="52"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53" xfId="0" applyNumberFormat="1" applyFont="1" applyFill="1" applyBorder="1" applyAlignment="1">
      <alignment horizontal="distributed" vertical="center" indent="1"/>
    </xf>
    <xf numFmtId="0" fontId="6" fillId="33" borderId="53"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48" xfId="0" applyFont="1" applyFill="1" applyBorder="1" applyAlignment="1">
      <alignment horizontal="distributed" vertical="center" indent="1"/>
    </xf>
    <xf numFmtId="0" fontId="6" fillId="33" borderId="54" xfId="0" applyFont="1" applyFill="1" applyBorder="1" applyAlignment="1">
      <alignment horizontal="distributed" vertical="center" indent="1"/>
    </xf>
    <xf numFmtId="0" fontId="6" fillId="33" borderId="55" xfId="0" applyFont="1" applyFill="1" applyBorder="1" applyAlignment="1">
      <alignment horizontal="distributed" vertical="center" indent="1"/>
    </xf>
    <xf numFmtId="0" fontId="6" fillId="33" borderId="56"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0"/>
  <sheetViews>
    <sheetView tabSelected="1" zoomScalePageLayoutView="0" workbookViewId="0" topLeftCell="A1">
      <selection activeCell="E45" sqref="E45"/>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88</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3" t="s">
        <v>1</v>
      </c>
      <c r="B3" s="174"/>
      <c r="C3" s="177" t="s">
        <v>2</v>
      </c>
      <c r="D3" s="178"/>
      <c r="E3" s="178"/>
      <c r="F3" s="181" t="s">
        <v>49</v>
      </c>
      <c r="G3" s="182"/>
      <c r="H3" s="182"/>
      <c r="I3" s="182"/>
      <c r="J3" s="182"/>
      <c r="K3" s="182"/>
      <c r="L3" s="182"/>
      <c r="M3" s="182"/>
      <c r="N3" s="182"/>
      <c r="O3" s="182"/>
      <c r="P3" s="182"/>
      <c r="Q3" s="182"/>
      <c r="R3" s="182"/>
      <c r="S3" s="182"/>
      <c r="T3" s="182"/>
      <c r="U3" s="182"/>
      <c r="V3" s="182"/>
      <c r="W3" s="182"/>
      <c r="X3" s="181" t="s">
        <v>50</v>
      </c>
      <c r="Y3" s="182"/>
      <c r="Z3" s="182"/>
      <c r="AA3" s="183"/>
      <c r="AB3" s="90"/>
      <c r="AC3" s="91"/>
      <c r="AD3" s="91"/>
      <c r="AE3" s="91"/>
      <c r="AF3" s="91"/>
      <c r="AG3" s="91"/>
    </row>
    <row r="4" spans="1:33" ht="14.25" customHeight="1">
      <c r="A4" s="175"/>
      <c r="B4" s="176"/>
      <c r="C4" s="179"/>
      <c r="D4" s="179"/>
      <c r="E4" s="179"/>
      <c r="F4" s="184" t="s">
        <v>3</v>
      </c>
      <c r="G4" s="161"/>
      <c r="H4" s="160" t="s">
        <v>4</v>
      </c>
      <c r="I4" s="161"/>
      <c r="J4" s="160" t="s">
        <v>5</v>
      </c>
      <c r="K4" s="161"/>
      <c r="L4" s="160" t="s">
        <v>6</v>
      </c>
      <c r="M4" s="161"/>
      <c r="N4" s="160" t="s">
        <v>7</v>
      </c>
      <c r="O4" s="161"/>
      <c r="P4" s="185" t="s">
        <v>8</v>
      </c>
      <c r="Q4" s="185"/>
      <c r="R4" s="160" t="s">
        <v>9</v>
      </c>
      <c r="S4" s="161"/>
      <c r="T4" s="160" t="s">
        <v>10</v>
      </c>
      <c r="U4" s="161"/>
      <c r="V4" s="160" t="s">
        <v>11</v>
      </c>
      <c r="W4" s="164"/>
      <c r="X4" s="166" t="s">
        <v>12</v>
      </c>
      <c r="Y4" s="161"/>
      <c r="Z4" s="168" t="s">
        <v>13</v>
      </c>
      <c r="AA4" s="169"/>
      <c r="AB4" s="92"/>
      <c r="AC4" s="93"/>
      <c r="AD4" s="93"/>
      <c r="AE4" s="93"/>
      <c r="AF4" s="93"/>
      <c r="AG4" s="93"/>
    </row>
    <row r="5" spans="1:33" ht="14.25" customHeight="1">
      <c r="A5" s="175"/>
      <c r="B5" s="176"/>
      <c r="C5" s="180"/>
      <c r="D5" s="180"/>
      <c r="E5" s="180"/>
      <c r="F5" s="167"/>
      <c r="G5" s="163"/>
      <c r="H5" s="162"/>
      <c r="I5" s="163"/>
      <c r="J5" s="162"/>
      <c r="K5" s="163"/>
      <c r="L5" s="162"/>
      <c r="M5" s="163"/>
      <c r="N5" s="162"/>
      <c r="O5" s="163"/>
      <c r="P5" s="186"/>
      <c r="Q5" s="186"/>
      <c r="R5" s="162"/>
      <c r="S5" s="163"/>
      <c r="T5" s="162"/>
      <c r="U5" s="163"/>
      <c r="V5" s="162"/>
      <c r="W5" s="165"/>
      <c r="X5" s="167"/>
      <c r="Y5" s="163"/>
      <c r="Z5" s="162"/>
      <c r="AA5" s="170"/>
      <c r="AB5" s="92"/>
      <c r="AC5" s="93"/>
      <c r="AD5" s="93"/>
      <c r="AE5" s="93"/>
      <c r="AF5" s="93"/>
      <c r="AG5" s="93"/>
    </row>
    <row r="6" spans="1:33" ht="14.25" thickBot="1">
      <c r="A6" s="175"/>
      <c r="B6" s="176"/>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1" t="s">
        <v>16</v>
      </c>
      <c r="B7" s="172"/>
      <c r="C7" s="99">
        <v>32</v>
      </c>
      <c r="D7" s="100">
        <v>0</v>
      </c>
      <c r="E7" s="101">
        <v>32</v>
      </c>
      <c r="F7" s="99">
        <v>0</v>
      </c>
      <c r="G7" s="100">
        <v>0</v>
      </c>
      <c r="H7" s="100">
        <v>0</v>
      </c>
      <c r="I7" s="100">
        <v>0</v>
      </c>
      <c r="J7" s="100">
        <v>0</v>
      </c>
      <c r="K7" s="100">
        <v>3</v>
      </c>
      <c r="L7" s="100">
        <v>0</v>
      </c>
      <c r="M7" s="100">
        <v>15</v>
      </c>
      <c r="N7" s="100">
        <v>0</v>
      </c>
      <c r="O7" s="100">
        <v>11</v>
      </c>
      <c r="P7" s="100">
        <v>0</v>
      </c>
      <c r="Q7" s="100">
        <v>2</v>
      </c>
      <c r="R7" s="100">
        <v>0</v>
      </c>
      <c r="S7" s="100">
        <v>1</v>
      </c>
      <c r="T7" s="100">
        <v>0</v>
      </c>
      <c r="U7" s="100">
        <v>0</v>
      </c>
      <c r="V7" s="100">
        <v>0</v>
      </c>
      <c r="W7" s="101">
        <v>0</v>
      </c>
      <c r="X7" s="146">
        <v>0</v>
      </c>
      <c r="Y7" s="146">
        <v>0</v>
      </c>
      <c r="Z7" s="146">
        <v>0</v>
      </c>
      <c r="AA7" s="147">
        <v>32</v>
      </c>
      <c r="AB7" s="93"/>
      <c r="AC7" s="93"/>
      <c r="AD7" s="93"/>
      <c r="AE7" s="93"/>
      <c r="AF7" s="93"/>
      <c r="AG7" s="93"/>
    </row>
    <row r="8" spans="1:33" ht="19.5" customHeight="1">
      <c r="A8" s="153" t="s">
        <v>17</v>
      </c>
      <c r="B8" s="154"/>
      <c r="C8" s="106">
        <v>20</v>
      </c>
      <c r="D8" s="107">
        <v>0</v>
      </c>
      <c r="E8" s="108">
        <v>20</v>
      </c>
      <c r="F8" s="106">
        <v>0</v>
      </c>
      <c r="G8" s="107">
        <v>0</v>
      </c>
      <c r="H8" s="107">
        <v>0</v>
      </c>
      <c r="I8" s="107">
        <v>0</v>
      </c>
      <c r="J8" s="107">
        <v>0</v>
      </c>
      <c r="K8" s="107">
        <v>3</v>
      </c>
      <c r="L8" s="107">
        <v>0</v>
      </c>
      <c r="M8" s="107">
        <v>9</v>
      </c>
      <c r="N8" s="107">
        <v>0</v>
      </c>
      <c r="O8" s="107">
        <v>7</v>
      </c>
      <c r="P8" s="107">
        <v>0</v>
      </c>
      <c r="Q8" s="107">
        <v>1</v>
      </c>
      <c r="R8" s="107">
        <v>0</v>
      </c>
      <c r="S8" s="107">
        <v>0</v>
      </c>
      <c r="T8" s="107">
        <v>0</v>
      </c>
      <c r="U8" s="107">
        <v>0</v>
      </c>
      <c r="V8" s="107">
        <v>0</v>
      </c>
      <c r="W8" s="108">
        <v>0</v>
      </c>
      <c r="X8" s="148">
        <v>0</v>
      </c>
      <c r="Y8" s="148">
        <v>0</v>
      </c>
      <c r="Z8" s="148">
        <v>0</v>
      </c>
      <c r="AA8" s="149">
        <v>20</v>
      </c>
      <c r="AB8" s="93"/>
      <c r="AC8" s="93"/>
      <c r="AD8" s="93"/>
      <c r="AE8" s="93"/>
      <c r="AF8" s="93"/>
      <c r="AG8" s="93"/>
    </row>
    <row r="9" spans="1:27" s="93" customFormat="1" ht="19.5" customHeight="1">
      <c r="A9" s="153" t="s">
        <v>18</v>
      </c>
      <c r="B9" s="154"/>
      <c r="C9" s="106">
        <v>3</v>
      </c>
      <c r="D9" s="107">
        <v>0</v>
      </c>
      <c r="E9" s="108">
        <v>3</v>
      </c>
      <c r="F9" s="106">
        <v>0</v>
      </c>
      <c r="G9" s="107">
        <v>0</v>
      </c>
      <c r="H9" s="107">
        <v>0</v>
      </c>
      <c r="I9" s="107">
        <v>0</v>
      </c>
      <c r="J9" s="107">
        <v>0</v>
      </c>
      <c r="K9" s="107">
        <v>0</v>
      </c>
      <c r="L9" s="107">
        <v>0</v>
      </c>
      <c r="M9" s="107">
        <v>1</v>
      </c>
      <c r="N9" s="107">
        <v>0</v>
      </c>
      <c r="O9" s="107">
        <v>0</v>
      </c>
      <c r="P9" s="107">
        <v>0</v>
      </c>
      <c r="Q9" s="107">
        <v>1</v>
      </c>
      <c r="R9" s="107">
        <v>0</v>
      </c>
      <c r="S9" s="107">
        <v>1</v>
      </c>
      <c r="T9" s="107">
        <v>0</v>
      </c>
      <c r="U9" s="107">
        <v>0</v>
      </c>
      <c r="V9" s="107">
        <v>0</v>
      </c>
      <c r="W9" s="108">
        <v>0</v>
      </c>
      <c r="X9" s="107">
        <v>0</v>
      </c>
      <c r="Y9" s="107">
        <v>0</v>
      </c>
      <c r="Z9" s="107">
        <v>0</v>
      </c>
      <c r="AA9" s="110">
        <v>3</v>
      </c>
    </row>
    <row r="10" spans="1:27" s="93" customFormat="1" ht="21" customHeight="1">
      <c r="A10" s="153" t="s">
        <v>19</v>
      </c>
      <c r="B10" s="154"/>
      <c r="C10" s="106">
        <v>0</v>
      </c>
      <c r="D10" s="107">
        <v>0</v>
      </c>
      <c r="E10" s="108">
        <v>0</v>
      </c>
      <c r="F10" s="106">
        <v>0</v>
      </c>
      <c r="G10" s="107">
        <v>0</v>
      </c>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8">
        <v>0</v>
      </c>
      <c r="X10" s="107">
        <v>0</v>
      </c>
      <c r="Y10" s="107">
        <v>0</v>
      </c>
      <c r="Z10" s="107">
        <v>0</v>
      </c>
      <c r="AA10" s="110">
        <v>0</v>
      </c>
    </row>
    <row r="11" spans="1:27" s="93" customFormat="1" ht="22.5" customHeight="1">
      <c r="A11" s="153" t="s">
        <v>20</v>
      </c>
      <c r="B11" s="154"/>
      <c r="C11" s="106">
        <v>0</v>
      </c>
      <c r="D11" s="107">
        <v>0</v>
      </c>
      <c r="E11" s="108">
        <v>0</v>
      </c>
      <c r="F11" s="106">
        <v>0</v>
      </c>
      <c r="G11" s="107">
        <v>0</v>
      </c>
      <c r="H11" s="107">
        <v>0</v>
      </c>
      <c r="I11" s="107">
        <v>0</v>
      </c>
      <c r="J11" s="107">
        <v>0</v>
      </c>
      <c r="K11" s="107">
        <v>0</v>
      </c>
      <c r="L11" s="107">
        <v>0</v>
      </c>
      <c r="M11" s="107">
        <v>0</v>
      </c>
      <c r="N11" s="107">
        <v>0</v>
      </c>
      <c r="O11" s="107">
        <v>0</v>
      </c>
      <c r="P11" s="107">
        <v>0</v>
      </c>
      <c r="Q11" s="107">
        <v>0</v>
      </c>
      <c r="R11" s="107">
        <v>0</v>
      </c>
      <c r="S11" s="107">
        <v>0</v>
      </c>
      <c r="T11" s="107">
        <v>0</v>
      </c>
      <c r="U11" s="107">
        <v>0</v>
      </c>
      <c r="V11" s="107">
        <v>0</v>
      </c>
      <c r="W11" s="108">
        <v>0</v>
      </c>
      <c r="X11" s="107">
        <v>0</v>
      </c>
      <c r="Y11" s="107">
        <v>0</v>
      </c>
      <c r="Z11" s="107">
        <v>0</v>
      </c>
      <c r="AA11" s="110">
        <v>0</v>
      </c>
    </row>
    <row r="12" spans="1:27" s="93" customFormat="1" ht="19.5" customHeight="1">
      <c r="A12" s="153" t="s">
        <v>21</v>
      </c>
      <c r="B12" s="154"/>
      <c r="C12" s="106">
        <v>1</v>
      </c>
      <c r="D12" s="107">
        <v>0</v>
      </c>
      <c r="E12" s="108">
        <v>1</v>
      </c>
      <c r="F12" s="106">
        <v>0</v>
      </c>
      <c r="G12" s="107">
        <v>0</v>
      </c>
      <c r="H12" s="107">
        <v>0</v>
      </c>
      <c r="I12" s="107">
        <v>0</v>
      </c>
      <c r="J12" s="107">
        <v>0</v>
      </c>
      <c r="K12" s="107">
        <v>0</v>
      </c>
      <c r="L12" s="107">
        <v>0</v>
      </c>
      <c r="M12" s="107">
        <v>0</v>
      </c>
      <c r="N12" s="107">
        <v>0</v>
      </c>
      <c r="O12" s="107">
        <v>1</v>
      </c>
      <c r="P12" s="107">
        <v>0</v>
      </c>
      <c r="Q12" s="107">
        <v>0</v>
      </c>
      <c r="R12" s="107">
        <v>0</v>
      </c>
      <c r="S12" s="107">
        <v>0</v>
      </c>
      <c r="T12" s="107">
        <v>0</v>
      </c>
      <c r="U12" s="107">
        <v>0</v>
      </c>
      <c r="V12" s="107">
        <v>0</v>
      </c>
      <c r="W12" s="108">
        <v>0</v>
      </c>
      <c r="X12" s="107">
        <v>0</v>
      </c>
      <c r="Y12" s="107">
        <v>0</v>
      </c>
      <c r="Z12" s="107">
        <v>0</v>
      </c>
      <c r="AA12" s="110">
        <v>1</v>
      </c>
    </row>
    <row r="13" spans="1:27" s="93" customFormat="1" ht="13.5">
      <c r="A13" s="92"/>
      <c r="B13" s="105" t="s">
        <v>22</v>
      </c>
      <c r="C13" s="106">
        <v>1</v>
      </c>
      <c r="D13" s="107">
        <v>0</v>
      </c>
      <c r="E13" s="108">
        <v>1</v>
      </c>
      <c r="F13" s="106">
        <v>0</v>
      </c>
      <c r="G13" s="107">
        <v>0</v>
      </c>
      <c r="H13" s="107">
        <v>0</v>
      </c>
      <c r="I13" s="107">
        <v>0</v>
      </c>
      <c r="J13" s="107">
        <v>0</v>
      </c>
      <c r="K13" s="107">
        <v>0</v>
      </c>
      <c r="L13" s="107">
        <v>0</v>
      </c>
      <c r="M13" s="107">
        <v>0</v>
      </c>
      <c r="N13" s="107">
        <v>0</v>
      </c>
      <c r="O13" s="107">
        <v>1</v>
      </c>
      <c r="P13" s="107">
        <v>0</v>
      </c>
      <c r="Q13" s="107">
        <v>0</v>
      </c>
      <c r="R13" s="107">
        <v>0</v>
      </c>
      <c r="S13" s="107">
        <v>0</v>
      </c>
      <c r="T13" s="107">
        <v>0</v>
      </c>
      <c r="U13" s="107">
        <v>0</v>
      </c>
      <c r="V13" s="107">
        <v>0</v>
      </c>
      <c r="W13" s="108">
        <v>0</v>
      </c>
      <c r="X13" s="107">
        <v>0</v>
      </c>
      <c r="Y13" s="107">
        <v>0</v>
      </c>
      <c r="Z13" s="107">
        <v>0</v>
      </c>
      <c r="AA13" s="110">
        <v>1</v>
      </c>
    </row>
    <row r="14" spans="1:27" s="93" customFormat="1" ht="19.5" customHeight="1">
      <c r="A14" s="153" t="s">
        <v>23</v>
      </c>
      <c r="B14" s="154"/>
      <c r="C14" s="106">
        <v>3</v>
      </c>
      <c r="D14" s="107">
        <v>0</v>
      </c>
      <c r="E14" s="108">
        <v>3</v>
      </c>
      <c r="F14" s="106">
        <v>0</v>
      </c>
      <c r="G14" s="107">
        <v>0</v>
      </c>
      <c r="H14" s="107">
        <v>0</v>
      </c>
      <c r="I14" s="107">
        <v>0</v>
      </c>
      <c r="J14" s="107">
        <v>0</v>
      </c>
      <c r="K14" s="107">
        <v>0</v>
      </c>
      <c r="L14" s="107">
        <v>0</v>
      </c>
      <c r="M14" s="107">
        <v>1</v>
      </c>
      <c r="N14" s="107">
        <v>0</v>
      </c>
      <c r="O14" s="107">
        <v>2</v>
      </c>
      <c r="P14" s="107">
        <v>0</v>
      </c>
      <c r="Q14" s="107">
        <v>0</v>
      </c>
      <c r="R14" s="107">
        <v>0</v>
      </c>
      <c r="S14" s="107">
        <v>0</v>
      </c>
      <c r="T14" s="107">
        <v>0</v>
      </c>
      <c r="U14" s="107">
        <v>0</v>
      </c>
      <c r="V14" s="107">
        <v>0</v>
      </c>
      <c r="W14" s="108">
        <v>0</v>
      </c>
      <c r="X14" s="107">
        <v>0</v>
      </c>
      <c r="Y14" s="107">
        <v>0</v>
      </c>
      <c r="Z14" s="107">
        <v>0</v>
      </c>
      <c r="AA14" s="110">
        <v>3</v>
      </c>
    </row>
    <row r="15" spans="1:27"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7">
        <v>0</v>
      </c>
      <c r="Y15" s="107">
        <v>0</v>
      </c>
      <c r="Z15" s="107">
        <v>0</v>
      </c>
      <c r="AA15" s="110">
        <v>0</v>
      </c>
    </row>
    <row r="16" spans="1:27" s="93" customFormat="1" ht="13.5" customHeight="1">
      <c r="A16" s="92"/>
      <c r="B16" s="105" t="s">
        <v>25</v>
      </c>
      <c r="C16" s="106">
        <v>0</v>
      </c>
      <c r="D16" s="107">
        <v>0</v>
      </c>
      <c r="E16" s="108">
        <v>0</v>
      </c>
      <c r="F16" s="106">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8">
        <v>0</v>
      </c>
      <c r="X16" s="107">
        <v>0</v>
      </c>
      <c r="Y16" s="107">
        <v>0</v>
      </c>
      <c r="Z16" s="107">
        <v>0</v>
      </c>
      <c r="AA16" s="110">
        <v>0</v>
      </c>
    </row>
    <row r="17" spans="1:27" s="93" customFormat="1" ht="13.5" customHeight="1">
      <c r="A17" s="92"/>
      <c r="B17" s="105" t="s">
        <v>26</v>
      </c>
      <c r="C17" s="106">
        <v>3</v>
      </c>
      <c r="D17" s="107">
        <v>0</v>
      </c>
      <c r="E17" s="108">
        <v>3</v>
      </c>
      <c r="F17" s="106">
        <v>0</v>
      </c>
      <c r="G17" s="107">
        <v>0</v>
      </c>
      <c r="H17" s="107">
        <v>0</v>
      </c>
      <c r="I17" s="107">
        <v>0</v>
      </c>
      <c r="J17" s="107">
        <v>0</v>
      </c>
      <c r="K17" s="107">
        <v>0</v>
      </c>
      <c r="L17" s="107">
        <v>0</v>
      </c>
      <c r="M17" s="107">
        <v>1</v>
      </c>
      <c r="N17" s="107">
        <v>0</v>
      </c>
      <c r="O17" s="107">
        <v>2</v>
      </c>
      <c r="P17" s="107">
        <v>0</v>
      </c>
      <c r="Q17" s="107">
        <v>0</v>
      </c>
      <c r="R17" s="107">
        <v>0</v>
      </c>
      <c r="S17" s="107">
        <v>0</v>
      </c>
      <c r="T17" s="107">
        <v>0</v>
      </c>
      <c r="U17" s="107">
        <v>0</v>
      </c>
      <c r="V17" s="107">
        <v>0</v>
      </c>
      <c r="W17" s="108">
        <v>0</v>
      </c>
      <c r="X17" s="107">
        <v>0</v>
      </c>
      <c r="Y17" s="107">
        <v>0</v>
      </c>
      <c r="Z17" s="107">
        <v>0</v>
      </c>
      <c r="AA17" s="110">
        <v>3</v>
      </c>
    </row>
    <row r="18" spans="1:27" s="93" customFormat="1" ht="19.5" customHeight="1">
      <c r="A18" s="153" t="s">
        <v>27</v>
      </c>
      <c r="B18" s="154"/>
      <c r="C18" s="106">
        <v>1</v>
      </c>
      <c r="D18" s="107">
        <v>0</v>
      </c>
      <c r="E18" s="108">
        <v>1</v>
      </c>
      <c r="F18" s="106">
        <v>0</v>
      </c>
      <c r="G18" s="107">
        <v>0</v>
      </c>
      <c r="H18" s="107">
        <v>0</v>
      </c>
      <c r="I18" s="107">
        <v>0</v>
      </c>
      <c r="J18" s="107">
        <v>0</v>
      </c>
      <c r="K18" s="107">
        <v>0</v>
      </c>
      <c r="L18" s="107">
        <v>0</v>
      </c>
      <c r="M18" s="107">
        <v>0</v>
      </c>
      <c r="N18" s="107">
        <v>0</v>
      </c>
      <c r="O18" s="107">
        <v>1</v>
      </c>
      <c r="P18" s="107">
        <v>0</v>
      </c>
      <c r="Q18" s="107">
        <v>0</v>
      </c>
      <c r="R18" s="107">
        <v>0</v>
      </c>
      <c r="S18" s="107">
        <v>0</v>
      </c>
      <c r="T18" s="107">
        <v>0</v>
      </c>
      <c r="U18" s="107">
        <v>0</v>
      </c>
      <c r="V18" s="107">
        <v>0</v>
      </c>
      <c r="W18" s="108">
        <v>0</v>
      </c>
      <c r="X18" s="107">
        <v>0</v>
      </c>
      <c r="Y18" s="107">
        <v>0</v>
      </c>
      <c r="Z18" s="107">
        <v>0</v>
      </c>
      <c r="AA18" s="110">
        <v>1</v>
      </c>
    </row>
    <row r="19" spans="1:27" s="93" customFormat="1" ht="13.5">
      <c r="A19" s="92"/>
      <c r="B19" s="105" t="s">
        <v>28</v>
      </c>
      <c r="C19" s="106">
        <v>1</v>
      </c>
      <c r="D19" s="107">
        <v>0</v>
      </c>
      <c r="E19" s="108">
        <v>1</v>
      </c>
      <c r="F19" s="106">
        <v>0</v>
      </c>
      <c r="G19" s="107">
        <v>0</v>
      </c>
      <c r="H19" s="107">
        <v>0</v>
      </c>
      <c r="I19" s="107">
        <v>0</v>
      </c>
      <c r="J19" s="107">
        <v>0</v>
      </c>
      <c r="K19" s="107">
        <v>0</v>
      </c>
      <c r="L19" s="107">
        <v>0</v>
      </c>
      <c r="M19" s="107">
        <v>0</v>
      </c>
      <c r="N19" s="107">
        <v>0</v>
      </c>
      <c r="O19" s="107">
        <v>1</v>
      </c>
      <c r="P19" s="107">
        <v>0</v>
      </c>
      <c r="Q19" s="107">
        <v>0</v>
      </c>
      <c r="R19" s="107">
        <v>0</v>
      </c>
      <c r="S19" s="107">
        <v>0</v>
      </c>
      <c r="T19" s="107">
        <v>0</v>
      </c>
      <c r="U19" s="107">
        <v>0</v>
      </c>
      <c r="V19" s="107">
        <v>0</v>
      </c>
      <c r="W19" s="108">
        <v>0</v>
      </c>
      <c r="X19" s="107">
        <v>0</v>
      </c>
      <c r="Y19" s="107">
        <v>0</v>
      </c>
      <c r="Z19" s="107">
        <v>0</v>
      </c>
      <c r="AA19" s="110">
        <v>1</v>
      </c>
    </row>
    <row r="20" spans="1:27"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7">
        <v>0</v>
      </c>
      <c r="Y20" s="107">
        <v>0</v>
      </c>
      <c r="Z20" s="107">
        <v>0</v>
      </c>
      <c r="AA20" s="110">
        <v>0</v>
      </c>
    </row>
    <row r="21" spans="1:27" s="93" customFormat="1" ht="13.5">
      <c r="A21" s="92"/>
      <c r="B21" s="105" t="s">
        <v>30</v>
      </c>
      <c r="C21" s="106">
        <v>0</v>
      </c>
      <c r="D21" s="107">
        <v>0</v>
      </c>
      <c r="E21" s="108">
        <v>0</v>
      </c>
      <c r="F21" s="106">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8">
        <v>0</v>
      </c>
      <c r="X21" s="107">
        <v>0</v>
      </c>
      <c r="Y21" s="107">
        <v>0</v>
      </c>
      <c r="Z21" s="107">
        <v>0</v>
      </c>
      <c r="AA21" s="110">
        <v>0</v>
      </c>
    </row>
    <row r="22" spans="1:27"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7">
        <v>0</v>
      </c>
      <c r="Y22" s="107">
        <v>0</v>
      </c>
      <c r="Z22" s="107">
        <v>0</v>
      </c>
      <c r="AA22" s="110">
        <v>0</v>
      </c>
    </row>
    <row r="23" spans="1:27" s="93" customFormat="1" ht="19.5" customHeight="1">
      <c r="A23" s="153" t="s">
        <v>31</v>
      </c>
      <c r="B23" s="154"/>
      <c r="C23" s="106">
        <v>2</v>
      </c>
      <c r="D23" s="107">
        <v>0</v>
      </c>
      <c r="E23" s="108">
        <v>2</v>
      </c>
      <c r="F23" s="106">
        <v>0</v>
      </c>
      <c r="G23" s="107">
        <v>0</v>
      </c>
      <c r="H23" s="107">
        <v>0</v>
      </c>
      <c r="I23" s="107">
        <v>0</v>
      </c>
      <c r="J23" s="107">
        <v>0</v>
      </c>
      <c r="K23" s="107">
        <v>0</v>
      </c>
      <c r="L23" s="107">
        <v>0</v>
      </c>
      <c r="M23" s="107">
        <v>2</v>
      </c>
      <c r="N23" s="107">
        <v>0</v>
      </c>
      <c r="O23" s="107">
        <v>0</v>
      </c>
      <c r="P23" s="107">
        <v>0</v>
      </c>
      <c r="Q23" s="107">
        <v>0</v>
      </c>
      <c r="R23" s="107">
        <v>0</v>
      </c>
      <c r="S23" s="107">
        <v>0</v>
      </c>
      <c r="T23" s="107">
        <v>0</v>
      </c>
      <c r="U23" s="107">
        <v>0</v>
      </c>
      <c r="V23" s="107">
        <v>0</v>
      </c>
      <c r="W23" s="108">
        <v>0</v>
      </c>
      <c r="X23" s="107">
        <v>0</v>
      </c>
      <c r="Y23" s="107">
        <v>0</v>
      </c>
      <c r="Z23" s="107">
        <v>0</v>
      </c>
      <c r="AA23" s="110">
        <v>3</v>
      </c>
    </row>
    <row r="24" spans="1:27" s="93" customFormat="1" ht="13.5">
      <c r="A24" s="92"/>
      <c r="B24" s="105" t="s">
        <v>32</v>
      </c>
      <c r="C24" s="106">
        <v>0</v>
      </c>
      <c r="D24" s="107">
        <v>0</v>
      </c>
      <c r="E24" s="108">
        <v>0</v>
      </c>
      <c r="F24" s="106">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08">
        <v>0</v>
      </c>
      <c r="X24" s="107">
        <v>0</v>
      </c>
      <c r="Y24" s="107">
        <v>0</v>
      </c>
      <c r="Z24" s="107">
        <v>0</v>
      </c>
      <c r="AA24" s="110">
        <v>0</v>
      </c>
    </row>
    <row r="25" spans="1:27" s="93" customFormat="1" ht="13.5">
      <c r="A25" s="92"/>
      <c r="B25" s="105" t="s">
        <v>33</v>
      </c>
      <c r="C25" s="106">
        <v>1</v>
      </c>
      <c r="D25" s="107">
        <v>0</v>
      </c>
      <c r="E25" s="108">
        <v>1</v>
      </c>
      <c r="F25" s="106">
        <v>0</v>
      </c>
      <c r="G25" s="107">
        <v>0</v>
      </c>
      <c r="H25" s="107">
        <v>0</v>
      </c>
      <c r="I25" s="107">
        <v>0</v>
      </c>
      <c r="J25" s="107">
        <v>0</v>
      </c>
      <c r="K25" s="107">
        <v>0</v>
      </c>
      <c r="L25" s="107">
        <v>0</v>
      </c>
      <c r="M25" s="107">
        <v>1</v>
      </c>
      <c r="N25" s="107">
        <v>0</v>
      </c>
      <c r="O25" s="107">
        <v>0</v>
      </c>
      <c r="P25" s="107">
        <v>0</v>
      </c>
      <c r="Q25" s="107">
        <v>0</v>
      </c>
      <c r="R25" s="107">
        <v>0</v>
      </c>
      <c r="S25" s="107">
        <v>0</v>
      </c>
      <c r="T25" s="107">
        <v>0</v>
      </c>
      <c r="U25" s="107">
        <v>0</v>
      </c>
      <c r="V25" s="107">
        <v>0</v>
      </c>
      <c r="W25" s="108">
        <v>0</v>
      </c>
      <c r="X25" s="107">
        <v>0</v>
      </c>
      <c r="Y25" s="107">
        <v>0</v>
      </c>
      <c r="Z25" s="107">
        <v>0</v>
      </c>
      <c r="AA25" s="110">
        <v>1</v>
      </c>
    </row>
    <row r="26" spans="1:27" s="93" customFormat="1" ht="13.5">
      <c r="A26" s="92"/>
      <c r="B26" s="105" t="s">
        <v>34</v>
      </c>
      <c r="C26" s="106">
        <v>1</v>
      </c>
      <c r="D26" s="107">
        <v>0</v>
      </c>
      <c r="E26" s="108">
        <v>1</v>
      </c>
      <c r="F26" s="106">
        <v>0</v>
      </c>
      <c r="G26" s="107">
        <v>0</v>
      </c>
      <c r="H26" s="107">
        <v>0</v>
      </c>
      <c r="I26" s="107">
        <v>0</v>
      </c>
      <c r="J26" s="107">
        <v>0</v>
      </c>
      <c r="K26" s="107">
        <v>0</v>
      </c>
      <c r="L26" s="107">
        <v>0</v>
      </c>
      <c r="M26" s="107">
        <v>1</v>
      </c>
      <c r="N26" s="107">
        <v>0</v>
      </c>
      <c r="O26" s="107">
        <v>0</v>
      </c>
      <c r="P26" s="107">
        <v>0</v>
      </c>
      <c r="Q26" s="107">
        <v>0</v>
      </c>
      <c r="R26" s="107">
        <v>0</v>
      </c>
      <c r="S26" s="107">
        <v>0</v>
      </c>
      <c r="T26" s="107">
        <v>0</v>
      </c>
      <c r="U26" s="107">
        <v>0</v>
      </c>
      <c r="V26" s="107">
        <v>0</v>
      </c>
      <c r="W26" s="108">
        <v>0</v>
      </c>
      <c r="X26" s="107">
        <v>0</v>
      </c>
      <c r="Y26" s="107">
        <v>0</v>
      </c>
      <c r="Z26" s="107">
        <v>0</v>
      </c>
      <c r="AA26" s="110">
        <v>1</v>
      </c>
    </row>
    <row r="27" spans="1:27" s="93" customFormat="1" ht="13.5">
      <c r="A27" s="92"/>
      <c r="B27" s="105" t="s">
        <v>35</v>
      </c>
      <c r="C27" s="106">
        <v>1</v>
      </c>
      <c r="D27" s="107">
        <v>0</v>
      </c>
      <c r="E27" s="108">
        <v>1</v>
      </c>
      <c r="F27" s="106">
        <v>0</v>
      </c>
      <c r="G27" s="107">
        <v>0</v>
      </c>
      <c r="H27" s="107">
        <v>0</v>
      </c>
      <c r="I27" s="107">
        <v>0</v>
      </c>
      <c r="J27" s="107">
        <v>0</v>
      </c>
      <c r="K27" s="107">
        <v>0</v>
      </c>
      <c r="L27" s="107">
        <v>0</v>
      </c>
      <c r="M27" s="107">
        <v>1</v>
      </c>
      <c r="N27" s="107">
        <v>0</v>
      </c>
      <c r="O27" s="107">
        <v>0</v>
      </c>
      <c r="P27" s="107">
        <v>0</v>
      </c>
      <c r="Q27" s="107">
        <v>0</v>
      </c>
      <c r="R27" s="107">
        <v>0</v>
      </c>
      <c r="S27" s="107">
        <v>0</v>
      </c>
      <c r="T27" s="107">
        <v>0</v>
      </c>
      <c r="U27" s="107">
        <v>0</v>
      </c>
      <c r="V27" s="107">
        <v>0</v>
      </c>
      <c r="W27" s="108">
        <v>0</v>
      </c>
      <c r="X27" s="107">
        <v>0</v>
      </c>
      <c r="Y27" s="107">
        <v>0</v>
      </c>
      <c r="Z27" s="107">
        <v>0</v>
      </c>
      <c r="AA27" s="110">
        <v>1</v>
      </c>
    </row>
    <row r="28" spans="1:27" s="93" customFormat="1" ht="19.5" customHeight="1">
      <c r="A28" s="153" t="s">
        <v>36</v>
      </c>
      <c r="B28" s="154"/>
      <c r="C28" s="106">
        <v>1</v>
      </c>
      <c r="D28" s="107">
        <v>0</v>
      </c>
      <c r="E28" s="108">
        <v>1</v>
      </c>
      <c r="F28" s="106">
        <v>0</v>
      </c>
      <c r="G28" s="107">
        <v>0</v>
      </c>
      <c r="H28" s="107">
        <v>0</v>
      </c>
      <c r="I28" s="107">
        <v>0</v>
      </c>
      <c r="J28" s="107">
        <v>0</v>
      </c>
      <c r="K28" s="107">
        <v>0</v>
      </c>
      <c r="L28" s="107">
        <v>0</v>
      </c>
      <c r="M28" s="107">
        <v>1</v>
      </c>
      <c r="N28" s="107">
        <v>0</v>
      </c>
      <c r="O28" s="107">
        <v>0</v>
      </c>
      <c r="P28" s="107">
        <v>0</v>
      </c>
      <c r="Q28" s="107">
        <v>0</v>
      </c>
      <c r="R28" s="107">
        <v>0</v>
      </c>
      <c r="S28" s="107">
        <v>0</v>
      </c>
      <c r="T28" s="107">
        <v>0</v>
      </c>
      <c r="U28" s="107">
        <v>0</v>
      </c>
      <c r="V28" s="107">
        <v>0</v>
      </c>
      <c r="W28" s="108">
        <v>0</v>
      </c>
      <c r="X28" s="107">
        <v>0</v>
      </c>
      <c r="Y28" s="107">
        <v>0</v>
      </c>
      <c r="Z28" s="107">
        <v>0</v>
      </c>
      <c r="AA28" s="110">
        <v>1</v>
      </c>
    </row>
    <row r="29" spans="1:27"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7">
        <v>0</v>
      </c>
      <c r="Y29" s="107">
        <v>0</v>
      </c>
      <c r="Z29" s="107">
        <v>0</v>
      </c>
      <c r="AA29" s="110">
        <v>0</v>
      </c>
    </row>
    <row r="30" spans="1:27" s="93" customFormat="1" ht="13.5">
      <c r="A30" s="92"/>
      <c r="B30" s="105" t="s">
        <v>38</v>
      </c>
      <c r="C30" s="106">
        <v>1</v>
      </c>
      <c r="D30" s="107">
        <v>0</v>
      </c>
      <c r="E30" s="108">
        <v>1</v>
      </c>
      <c r="F30" s="106">
        <v>0</v>
      </c>
      <c r="G30" s="107">
        <v>0</v>
      </c>
      <c r="H30" s="107">
        <v>0</v>
      </c>
      <c r="I30" s="107">
        <v>0</v>
      </c>
      <c r="J30" s="107">
        <v>0</v>
      </c>
      <c r="K30" s="107">
        <v>0</v>
      </c>
      <c r="L30" s="107">
        <v>0</v>
      </c>
      <c r="M30" s="107">
        <v>1</v>
      </c>
      <c r="N30" s="107">
        <v>0</v>
      </c>
      <c r="O30" s="107">
        <v>0</v>
      </c>
      <c r="P30" s="107">
        <v>0</v>
      </c>
      <c r="Q30" s="107">
        <v>0</v>
      </c>
      <c r="R30" s="107">
        <v>0</v>
      </c>
      <c r="S30" s="107">
        <v>0</v>
      </c>
      <c r="T30" s="107">
        <v>0</v>
      </c>
      <c r="U30" s="107">
        <v>0</v>
      </c>
      <c r="V30" s="107">
        <v>0</v>
      </c>
      <c r="W30" s="108">
        <v>0</v>
      </c>
      <c r="X30" s="107">
        <v>0</v>
      </c>
      <c r="Y30" s="107">
        <v>0</v>
      </c>
      <c r="Z30" s="107">
        <v>0</v>
      </c>
      <c r="AA30" s="110">
        <v>1</v>
      </c>
    </row>
    <row r="31" spans="1:27"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18">
        <v>0</v>
      </c>
      <c r="Y31" s="118">
        <v>0</v>
      </c>
      <c r="Z31" s="118">
        <v>0</v>
      </c>
      <c r="AA31" s="150">
        <v>0</v>
      </c>
    </row>
    <row r="32" spans="1:27" s="93" customFormat="1" ht="18.75" customHeight="1">
      <c r="A32" s="155" t="s">
        <v>40</v>
      </c>
      <c r="B32" s="124" t="s">
        <v>41</v>
      </c>
      <c r="C32" s="125">
        <v>24</v>
      </c>
      <c r="D32" s="107">
        <v>0</v>
      </c>
      <c r="E32" s="108">
        <v>24</v>
      </c>
      <c r="F32" s="106">
        <v>0</v>
      </c>
      <c r="G32" s="107">
        <v>0</v>
      </c>
      <c r="H32" s="107">
        <v>0</v>
      </c>
      <c r="I32" s="107">
        <v>0</v>
      </c>
      <c r="J32" s="107">
        <v>0</v>
      </c>
      <c r="K32" s="107">
        <v>3</v>
      </c>
      <c r="L32" s="107">
        <v>0</v>
      </c>
      <c r="M32" s="107">
        <v>10</v>
      </c>
      <c r="N32" s="107">
        <v>0</v>
      </c>
      <c r="O32" s="107">
        <v>10</v>
      </c>
      <c r="P32" s="107">
        <v>0</v>
      </c>
      <c r="Q32" s="107">
        <v>1</v>
      </c>
      <c r="R32" s="107">
        <v>0</v>
      </c>
      <c r="S32" s="107">
        <v>0</v>
      </c>
      <c r="T32" s="107">
        <v>0</v>
      </c>
      <c r="U32" s="107">
        <v>0</v>
      </c>
      <c r="V32" s="107">
        <v>0</v>
      </c>
      <c r="W32" s="108">
        <v>0</v>
      </c>
      <c r="X32" s="107">
        <v>0</v>
      </c>
      <c r="Y32" s="107">
        <v>0</v>
      </c>
      <c r="Z32" s="108">
        <v>0</v>
      </c>
      <c r="AA32" s="149">
        <v>24</v>
      </c>
    </row>
    <row r="33" spans="1:27" s="93" customFormat="1" ht="18" customHeight="1">
      <c r="A33" s="156"/>
      <c r="B33" s="126" t="s">
        <v>42</v>
      </c>
      <c r="C33" s="106">
        <v>1</v>
      </c>
      <c r="D33" s="107">
        <v>0</v>
      </c>
      <c r="E33" s="108">
        <v>1</v>
      </c>
      <c r="F33" s="106">
        <v>0</v>
      </c>
      <c r="G33" s="107">
        <v>0</v>
      </c>
      <c r="H33" s="107">
        <v>0</v>
      </c>
      <c r="I33" s="107">
        <v>0</v>
      </c>
      <c r="J33" s="107">
        <v>0</v>
      </c>
      <c r="K33" s="107">
        <v>0</v>
      </c>
      <c r="L33" s="107">
        <v>0</v>
      </c>
      <c r="M33" s="107">
        <v>0</v>
      </c>
      <c r="N33" s="107">
        <v>0</v>
      </c>
      <c r="O33" s="107">
        <v>1</v>
      </c>
      <c r="P33" s="107">
        <v>0</v>
      </c>
      <c r="Q33" s="107">
        <v>0</v>
      </c>
      <c r="R33" s="107">
        <v>0</v>
      </c>
      <c r="S33" s="107">
        <v>0</v>
      </c>
      <c r="T33" s="107">
        <v>0</v>
      </c>
      <c r="U33" s="107">
        <v>0</v>
      </c>
      <c r="V33" s="107">
        <v>0</v>
      </c>
      <c r="W33" s="108">
        <v>0</v>
      </c>
      <c r="X33" s="107">
        <v>0</v>
      </c>
      <c r="Y33" s="107">
        <v>0</v>
      </c>
      <c r="Z33" s="108">
        <v>0</v>
      </c>
      <c r="AA33" s="110">
        <v>1</v>
      </c>
    </row>
    <row r="34" spans="1:27" s="93" customFormat="1" ht="19.5" customHeight="1">
      <c r="A34" s="157"/>
      <c r="B34" s="127" t="s">
        <v>43</v>
      </c>
      <c r="C34" s="120">
        <v>6</v>
      </c>
      <c r="D34" s="118">
        <v>0</v>
      </c>
      <c r="E34" s="128">
        <v>6</v>
      </c>
      <c r="F34" s="120">
        <v>0</v>
      </c>
      <c r="G34" s="118">
        <v>0</v>
      </c>
      <c r="H34" s="118">
        <v>0</v>
      </c>
      <c r="I34" s="118">
        <v>0</v>
      </c>
      <c r="J34" s="118">
        <v>0</v>
      </c>
      <c r="K34" s="118">
        <v>0</v>
      </c>
      <c r="L34" s="118">
        <v>1</v>
      </c>
      <c r="M34" s="118">
        <v>3</v>
      </c>
      <c r="N34" s="118">
        <v>0</v>
      </c>
      <c r="O34" s="118">
        <v>0</v>
      </c>
      <c r="P34" s="118">
        <v>0</v>
      </c>
      <c r="Q34" s="118">
        <v>1</v>
      </c>
      <c r="R34" s="118">
        <v>0</v>
      </c>
      <c r="S34" s="118">
        <v>1</v>
      </c>
      <c r="T34" s="118">
        <v>0</v>
      </c>
      <c r="U34" s="118">
        <v>0</v>
      </c>
      <c r="V34" s="118">
        <v>0</v>
      </c>
      <c r="W34" s="128">
        <v>0</v>
      </c>
      <c r="X34" s="107">
        <v>0</v>
      </c>
      <c r="Y34" s="107">
        <v>0</v>
      </c>
      <c r="Z34" s="108">
        <v>0</v>
      </c>
      <c r="AA34" s="121">
        <v>7</v>
      </c>
    </row>
    <row r="35" spans="1:27" s="93" customFormat="1" ht="18.75" customHeight="1">
      <c r="A35" s="158" t="s">
        <v>45</v>
      </c>
      <c r="B35" s="126" t="s">
        <v>46</v>
      </c>
      <c r="C35" s="106">
        <v>24</v>
      </c>
      <c r="D35" s="107">
        <v>0</v>
      </c>
      <c r="E35" s="108">
        <v>24</v>
      </c>
      <c r="F35" s="106">
        <v>0</v>
      </c>
      <c r="G35" s="107">
        <v>0</v>
      </c>
      <c r="H35" s="107">
        <v>0</v>
      </c>
      <c r="I35" s="107">
        <v>0</v>
      </c>
      <c r="J35" s="107">
        <v>0</v>
      </c>
      <c r="K35" s="107">
        <v>0</v>
      </c>
      <c r="L35" s="107">
        <v>0</v>
      </c>
      <c r="M35" s="107">
        <v>1</v>
      </c>
      <c r="N35" s="107">
        <v>0</v>
      </c>
      <c r="O35" s="107">
        <v>0</v>
      </c>
      <c r="P35" s="107">
        <v>0</v>
      </c>
      <c r="Q35" s="107">
        <v>0</v>
      </c>
      <c r="R35" s="107">
        <v>0</v>
      </c>
      <c r="S35" s="107">
        <v>0</v>
      </c>
      <c r="T35" s="107">
        <v>0</v>
      </c>
      <c r="U35" s="107">
        <v>0</v>
      </c>
      <c r="V35" s="107">
        <v>0</v>
      </c>
      <c r="W35" s="108">
        <v>0</v>
      </c>
      <c r="X35" s="148">
        <v>0</v>
      </c>
      <c r="Y35" s="148">
        <v>0</v>
      </c>
      <c r="Z35" s="148">
        <v>0</v>
      </c>
      <c r="AA35" s="149">
        <v>24</v>
      </c>
    </row>
    <row r="36" spans="1:27" s="93" customFormat="1" ht="18.75" customHeight="1">
      <c r="A36" s="158"/>
      <c r="B36" s="126" t="s">
        <v>47</v>
      </c>
      <c r="C36" s="106">
        <v>1</v>
      </c>
      <c r="D36" s="107">
        <v>0</v>
      </c>
      <c r="E36" s="130">
        <v>1</v>
      </c>
      <c r="F36" s="106">
        <v>0</v>
      </c>
      <c r="G36" s="107">
        <v>0</v>
      </c>
      <c r="H36" s="107">
        <v>0</v>
      </c>
      <c r="I36" s="107">
        <v>0</v>
      </c>
      <c r="J36" s="111">
        <v>0</v>
      </c>
      <c r="K36" s="107">
        <v>3</v>
      </c>
      <c r="L36" s="107">
        <v>0</v>
      </c>
      <c r="M36" s="107">
        <v>10</v>
      </c>
      <c r="N36" s="107">
        <v>0</v>
      </c>
      <c r="O36" s="107">
        <v>10</v>
      </c>
      <c r="P36" s="107">
        <v>0</v>
      </c>
      <c r="Q36" s="107">
        <v>1</v>
      </c>
      <c r="R36" s="107">
        <v>0</v>
      </c>
      <c r="S36" s="107">
        <v>0</v>
      </c>
      <c r="T36" s="107">
        <v>0</v>
      </c>
      <c r="U36" s="107">
        <v>0</v>
      </c>
      <c r="V36" s="107">
        <v>0</v>
      </c>
      <c r="W36" s="108">
        <v>0</v>
      </c>
      <c r="X36" s="107">
        <v>0</v>
      </c>
      <c r="Y36" s="107">
        <v>0</v>
      </c>
      <c r="Z36" s="107">
        <v>0</v>
      </c>
      <c r="AA36" s="110">
        <v>1</v>
      </c>
    </row>
    <row r="37" spans="1:33" ht="21" customHeight="1" thickBot="1">
      <c r="A37" s="159"/>
      <c r="B37" s="132" t="s">
        <v>48</v>
      </c>
      <c r="C37" s="133">
        <v>6</v>
      </c>
      <c r="D37" s="134">
        <v>0</v>
      </c>
      <c r="E37" s="135">
        <v>6</v>
      </c>
      <c r="F37" s="136">
        <v>0</v>
      </c>
      <c r="G37" s="134">
        <v>0</v>
      </c>
      <c r="H37" s="134">
        <v>0</v>
      </c>
      <c r="I37" s="134">
        <v>0</v>
      </c>
      <c r="J37" s="137">
        <v>0</v>
      </c>
      <c r="K37" s="135">
        <v>0</v>
      </c>
      <c r="L37" s="135">
        <v>0</v>
      </c>
      <c r="M37" s="135">
        <v>0</v>
      </c>
      <c r="N37" s="134">
        <v>0</v>
      </c>
      <c r="O37" s="137">
        <v>1</v>
      </c>
      <c r="P37" s="135">
        <v>0</v>
      </c>
      <c r="Q37" s="134">
        <v>0</v>
      </c>
      <c r="R37" s="137">
        <v>0</v>
      </c>
      <c r="S37" s="135">
        <v>0</v>
      </c>
      <c r="T37" s="135">
        <v>0</v>
      </c>
      <c r="U37" s="134">
        <v>0</v>
      </c>
      <c r="V37" s="134">
        <v>0</v>
      </c>
      <c r="W37" s="137">
        <v>0</v>
      </c>
      <c r="X37" s="151">
        <v>0</v>
      </c>
      <c r="Y37" s="151">
        <v>0</v>
      </c>
      <c r="Z37" s="151">
        <v>0</v>
      </c>
      <c r="AA37" s="152">
        <v>7</v>
      </c>
      <c r="AB37" s="93"/>
      <c r="AC37" s="93"/>
      <c r="AD37" s="93"/>
      <c r="AE37" s="93"/>
      <c r="AF37" s="93"/>
      <c r="AG37" s="93"/>
    </row>
    <row r="38" spans="18:33" ht="15" customHeight="1">
      <c r="R38" s="141"/>
      <c r="S38" s="142"/>
      <c r="T38" s="142"/>
      <c r="AB38" s="93"/>
      <c r="AC38" s="93"/>
      <c r="AD38" s="93"/>
      <c r="AE38" s="93"/>
      <c r="AF38" s="93"/>
      <c r="AG38" s="93"/>
    </row>
    <row r="39" spans="1:20" ht="13.5">
      <c r="A39" s="17" t="s">
        <v>92</v>
      </c>
      <c r="R39" s="141"/>
      <c r="S39" s="142"/>
      <c r="T39" s="142"/>
    </row>
    <row r="40" ht="14.25" customHeight="1">
      <c r="A40" s="17" t="s">
        <v>52</v>
      </c>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32</v>
      </c>
      <c r="D7" s="37" t="s">
        <v>67</v>
      </c>
      <c r="E7" s="38">
        <v>32</v>
      </c>
      <c r="F7" s="39" t="s">
        <v>67</v>
      </c>
      <c r="G7" s="37" t="s">
        <v>67</v>
      </c>
      <c r="H7" s="37" t="s">
        <v>67</v>
      </c>
      <c r="I7" s="37" t="s">
        <v>67</v>
      </c>
      <c r="J7" s="37" t="s">
        <v>67</v>
      </c>
      <c r="K7" s="37">
        <v>6</v>
      </c>
      <c r="L7" s="37" t="s">
        <v>67</v>
      </c>
      <c r="M7" s="37">
        <v>13</v>
      </c>
      <c r="N7" s="37" t="s">
        <v>67</v>
      </c>
      <c r="O7" s="37">
        <v>11</v>
      </c>
      <c r="P7" s="37" t="s">
        <v>67</v>
      </c>
      <c r="Q7" s="37">
        <v>2</v>
      </c>
      <c r="R7" s="37" t="s">
        <v>67</v>
      </c>
      <c r="S7" s="37" t="s">
        <v>67</v>
      </c>
      <c r="T7" s="37" t="s">
        <v>67</v>
      </c>
      <c r="U7" s="37" t="s">
        <v>67</v>
      </c>
      <c r="V7" s="37" t="s">
        <v>67</v>
      </c>
      <c r="W7" s="40" t="s">
        <v>67</v>
      </c>
      <c r="X7" s="36" t="s">
        <v>67</v>
      </c>
      <c r="Y7" s="37" t="s">
        <v>67</v>
      </c>
      <c r="Z7" s="37" t="s">
        <v>67</v>
      </c>
      <c r="AA7" s="40">
        <v>27</v>
      </c>
    </row>
    <row r="8" spans="1:27" s="12" customFormat="1" ht="19.5" customHeight="1">
      <c r="A8" s="188" t="s">
        <v>17</v>
      </c>
      <c r="B8" s="189"/>
      <c r="C8" s="19">
        <v>13</v>
      </c>
      <c r="D8" s="20" t="s">
        <v>67</v>
      </c>
      <c r="E8" s="21">
        <v>13</v>
      </c>
      <c r="F8" s="22" t="s">
        <v>67</v>
      </c>
      <c r="G8" s="20" t="s">
        <v>67</v>
      </c>
      <c r="H8" s="20" t="s">
        <v>67</v>
      </c>
      <c r="I8" s="20" t="s">
        <v>67</v>
      </c>
      <c r="J8" s="20" t="s">
        <v>67</v>
      </c>
      <c r="K8" s="20">
        <v>4</v>
      </c>
      <c r="L8" s="20" t="s">
        <v>67</v>
      </c>
      <c r="M8" s="20">
        <v>3</v>
      </c>
      <c r="N8" s="20" t="s">
        <v>67</v>
      </c>
      <c r="O8" s="20">
        <v>5</v>
      </c>
      <c r="P8" s="20" t="s">
        <v>67</v>
      </c>
      <c r="Q8" s="20">
        <v>1</v>
      </c>
      <c r="R8" s="20" t="s">
        <v>67</v>
      </c>
      <c r="S8" s="20" t="s">
        <v>67</v>
      </c>
      <c r="T8" s="20" t="s">
        <v>67</v>
      </c>
      <c r="U8" s="20" t="s">
        <v>67</v>
      </c>
      <c r="V8" s="20" t="s">
        <v>67</v>
      </c>
      <c r="W8" s="23" t="s">
        <v>67</v>
      </c>
      <c r="X8" s="19" t="s">
        <v>67</v>
      </c>
      <c r="Y8" s="20" t="s">
        <v>67</v>
      </c>
      <c r="Z8" s="20" t="s">
        <v>67</v>
      </c>
      <c r="AA8" s="23">
        <v>13</v>
      </c>
    </row>
    <row r="9" spans="1:27" s="32" customFormat="1" ht="19.5" customHeight="1">
      <c r="A9" s="188" t="s">
        <v>18</v>
      </c>
      <c r="B9" s="189"/>
      <c r="C9" s="19">
        <v>2</v>
      </c>
      <c r="D9" s="20" t="s">
        <v>67</v>
      </c>
      <c r="E9" s="21">
        <v>2</v>
      </c>
      <c r="F9" s="22" t="s">
        <v>67</v>
      </c>
      <c r="G9" s="20" t="s">
        <v>67</v>
      </c>
      <c r="H9" s="20" t="s">
        <v>67</v>
      </c>
      <c r="I9" s="20" t="s">
        <v>67</v>
      </c>
      <c r="J9" s="20" t="s">
        <v>67</v>
      </c>
      <c r="K9" s="20" t="s">
        <v>67</v>
      </c>
      <c r="L9" s="20" t="s">
        <v>67</v>
      </c>
      <c r="M9" s="20">
        <v>1</v>
      </c>
      <c r="N9" s="20" t="s">
        <v>67</v>
      </c>
      <c r="O9" s="20">
        <v>1</v>
      </c>
      <c r="P9" s="20" t="s">
        <v>67</v>
      </c>
      <c r="Q9" s="20" t="s">
        <v>67</v>
      </c>
      <c r="R9" s="20" t="s">
        <v>67</v>
      </c>
      <c r="S9" s="20" t="s">
        <v>67</v>
      </c>
      <c r="T9" s="20" t="s">
        <v>67</v>
      </c>
      <c r="U9" s="20" t="s">
        <v>67</v>
      </c>
      <c r="V9" s="20" t="s">
        <v>67</v>
      </c>
      <c r="W9" s="23" t="s">
        <v>67</v>
      </c>
      <c r="X9" s="19" t="s">
        <v>67</v>
      </c>
      <c r="Y9" s="20" t="s">
        <v>67</v>
      </c>
      <c r="Z9" s="20" t="s">
        <v>67</v>
      </c>
      <c r="AA9" s="23">
        <v>2</v>
      </c>
    </row>
    <row r="10" spans="1:27" s="32" customFormat="1" ht="21" customHeight="1">
      <c r="A10" s="188" t="s">
        <v>19</v>
      </c>
      <c r="B10" s="189"/>
      <c r="C10" s="19">
        <v>3</v>
      </c>
      <c r="D10" s="20" t="s">
        <v>67</v>
      </c>
      <c r="E10" s="21">
        <v>3</v>
      </c>
      <c r="F10" s="22" t="s">
        <v>67</v>
      </c>
      <c r="G10" s="20" t="s">
        <v>67</v>
      </c>
      <c r="H10" s="20" t="s">
        <v>67</v>
      </c>
      <c r="I10" s="20" t="s">
        <v>67</v>
      </c>
      <c r="J10" s="20" t="s">
        <v>67</v>
      </c>
      <c r="K10" s="20">
        <v>1</v>
      </c>
      <c r="L10" s="20" t="s">
        <v>67</v>
      </c>
      <c r="M10" s="20">
        <v>1</v>
      </c>
      <c r="N10" s="20" t="s">
        <v>67</v>
      </c>
      <c r="O10" s="20">
        <v>1</v>
      </c>
      <c r="P10" s="20" t="s">
        <v>67</v>
      </c>
      <c r="Q10" s="20" t="s">
        <v>67</v>
      </c>
      <c r="R10" s="20" t="s">
        <v>67</v>
      </c>
      <c r="S10" s="20" t="s">
        <v>67</v>
      </c>
      <c r="T10" s="20" t="s">
        <v>67</v>
      </c>
      <c r="U10" s="20" t="s">
        <v>67</v>
      </c>
      <c r="V10" s="20" t="s">
        <v>67</v>
      </c>
      <c r="W10" s="23" t="s">
        <v>67</v>
      </c>
      <c r="X10" s="19" t="s">
        <v>67</v>
      </c>
      <c r="Y10" s="20" t="s">
        <v>67</v>
      </c>
      <c r="Z10" s="20" t="s">
        <v>67</v>
      </c>
      <c r="AA10" s="23">
        <v>1</v>
      </c>
    </row>
    <row r="11" spans="1:27" s="32" customFormat="1" ht="22.5" customHeight="1">
      <c r="A11" s="188" t="s">
        <v>20</v>
      </c>
      <c r="B11" s="189"/>
      <c r="C11" s="19">
        <v>1</v>
      </c>
      <c r="D11" s="20" t="s">
        <v>67</v>
      </c>
      <c r="E11" s="21">
        <v>1</v>
      </c>
      <c r="F11" s="22" t="s">
        <v>67</v>
      </c>
      <c r="G11" s="20" t="s">
        <v>67</v>
      </c>
      <c r="H11" s="20" t="s">
        <v>67</v>
      </c>
      <c r="I11" s="20" t="s">
        <v>67</v>
      </c>
      <c r="J11" s="20" t="s">
        <v>67</v>
      </c>
      <c r="K11" s="20" t="s">
        <v>67</v>
      </c>
      <c r="L11" s="20" t="s">
        <v>67</v>
      </c>
      <c r="M11" s="20" t="s">
        <v>67</v>
      </c>
      <c r="N11" s="20" t="s">
        <v>67</v>
      </c>
      <c r="O11" s="20" t="s">
        <v>67</v>
      </c>
      <c r="P11" s="20" t="s">
        <v>67</v>
      </c>
      <c r="Q11" s="20">
        <v>1</v>
      </c>
      <c r="R11" s="20" t="s">
        <v>67</v>
      </c>
      <c r="S11" s="20" t="s">
        <v>67</v>
      </c>
      <c r="T11" s="20" t="s">
        <v>67</v>
      </c>
      <c r="U11" s="20" t="s">
        <v>67</v>
      </c>
      <c r="V11" s="20" t="s">
        <v>67</v>
      </c>
      <c r="W11" s="23" t="s">
        <v>67</v>
      </c>
      <c r="X11" s="19" t="s">
        <v>67</v>
      </c>
      <c r="Y11" s="20" t="s">
        <v>67</v>
      </c>
      <c r="Z11" s="20" t="s">
        <v>67</v>
      </c>
      <c r="AA11" s="23" t="s">
        <v>67</v>
      </c>
    </row>
    <row r="12" spans="1:27" s="32" customFormat="1" ht="19.5" customHeight="1">
      <c r="A12" s="188" t="s">
        <v>21</v>
      </c>
      <c r="B12" s="189"/>
      <c r="C12" s="19">
        <v>3</v>
      </c>
      <c r="D12" s="20" t="s">
        <v>67</v>
      </c>
      <c r="E12" s="21">
        <v>3</v>
      </c>
      <c r="F12" s="22" t="s">
        <v>67</v>
      </c>
      <c r="G12" s="20" t="s">
        <v>67</v>
      </c>
      <c r="H12" s="20" t="s">
        <v>67</v>
      </c>
      <c r="I12" s="20" t="s">
        <v>67</v>
      </c>
      <c r="J12" s="20" t="s">
        <v>67</v>
      </c>
      <c r="K12" s="20" t="s">
        <v>67</v>
      </c>
      <c r="L12" s="20" t="s">
        <v>67</v>
      </c>
      <c r="M12" s="20">
        <v>2</v>
      </c>
      <c r="N12" s="20" t="s">
        <v>67</v>
      </c>
      <c r="O12" s="20">
        <v>1</v>
      </c>
      <c r="P12" s="20" t="s">
        <v>67</v>
      </c>
      <c r="Q12" s="20" t="s">
        <v>67</v>
      </c>
      <c r="R12" s="20" t="s">
        <v>67</v>
      </c>
      <c r="S12" s="20" t="s">
        <v>67</v>
      </c>
      <c r="T12" s="20" t="s">
        <v>67</v>
      </c>
      <c r="U12" s="20" t="s">
        <v>67</v>
      </c>
      <c r="V12" s="20" t="s">
        <v>67</v>
      </c>
      <c r="W12" s="23" t="s">
        <v>67</v>
      </c>
      <c r="X12" s="19" t="s">
        <v>67</v>
      </c>
      <c r="Y12" s="20" t="s">
        <v>67</v>
      </c>
      <c r="Z12" s="20" t="s">
        <v>67</v>
      </c>
      <c r="AA12" s="23">
        <v>1</v>
      </c>
    </row>
    <row r="13" spans="1:27" s="32" customFormat="1" ht="13.5">
      <c r="A13" s="11"/>
      <c r="B13" s="14" t="s">
        <v>22</v>
      </c>
      <c r="C13" s="19">
        <v>3</v>
      </c>
      <c r="D13" s="20" t="s">
        <v>67</v>
      </c>
      <c r="E13" s="21">
        <v>3</v>
      </c>
      <c r="F13" s="22" t="s">
        <v>67</v>
      </c>
      <c r="G13" s="20" t="s">
        <v>67</v>
      </c>
      <c r="H13" s="20" t="s">
        <v>67</v>
      </c>
      <c r="I13" s="20" t="s">
        <v>67</v>
      </c>
      <c r="J13" s="20" t="s">
        <v>67</v>
      </c>
      <c r="K13" s="20" t="s">
        <v>67</v>
      </c>
      <c r="L13" s="20" t="s">
        <v>67</v>
      </c>
      <c r="M13" s="20">
        <v>2</v>
      </c>
      <c r="N13" s="20" t="s">
        <v>67</v>
      </c>
      <c r="O13" s="20">
        <v>1</v>
      </c>
      <c r="P13" s="20" t="s">
        <v>67</v>
      </c>
      <c r="Q13" s="20" t="s">
        <v>67</v>
      </c>
      <c r="R13" s="20" t="s">
        <v>67</v>
      </c>
      <c r="S13" s="20" t="s">
        <v>67</v>
      </c>
      <c r="T13" s="20" t="s">
        <v>67</v>
      </c>
      <c r="U13" s="20" t="s">
        <v>67</v>
      </c>
      <c r="V13" s="20" t="s">
        <v>67</v>
      </c>
      <c r="W13" s="23" t="s">
        <v>67</v>
      </c>
      <c r="X13" s="19" t="s">
        <v>67</v>
      </c>
      <c r="Y13" s="20" t="s">
        <v>67</v>
      </c>
      <c r="Z13" s="20" t="s">
        <v>67</v>
      </c>
      <c r="AA13" s="23">
        <v>1</v>
      </c>
    </row>
    <row r="14" spans="1:27" s="32" customFormat="1" ht="19.5" customHeight="1">
      <c r="A14" s="188" t="s">
        <v>23</v>
      </c>
      <c r="B14" s="189"/>
      <c r="C14" s="19">
        <v>2</v>
      </c>
      <c r="D14" s="20" t="s">
        <v>67</v>
      </c>
      <c r="E14" s="21">
        <v>2</v>
      </c>
      <c r="F14" s="22" t="s">
        <v>67</v>
      </c>
      <c r="G14" s="20" t="s">
        <v>67</v>
      </c>
      <c r="H14" s="20" t="s">
        <v>67</v>
      </c>
      <c r="I14" s="20" t="s">
        <v>67</v>
      </c>
      <c r="J14" s="20" t="s">
        <v>67</v>
      </c>
      <c r="K14" s="20" t="s">
        <v>67</v>
      </c>
      <c r="L14" s="20" t="s">
        <v>67</v>
      </c>
      <c r="M14" s="20">
        <v>2</v>
      </c>
      <c r="N14" s="20" t="s">
        <v>67</v>
      </c>
      <c r="O14" s="20" t="s">
        <v>67</v>
      </c>
      <c r="P14" s="20" t="s">
        <v>67</v>
      </c>
      <c r="Q14" s="20" t="s">
        <v>67</v>
      </c>
      <c r="R14" s="20" t="s">
        <v>67</v>
      </c>
      <c r="S14" s="20" t="s">
        <v>67</v>
      </c>
      <c r="T14" s="20" t="s">
        <v>67</v>
      </c>
      <c r="U14" s="20" t="s">
        <v>67</v>
      </c>
      <c r="V14" s="20" t="s">
        <v>67</v>
      </c>
      <c r="W14" s="23" t="s">
        <v>67</v>
      </c>
      <c r="X14" s="19" t="s">
        <v>67</v>
      </c>
      <c r="Y14" s="20" t="s">
        <v>67</v>
      </c>
      <c r="Z14" s="20" t="s">
        <v>67</v>
      </c>
      <c r="AA14" s="23">
        <v>1</v>
      </c>
    </row>
    <row r="15" spans="1:27" s="32" customFormat="1" ht="13.5" customHeight="1">
      <c r="A15" s="11"/>
      <c r="B15" s="14" t="s">
        <v>24</v>
      </c>
      <c r="C15" s="19" t="s">
        <v>67</v>
      </c>
      <c r="D15" s="20" t="s">
        <v>67</v>
      </c>
      <c r="E15" s="21" t="s">
        <v>67</v>
      </c>
      <c r="F15" s="22" t="s">
        <v>67</v>
      </c>
      <c r="G15" s="20" t="s">
        <v>67</v>
      </c>
      <c r="H15" s="20" t="s">
        <v>67</v>
      </c>
      <c r="I15" s="20" t="s">
        <v>67</v>
      </c>
      <c r="J15" s="20" t="s">
        <v>67</v>
      </c>
      <c r="K15" s="20" t="s">
        <v>67</v>
      </c>
      <c r="L15" s="20" t="s">
        <v>67</v>
      </c>
      <c r="M15" s="20" t="s">
        <v>67</v>
      </c>
      <c r="N15" s="20" t="s">
        <v>67</v>
      </c>
      <c r="O15" s="20" t="s">
        <v>67</v>
      </c>
      <c r="P15" s="20" t="s">
        <v>67</v>
      </c>
      <c r="Q15" s="20" t="s">
        <v>67</v>
      </c>
      <c r="R15" s="20" t="s">
        <v>67</v>
      </c>
      <c r="S15" s="20" t="s">
        <v>67</v>
      </c>
      <c r="T15" s="20" t="s">
        <v>67</v>
      </c>
      <c r="U15" s="20" t="s">
        <v>67</v>
      </c>
      <c r="V15" s="20" t="s">
        <v>67</v>
      </c>
      <c r="W15" s="23" t="s">
        <v>67</v>
      </c>
      <c r="X15" s="19" t="s">
        <v>67</v>
      </c>
      <c r="Y15" s="20" t="s">
        <v>67</v>
      </c>
      <c r="Z15" s="20" t="s">
        <v>67</v>
      </c>
      <c r="AA15" s="23" t="s">
        <v>67</v>
      </c>
    </row>
    <row r="16" spans="1:27" s="32" customFormat="1" ht="13.5" customHeight="1">
      <c r="A16" s="11"/>
      <c r="B16" s="14" t="s">
        <v>25</v>
      </c>
      <c r="C16" s="19" t="s">
        <v>67</v>
      </c>
      <c r="D16" s="20" t="s">
        <v>67</v>
      </c>
      <c r="E16" s="21" t="s">
        <v>67</v>
      </c>
      <c r="F16" s="22" t="s">
        <v>67</v>
      </c>
      <c r="G16" s="20" t="s">
        <v>67</v>
      </c>
      <c r="H16" s="20" t="s">
        <v>67</v>
      </c>
      <c r="I16" s="20" t="s">
        <v>67</v>
      </c>
      <c r="J16" s="20" t="s">
        <v>67</v>
      </c>
      <c r="K16" s="20" t="s">
        <v>67</v>
      </c>
      <c r="L16" s="20" t="s">
        <v>67</v>
      </c>
      <c r="M16" s="20" t="s">
        <v>67</v>
      </c>
      <c r="N16" s="20" t="s">
        <v>67</v>
      </c>
      <c r="O16" s="20" t="s">
        <v>67</v>
      </c>
      <c r="P16" s="20" t="s">
        <v>67</v>
      </c>
      <c r="Q16" s="20" t="s">
        <v>67</v>
      </c>
      <c r="R16" s="20" t="s">
        <v>67</v>
      </c>
      <c r="S16" s="20" t="s">
        <v>67</v>
      </c>
      <c r="T16" s="20" t="s">
        <v>67</v>
      </c>
      <c r="U16" s="20" t="s">
        <v>67</v>
      </c>
      <c r="V16" s="20" t="s">
        <v>67</v>
      </c>
      <c r="W16" s="23" t="s">
        <v>67</v>
      </c>
      <c r="X16" s="19" t="s">
        <v>67</v>
      </c>
      <c r="Y16" s="20" t="s">
        <v>67</v>
      </c>
      <c r="Z16" s="20" t="s">
        <v>67</v>
      </c>
      <c r="AA16" s="23" t="s">
        <v>67</v>
      </c>
    </row>
    <row r="17" spans="1:27" s="32" customFormat="1" ht="13.5" customHeight="1">
      <c r="A17" s="11"/>
      <c r="B17" s="14" t="s">
        <v>26</v>
      </c>
      <c r="C17" s="19">
        <v>2</v>
      </c>
      <c r="D17" s="20" t="s">
        <v>67</v>
      </c>
      <c r="E17" s="21">
        <v>2</v>
      </c>
      <c r="F17" s="22" t="s">
        <v>67</v>
      </c>
      <c r="G17" s="20" t="s">
        <v>67</v>
      </c>
      <c r="H17" s="20" t="s">
        <v>67</v>
      </c>
      <c r="I17" s="20" t="s">
        <v>67</v>
      </c>
      <c r="J17" s="20" t="s">
        <v>67</v>
      </c>
      <c r="K17" s="20" t="s">
        <v>67</v>
      </c>
      <c r="L17" s="20" t="s">
        <v>67</v>
      </c>
      <c r="M17" s="20">
        <v>2</v>
      </c>
      <c r="N17" s="20" t="s">
        <v>67</v>
      </c>
      <c r="O17" s="20" t="s">
        <v>67</v>
      </c>
      <c r="P17" s="20" t="s">
        <v>67</v>
      </c>
      <c r="Q17" s="20" t="s">
        <v>67</v>
      </c>
      <c r="R17" s="20" t="s">
        <v>67</v>
      </c>
      <c r="S17" s="20" t="s">
        <v>67</v>
      </c>
      <c r="T17" s="20" t="s">
        <v>67</v>
      </c>
      <c r="U17" s="20" t="s">
        <v>67</v>
      </c>
      <c r="V17" s="20" t="s">
        <v>67</v>
      </c>
      <c r="W17" s="23" t="s">
        <v>67</v>
      </c>
      <c r="X17" s="19" t="s">
        <v>67</v>
      </c>
      <c r="Y17" s="20" t="s">
        <v>67</v>
      </c>
      <c r="Z17" s="20" t="s">
        <v>67</v>
      </c>
      <c r="AA17" s="23">
        <v>1</v>
      </c>
    </row>
    <row r="18" spans="1:27" s="32" customFormat="1" ht="19.5" customHeight="1">
      <c r="A18" s="188" t="s">
        <v>27</v>
      </c>
      <c r="B18" s="189"/>
      <c r="C18" s="19">
        <v>5</v>
      </c>
      <c r="D18" s="20" t="s">
        <v>67</v>
      </c>
      <c r="E18" s="21">
        <v>5</v>
      </c>
      <c r="F18" s="22" t="s">
        <v>67</v>
      </c>
      <c r="G18" s="20" t="s">
        <v>67</v>
      </c>
      <c r="H18" s="20" t="s">
        <v>67</v>
      </c>
      <c r="I18" s="20" t="s">
        <v>67</v>
      </c>
      <c r="J18" s="20" t="s">
        <v>67</v>
      </c>
      <c r="K18" s="20">
        <v>1</v>
      </c>
      <c r="L18" s="20" t="s">
        <v>67</v>
      </c>
      <c r="M18" s="20">
        <v>2</v>
      </c>
      <c r="N18" s="20" t="s">
        <v>67</v>
      </c>
      <c r="O18" s="20">
        <v>2</v>
      </c>
      <c r="P18" s="20" t="s">
        <v>67</v>
      </c>
      <c r="Q18" s="20" t="s">
        <v>67</v>
      </c>
      <c r="R18" s="20" t="s">
        <v>67</v>
      </c>
      <c r="S18" s="20" t="s">
        <v>67</v>
      </c>
      <c r="T18" s="20" t="s">
        <v>67</v>
      </c>
      <c r="U18" s="20" t="s">
        <v>67</v>
      </c>
      <c r="V18" s="20" t="s">
        <v>67</v>
      </c>
      <c r="W18" s="23" t="s">
        <v>67</v>
      </c>
      <c r="X18" s="19" t="s">
        <v>67</v>
      </c>
      <c r="Y18" s="20" t="s">
        <v>67</v>
      </c>
      <c r="Z18" s="20" t="s">
        <v>67</v>
      </c>
      <c r="AA18" s="23">
        <v>6</v>
      </c>
    </row>
    <row r="19" spans="1:27" s="32" customFormat="1" ht="13.5">
      <c r="A19" s="11"/>
      <c r="B19" s="14" t="s">
        <v>28</v>
      </c>
      <c r="C19" s="19">
        <v>2</v>
      </c>
      <c r="D19" s="20" t="s">
        <v>67</v>
      </c>
      <c r="E19" s="21">
        <v>2</v>
      </c>
      <c r="F19" s="22" t="s">
        <v>67</v>
      </c>
      <c r="G19" s="20" t="s">
        <v>67</v>
      </c>
      <c r="H19" s="20" t="s">
        <v>67</v>
      </c>
      <c r="I19" s="20" t="s">
        <v>67</v>
      </c>
      <c r="J19" s="20" t="s">
        <v>67</v>
      </c>
      <c r="K19" s="20">
        <v>1</v>
      </c>
      <c r="L19" s="20" t="s">
        <v>67</v>
      </c>
      <c r="M19" s="20" t="s">
        <v>67</v>
      </c>
      <c r="N19" s="20" t="s">
        <v>67</v>
      </c>
      <c r="O19" s="20">
        <v>1</v>
      </c>
      <c r="P19" s="20" t="s">
        <v>67</v>
      </c>
      <c r="Q19" s="20" t="s">
        <v>67</v>
      </c>
      <c r="R19" s="20" t="s">
        <v>67</v>
      </c>
      <c r="S19" s="20" t="s">
        <v>67</v>
      </c>
      <c r="T19" s="20" t="s">
        <v>67</v>
      </c>
      <c r="U19" s="20" t="s">
        <v>67</v>
      </c>
      <c r="V19" s="20" t="s">
        <v>67</v>
      </c>
      <c r="W19" s="23" t="s">
        <v>67</v>
      </c>
      <c r="X19" s="19" t="s">
        <v>67</v>
      </c>
      <c r="Y19" s="20" t="s">
        <v>67</v>
      </c>
      <c r="Z19" s="20" t="s">
        <v>67</v>
      </c>
      <c r="AA19" s="23">
        <v>2</v>
      </c>
    </row>
    <row r="20" spans="1:27" s="32" customFormat="1" ht="13.5">
      <c r="A20" s="11"/>
      <c r="B20" s="14" t="s">
        <v>29</v>
      </c>
      <c r="C20" s="19">
        <v>1</v>
      </c>
      <c r="D20" s="20" t="s">
        <v>67</v>
      </c>
      <c r="E20" s="21">
        <v>1</v>
      </c>
      <c r="F20" s="22" t="s">
        <v>67</v>
      </c>
      <c r="G20" s="20" t="s">
        <v>67</v>
      </c>
      <c r="H20" s="20" t="s">
        <v>67</v>
      </c>
      <c r="I20" s="20" t="s">
        <v>67</v>
      </c>
      <c r="J20" s="20" t="s">
        <v>67</v>
      </c>
      <c r="K20" s="20" t="s">
        <v>67</v>
      </c>
      <c r="L20" s="20" t="s">
        <v>67</v>
      </c>
      <c r="M20" s="20">
        <v>1</v>
      </c>
      <c r="N20" s="20" t="s">
        <v>67</v>
      </c>
      <c r="O20" s="20" t="s">
        <v>67</v>
      </c>
      <c r="P20" s="20" t="s">
        <v>67</v>
      </c>
      <c r="Q20" s="20" t="s">
        <v>67</v>
      </c>
      <c r="R20" s="20" t="s">
        <v>67</v>
      </c>
      <c r="S20" s="20" t="s">
        <v>67</v>
      </c>
      <c r="T20" s="20" t="s">
        <v>67</v>
      </c>
      <c r="U20" s="20" t="s">
        <v>67</v>
      </c>
      <c r="V20" s="20" t="s">
        <v>67</v>
      </c>
      <c r="W20" s="23" t="s">
        <v>67</v>
      </c>
      <c r="X20" s="19" t="s">
        <v>67</v>
      </c>
      <c r="Y20" s="20" t="s">
        <v>67</v>
      </c>
      <c r="Z20" s="20" t="s">
        <v>67</v>
      </c>
      <c r="AA20" s="23">
        <v>1</v>
      </c>
    </row>
    <row r="21" spans="1:27" s="32" customFormat="1" ht="13.5">
      <c r="A21" s="11"/>
      <c r="B21" s="14" t="s">
        <v>30</v>
      </c>
      <c r="C21" s="19"/>
      <c r="D21" s="20" t="s">
        <v>67</v>
      </c>
      <c r="E21" s="21"/>
      <c r="F21" s="22" t="s">
        <v>67</v>
      </c>
      <c r="G21" s="20" t="s">
        <v>67</v>
      </c>
      <c r="H21" s="20" t="s">
        <v>67</v>
      </c>
      <c r="I21" s="20" t="s">
        <v>67</v>
      </c>
      <c r="J21" s="20" t="s">
        <v>67</v>
      </c>
      <c r="K21" s="20" t="s">
        <v>67</v>
      </c>
      <c r="L21" s="20" t="s">
        <v>67</v>
      </c>
      <c r="M21" s="20" t="s">
        <v>67</v>
      </c>
      <c r="N21" s="20" t="s">
        <v>67</v>
      </c>
      <c r="O21" s="20" t="s">
        <v>67</v>
      </c>
      <c r="P21" s="20" t="s">
        <v>67</v>
      </c>
      <c r="Q21" s="20" t="s">
        <v>67</v>
      </c>
      <c r="R21" s="20" t="s">
        <v>67</v>
      </c>
      <c r="S21" s="20" t="s">
        <v>67</v>
      </c>
      <c r="T21" s="20" t="s">
        <v>67</v>
      </c>
      <c r="U21" s="20" t="s">
        <v>67</v>
      </c>
      <c r="V21" s="20" t="s">
        <v>67</v>
      </c>
      <c r="W21" s="23" t="s">
        <v>67</v>
      </c>
      <c r="X21" s="19" t="s">
        <v>67</v>
      </c>
      <c r="Y21" s="20" t="s">
        <v>67</v>
      </c>
      <c r="Z21" s="20" t="s">
        <v>67</v>
      </c>
      <c r="AA21" s="23">
        <v>1</v>
      </c>
    </row>
    <row r="22" spans="1:27" s="32" customFormat="1" ht="13.5">
      <c r="A22" s="11"/>
      <c r="B22" s="14" t="s">
        <v>51</v>
      </c>
      <c r="C22" s="19">
        <v>2</v>
      </c>
      <c r="D22" s="20" t="s">
        <v>67</v>
      </c>
      <c r="E22" s="21">
        <v>2</v>
      </c>
      <c r="F22" s="22" t="s">
        <v>67</v>
      </c>
      <c r="G22" s="20" t="s">
        <v>67</v>
      </c>
      <c r="H22" s="20" t="s">
        <v>67</v>
      </c>
      <c r="I22" s="20" t="s">
        <v>67</v>
      </c>
      <c r="J22" s="20" t="s">
        <v>67</v>
      </c>
      <c r="K22" s="20" t="s">
        <v>67</v>
      </c>
      <c r="L22" s="20" t="s">
        <v>67</v>
      </c>
      <c r="M22" s="20">
        <v>1</v>
      </c>
      <c r="N22" s="20" t="s">
        <v>67</v>
      </c>
      <c r="O22" s="20">
        <v>1</v>
      </c>
      <c r="P22" s="20" t="s">
        <v>67</v>
      </c>
      <c r="Q22" s="20" t="s">
        <v>67</v>
      </c>
      <c r="R22" s="20" t="s">
        <v>67</v>
      </c>
      <c r="S22" s="20" t="s">
        <v>67</v>
      </c>
      <c r="T22" s="20" t="s">
        <v>67</v>
      </c>
      <c r="U22" s="20" t="s">
        <v>67</v>
      </c>
      <c r="V22" s="20" t="s">
        <v>67</v>
      </c>
      <c r="W22" s="23" t="s">
        <v>67</v>
      </c>
      <c r="X22" s="19" t="s">
        <v>67</v>
      </c>
      <c r="Y22" s="20" t="s">
        <v>67</v>
      </c>
      <c r="Z22" s="20" t="s">
        <v>67</v>
      </c>
      <c r="AA22" s="23">
        <v>2</v>
      </c>
    </row>
    <row r="23" spans="1:27" s="32" customFormat="1" ht="19.5" customHeight="1">
      <c r="A23" s="188" t="s">
        <v>31</v>
      </c>
      <c r="B23" s="189"/>
      <c r="C23" s="19">
        <v>3</v>
      </c>
      <c r="D23" s="20" t="s">
        <v>67</v>
      </c>
      <c r="E23" s="21">
        <v>3</v>
      </c>
      <c r="F23" s="22" t="s">
        <v>67</v>
      </c>
      <c r="G23" s="20" t="s">
        <v>67</v>
      </c>
      <c r="H23" s="20" t="s">
        <v>67</v>
      </c>
      <c r="I23" s="20" t="s">
        <v>67</v>
      </c>
      <c r="J23" s="20" t="s">
        <v>67</v>
      </c>
      <c r="K23" s="20" t="s">
        <v>67</v>
      </c>
      <c r="L23" s="20" t="s">
        <v>67</v>
      </c>
      <c r="M23" s="20">
        <v>2</v>
      </c>
      <c r="N23" s="20" t="s">
        <v>67</v>
      </c>
      <c r="O23" s="20">
        <v>1</v>
      </c>
      <c r="P23" s="20" t="s">
        <v>67</v>
      </c>
      <c r="Q23" s="20" t="s">
        <v>67</v>
      </c>
      <c r="R23" s="20" t="s">
        <v>67</v>
      </c>
      <c r="S23" s="20" t="s">
        <v>67</v>
      </c>
      <c r="T23" s="20" t="s">
        <v>67</v>
      </c>
      <c r="U23" s="20" t="s">
        <v>67</v>
      </c>
      <c r="V23" s="20" t="s">
        <v>67</v>
      </c>
      <c r="W23" s="23" t="s">
        <v>67</v>
      </c>
      <c r="X23" s="19" t="s">
        <v>67</v>
      </c>
      <c r="Y23" s="20" t="s">
        <v>67</v>
      </c>
      <c r="Z23" s="20" t="s">
        <v>67</v>
      </c>
      <c r="AA23" s="23">
        <v>3</v>
      </c>
    </row>
    <row r="24" spans="1:27" s="32" customFormat="1" ht="13.5">
      <c r="A24" s="11"/>
      <c r="B24" s="14" t="s">
        <v>32</v>
      </c>
      <c r="C24" s="19" t="s">
        <v>67</v>
      </c>
      <c r="D24" s="20" t="s">
        <v>67</v>
      </c>
      <c r="E24" s="21" t="s">
        <v>67</v>
      </c>
      <c r="F24" s="22" t="s">
        <v>67</v>
      </c>
      <c r="G24" s="20" t="s">
        <v>67</v>
      </c>
      <c r="H24" s="20" t="s">
        <v>67</v>
      </c>
      <c r="I24" s="20" t="s">
        <v>67</v>
      </c>
      <c r="J24" s="20" t="s">
        <v>67</v>
      </c>
      <c r="K24" s="20" t="s">
        <v>67</v>
      </c>
      <c r="L24" s="20" t="s">
        <v>67</v>
      </c>
      <c r="M24" s="20" t="s">
        <v>67</v>
      </c>
      <c r="N24" s="20" t="s">
        <v>67</v>
      </c>
      <c r="O24" s="20" t="s">
        <v>67</v>
      </c>
      <c r="P24" s="20" t="s">
        <v>67</v>
      </c>
      <c r="Q24" s="20" t="s">
        <v>67</v>
      </c>
      <c r="R24" s="20" t="s">
        <v>67</v>
      </c>
      <c r="S24" s="20" t="s">
        <v>67</v>
      </c>
      <c r="T24" s="20" t="s">
        <v>67</v>
      </c>
      <c r="U24" s="20" t="s">
        <v>67</v>
      </c>
      <c r="V24" s="20" t="s">
        <v>67</v>
      </c>
      <c r="W24" s="23" t="s">
        <v>67</v>
      </c>
      <c r="X24" s="19" t="s">
        <v>67</v>
      </c>
      <c r="Y24" s="20" t="s">
        <v>67</v>
      </c>
      <c r="Z24" s="20" t="s">
        <v>67</v>
      </c>
      <c r="AA24" s="23" t="s">
        <v>67</v>
      </c>
    </row>
    <row r="25" spans="1:27" s="32" customFormat="1" ht="13.5">
      <c r="A25" s="11"/>
      <c r="B25" s="14" t="s">
        <v>33</v>
      </c>
      <c r="C25" s="19" t="s">
        <v>67</v>
      </c>
      <c r="D25" s="20" t="s">
        <v>67</v>
      </c>
      <c r="E25" s="21" t="s">
        <v>67</v>
      </c>
      <c r="F25" s="22" t="s">
        <v>67</v>
      </c>
      <c r="G25" s="20" t="s">
        <v>67</v>
      </c>
      <c r="H25" s="20" t="s">
        <v>67</v>
      </c>
      <c r="I25" s="20" t="s">
        <v>67</v>
      </c>
      <c r="J25" s="20" t="s">
        <v>67</v>
      </c>
      <c r="K25" s="20" t="s">
        <v>67</v>
      </c>
      <c r="L25" s="20" t="s">
        <v>67</v>
      </c>
      <c r="M25" s="20" t="s">
        <v>67</v>
      </c>
      <c r="N25" s="20" t="s">
        <v>67</v>
      </c>
      <c r="O25" s="20" t="s">
        <v>67</v>
      </c>
      <c r="P25" s="20" t="s">
        <v>67</v>
      </c>
      <c r="Q25" s="20" t="s">
        <v>67</v>
      </c>
      <c r="R25" s="20" t="s">
        <v>67</v>
      </c>
      <c r="S25" s="20" t="s">
        <v>67</v>
      </c>
      <c r="T25" s="20" t="s">
        <v>67</v>
      </c>
      <c r="U25" s="20" t="s">
        <v>67</v>
      </c>
      <c r="V25" s="20" t="s">
        <v>67</v>
      </c>
      <c r="W25" s="23" t="s">
        <v>67</v>
      </c>
      <c r="X25" s="19" t="s">
        <v>67</v>
      </c>
      <c r="Y25" s="20" t="s">
        <v>67</v>
      </c>
      <c r="Z25" s="20" t="s">
        <v>67</v>
      </c>
      <c r="AA25" s="23" t="s">
        <v>67</v>
      </c>
    </row>
    <row r="26" spans="1:27" s="32" customFormat="1" ht="13.5">
      <c r="A26" s="11"/>
      <c r="B26" s="14" t="s">
        <v>34</v>
      </c>
      <c r="C26" s="19">
        <v>2</v>
      </c>
      <c r="D26" s="20" t="s">
        <v>67</v>
      </c>
      <c r="E26" s="21">
        <v>2</v>
      </c>
      <c r="F26" s="22" t="s">
        <v>67</v>
      </c>
      <c r="G26" s="20" t="s">
        <v>67</v>
      </c>
      <c r="H26" s="20" t="s">
        <v>67</v>
      </c>
      <c r="I26" s="20" t="s">
        <v>67</v>
      </c>
      <c r="J26" s="20" t="s">
        <v>67</v>
      </c>
      <c r="K26" s="20" t="s">
        <v>67</v>
      </c>
      <c r="L26" s="20" t="s">
        <v>67</v>
      </c>
      <c r="M26" s="20">
        <v>1</v>
      </c>
      <c r="N26" s="20" t="s">
        <v>67</v>
      </c>
      <c r="O26" s="20">
        <v>1</v>
      </c>
      <c r="P26" s="20" t="s">
        <v>67</v>
      </c>
      <c r="Q26" s="20" t="s">
        <v>67</v>
      </c>
      <c r="R26" s="20" t="s">
        <v>67</v>
      </c>
      <c r="S26" s="20" t="s">
        <v>67</v>
      </c>
      <c r="T26" s="20" t="s">
        <v>67</v>
      </c>
      <c r="U26" s="20" t="s">
        <v>67</v>
      </c>
      <c r="V26" s="20" t="s">
        <v>67</v>
      </c>
      <c r="W26" s="23" t="s">
        <v>67</v>
      </c>
      <c r="X26" s="19" t="s">
        <v>67</v>
      </c>
      <c r="Y26" s="20" t="s">
        <v>67</v>
      </c>
      <c r="Z26" s="20" t="s">
        <v>67</v>
      </c>
      <c r="AA26" s="23">
        <v>2</v>
      </c>
    </row>
    <row r="27" spans="1:27" s="32" customFormat="1" ht="13.5">
      <c r="A27" s="11"/>
      <c r="B27" s="14" t="s">
        <v>35</v>
      </c>
      <c r="C27" s="19">
        <v>1</v>
      </c>
      <c r="D27" s="20" t="s">
        <v>67</v>
      </c>
      <c r="E27" s="21">
        <v>1</v>
      </c>
      <c r="F27" s="22" t="s">
        <v>67</v>
      </c>
      <c r="G27" s="20" t="s">
        <v>67</v>
      </c>
      <c r="H27" s="20" t="s">
        <v>67</v>
      </c>
      <c r="I27" s="20" t="s">
        <v>67</v>
      </c>
      <c r="J27" s="20" t="s">
        <v>67</v>
      </c>
      <c r="K27" s="20" t="s">
        <v>67</v>
      </c>
      <c r="L27" s="20" t="s">
        <v>67</v>
      </c>
      <c r="M27" s="20">
        <v>1</v>
      </c>
      <c r="N27" s="20" t="s">
        <v>67</v>
      </c>
      <c r="O27" s="20" t="s">
        <v>67</v>
      </c>
      <c r="P27" s="20" t="s">
        <v>67</v>
      </c>
      <c r="Q27" s="20" t="s">
        <v>67</v>
      </c>
      <c r="R27" s="20" t="s">
        <v>67</v>
      </c>
      <c r="S27" s="20" t="s">
        <v>67</v>
      </c>
      <c r="T27" s="20" t="s">
        <v>67</v>
      </c>
      <c r="U27" s="20" t="s">
        <v>67</v>
      </c>
      <c r="V27" s="20" t="s">
        <v>67</v>
      </c>
      <c r="W27" s="23" t="s">
        <v>67</v>
      </c>
      <c r="X27" s="19" t="s">
        <v>67</v>
      </c>
      <c r="Y27" s="20" t="s">
        <v>67</v>
      </c>
      <c r="Z27" s="20" t="s">
        <v>67</v>
      </c>
      <c r="AA27" s="23">
        <v>1</v>
      </c>
    </row>
    <row r="28" spans="1:27" s="32" customFormat="1" ht="19.5" customHeight="1">
      <c r="A28" s="188" t="s">
        <v>36</v>
      </c>
      <c r="B28" s="189"/>
      <c r="C28" s="19" t="s">
        <v>67</v>
      </c>
      <c r="D28" s="20" t="s">
        <v>67</v>
      </c>
      <c r="E28" s="21" t="s">
        <v>67</v>
      </c>
      <c r="F28" s="22" t="s">
        <v>67</v>
      </c>
      <c r="G28" s="20" t="s">
        <v>67</v>
      </c>
      <c r="H28" s="20" t="s">
        <v>67</v>
      </c>
      <c r="I28" s="20" t="s">
        <v>67</v>
      </c>
      <c r="J28" s="20" t="s">
        <v>67</v>
      </c>
      <c r="K28" s="20" t="s">
        <v>67</v>
      </c>
      <c r="L28" s="20" t="s">
        <v>67</v>
      </c>
      <c r="M28" s="20" t="s">
        <v>67</v>
      </c>
      <c r="N28" s="20" t="s">
        <v>67</v>
      </c>
      <c r="O28" s="20" t="s">
        <v>67</v>
      </c>
      <c r="P28" s="20" t="s">
        <v>67</v>
      </c>
      <c r="Q28" s="20" t="s">
        <v>67</v>
      </c>
      <c r="R28" s="20" t="s">
        <v>67</v>
      </c>
      <c r="S28" s="20" t="s">
        <v>67</v>
      </c>
      <c r="T28" s="20" t="s">
        <v>67</v>
      </c>
      <c r="U28" s="20" t="s">
        <v>67</v>
      </c>
      <c r="V28" s="20" t="s">
        <v>67</v>
      </c>
      <c r="W28" s="23" t="s">
        <v>67</v>
      </c>
      <c r="X28" s="19" t="s">
        <v>67</v>
      </c>
      <c r="Y28" s="20" t="s">
        <v>67</v>
      </c>
      <c r="Z28" s="20" t="s">
        <v>67</v>
      </c>
      <c r="AA28" s="23" t="s">
        <v>67</v>
      </c>
    </row>
    <row r="29" spans="1:27" s="32" customFormat="1" ht="13.5">
      <c r="A29" s="11"/>
      <c r="B29" s="14" t="s">
        <v>37</v>
      </c>
      <c r="C29" s="19" t="s">
        <v>67</v>
      </c>
      <c r="D29" s="20" t="s">
        <v>67</v>
      </c>
      <c r="E29" s="21" t="s">
        <v>67</v>
      </c>
      <c r="F29" s="22" t="s">
        <v>67</v>
      </c>
      <c r="G29" s="20" t="s">
        <v>67</v>
      </c>
      <c r="H29" s="20" t="s">
        <v>67</v>
      </c>
      <c r="I29" s="20" t="s">
        <v>67</v>
      </c>
      <c r="J29" s="20" t="s">
        <v>67</v>
      </c>
      <c r="K29" s="20" t="s">
        <v>67</v>
      </c>
      <c r="L29" s="20" t="s">
        <v>67</v>
      </c>
      <c r="M29" s="20" t="s">
        <v>67</v>
      </c>
      <c r="N29" s="20" t="s">
        <v>67</v>
      </c>
      <c r="O29" s="20" t="s">
        <v>67</v>
      </c>
      <c r="P29" s="20" t="s">
        <v>67</v>
      </c>
      <c r="Q29" s="20" t="s">
        <v>67</v>
      </c>
      <c r="R29" s="20" t="s">
        <v>67</v>
      </c>
      <c r="S29" s="20" t="s">
        <v>67</v>
      </c>
      <c r="T29" s="20" t="s">
        <v>67</v>
      </c>
      <c r="U29" s="20" t="s">
        <v>67</v>
      </c>
      <c r="V29" s="20" t="s">
        <v>67</v>
      </c>
      <c r="W29" s="23" t="s">
        <v>67</v>
      </c>
      <c r="X29" s="19" t="s">
        <v>67</v>
      </c>
      <c r="Y29" s="20" t="s">
        <v>67</v>
      </c>
      <c r="Z29" s="20" t="s">
        <v>67</v>
      </c>
      <c r="AA29" s="23" t="s">
        <v>67</v>
      </c>
    </row>
    <row r="30" spans="1:27" s="32" customFormat="1" ht="13.5">
      <c r="A30" s="11"/>
      <c r="B30" s="14" t="s">
        <v>38</v>
      </c>
      <c r="C30" s="19" t="s">
        <v>67</v>
      </c>
      <c r="D30" s="20" t="s">
        <v>67</v>
      </c>
      <c r="E30" s="21" t="s">
        <v>67</v>
      </c>
      <c r="F30" s="33" t="s">
        <v>67</v>
      </c>
      <c r="G30" s="20" t="s">
        <v>67</v>
      </c>
      <c r="H30" s="20" t="s">
        <v>67</v>
      </c>
      <c r="I30" s="20" t="s">
        <v>67</v>
      </c>
      <c r="J30" s="20" t="s">
        <v>67</v>
      </c>
      <c r="K30" s="20" t="s">
        <v>67</v>
      </c>
      <c r="L30" s="20" t="s">
        <v>67</v>
      </c>
      <c r="M30" s="20" t="s">
        <v>67</v>
      </c>
      <c r="N30" s="20" t="s">
        <v>67</v>
      </c>
      <c r="O30" s="20" t="s">
        <v>67</v>
      </c>
      <c r="P30" s="20" t="s">
        <v>67</v>
      </c>
      <c r="Q30" s="20" t="s">
        <v>67</v>
      </c>
      <c r="R30" s="20" t="s">
        <v>67</v>
      </c>
      <c r="S30" s="20" t="s">
        <v>67</v>
      </c>
      <c r="T30" s="20" t="s">
        <v>67</v>
      </c>
      <c r="U30" s="20" t="s">
        <v>67</v>
      </c>
      <c r="V30" s="20" t="s">
        <v>67</v>
      </c>
      <c r="W30" s="23" t="s">
        <v>67</v>
      </c>
      <c r="X30" s="19" t="s">
        <v>67</v>
      </c>
      <c r="Y30" s="20" t="s">
        <v>67</v>
      </c>
      <c r="Z30" s="20" t="s">
        <v>67</v>
      </c>
      <c r="AA30" s="23" t="s">
        <v>67</v>
      </c>
    </row>
    <row r="31" spans="1:27" s="32" customFormat="1" ht="13.5">
      <c r="A31" s="13"/>
      <c r="B31" s="29" t="s">
        <v>39</v>
      </c>
      <c r="C31" s="41" t="s">
        <v>67</v>
      </c>
      <c r="D31" s="42" t="s">
        <v>67</v>
      </c>
      <c r="E31" s="43" t="s">
        <v>67</v>
      </c>
      <c r="F31" s="44" t="s">
        <v>67</v>
      </c>
      <c r="G31" s="42" t="s">
        <v>67</v>
      </c>
      <c r="H31" s="42" t="s">
        <v>67</v>
      </c>
      <c r="I31" s="42" t="s">
        <v>67</v>
      </c>
      <c r="J31" s="42" t="s">
        <v>67</v>
      </c>
      <c r="K31" s="42" t="s">
        <v>67</v>
      </c>
      <c r="L31" s="42" t="s">
        <v>67</v>
      </c>
      <c r="M31" s="42" t="s">
        <v>67</v>
      </c>
      <c r="N31" s="42" t="s">
        <v>67</v>
      </c>
      <c r="O31" s="42" t="s">
        <v>67</v>
      </c>
      <c r="P31" s="42" t="s">
        <v>67</v>
      </c>
      <c r="Q31" s="42" t="s">
        <v>67</v>
      </c>
      <c r="R31" s="42" t="s">
        <v>67</v>
      </c>
      <c r="S31" s="42" t="s">
        <v>67</v>
      </c>
      <c r="T31" s="42" t="s">
        <v>67</v>
      </c>
      <c r="U31" s="42" t="s">
        <v>67</v>
      </c>
      <c r="V31" s="42" t="s">
        <v>67</v>
      </c>
      <c r="W31" s="45" t="s">
        <v>67</v>
      </c>
      <c r="X31" s="41" t="s">
        <v>67</v>
      </c>
      <c r="Y31" s="42" t="s">
        <v>67</v>
      </c>
      <c r="Z31" s="42" t="s">
        <v>67</v>
      </c>
      <c r="AA31" s="45" t="s">
        <v>67</v>
      </c>
    </row>
    <row r="32" spans="1:27" s="32" customFormat="1" ht="18.75" customHeight="1">
      <c r="A32" s="190" t="s">
        <v>40</v>
      </c>
      <c r="B32" s="15" t="s">
        <v>41</v>
      </c>
      <c r="C32" s="46">
        <v>18</v>
      </c>
      <c r="D32" s="47" t="s">
        <v>67</v>
      </c>
      <c r="E32" s="48">
        <v>18</v>
      </c>
      <c r="F32" s="49" t="s">
        <v>67</v>
      </c>
      <c r="G32" s="47" t="s">
        <v>67</v>
      </c>
      <c r="H32" s="47" t="s">
        <v>67</v>
      </c>
      <c r="I32" s="47" t="s">
        <v>67</v>
      </c>
      <c r="J32" s="47" t="s">
        <v>67</v>
      </c>
      <c r="K32" s="47">
        <v>4</v>
      </c>
      <c r="L32" s="47" t="s">
        <v>67</v>
      </c>
      <c r="M32" s="47">
        <v>7</v>
      </c>
      <c r="N32" s="47" t="s">
        <v>67</v>
      </c>
      <c r="O32" s="47">
        <v>6</v>
      </c>
      <c r="P32" s="47" t="s">
        <v>67</v>
      </c>
      <c r="Q32" s="47">
        <v>1</v>
      </c>
      <c r="R32" s="47" t="s">
        <v>67</v>
      </c>
      <c r="S32" s="47" t="s">
        <v>67</v>
      </c>
      <c r="T32" s="47" t="s">
        <v>67</v>
      </c>
      <c r="U32" s="47" t="s">
        <v>67</v>
      </c>
      <c r="V32" s="47" t="s">
        <v>67</v>
      </c>
      <c r="W32" s="50" t="s">
        <v>67</v>
      </c>
      <c r="X32" s="46" t="s">
        <v>67</v>
      </c>
      <c r="Y32" s="47" t="s">
        <v>67</v>
      </c>
      <c r="Z32" s="47" t="s">
        <v>67</v>
      </c>
      <c r="AA32" s="50">
        <v>15</v>
      </c>
    </row>
    <row r="33" spans="1:27" s="32" customFormat="1" ht="18" customHeight="1">
      <c r="A33" s="191"/>
      <c r="B33" s="34" t="s">
        <v>42</v>
      </c>
      <c r="C33" s="19">
        <v>8</v>
      </c>
      <c r="D33" s="20" t="s">
        <v>67</v>
      </c>
      <c r="E33" s="21">
        <v>8</v>
      </c>
      <c r="F33" s="33" t="s">
        <v>67</v>
      </c>
      <c r="G33" s="20" t="s">
        <v>67</v>
      </c>
      <c r="H33" s="20" t="s">
        <v>67</v>
      </c>
      <c r="I33" s="20" t="s">
        <v>67</v>
      </c>
      <c r="J33" s="20" t="s">
        <v>67</v>
      </c>
      <c r="K33" s="20">
        <v>2</v>
      </c>
      <c r="L33" s="20" t="s">
        <v>67</v>
      </c>
      <c r="M33" s="20">
        <v>3</v>
      </c>
      <c r="N33" s="20" t="s">
        <v>67</v>
      </c>
      <c r="O33" s="20">
        <v>3</v>
      </c>
      <c r="P33" s="20" t="s">
        <v>67</v>
      </c>
      <c r="Q33" s="20" t="s">
        <v>67</v>
      </c>
      <c r="R33" s="20" t="s">
        <v>67</v>
      </c>
      <c r="S33" s="20" t="s">
        <v>67</v>
      </c>
      <c r="T33" s="20" t="s">
        <v>67</v>
      </c>
      <c r="U33" s="20" t="s">
        <v>67</v>
      </c>
      <c r="V33" s="20" t="s">
        <v>67</v>
      </c>
      <c r="W33" s="23" t="s">
        <v>67</v>
      </c>
      <c r="X33" s="19" t="s">
        <v>67</v>
      </c>
      <c r="Y33" s="20" t="s">
        <v>67</v>
      </c>
      <c r="Z33" s="20" t="s">
        <v>67</v>
      </c>
      <c r="AA33" s="23">
        <v>7</v>
      </c>
    </row>
    <row r="34" spans="1:27" s="32" customFormat="1" ht="19.5" customHeight="1">
      <c r="A34" s="191"/>
      <c r="B34" s="34" t="s">
        <v>43</v>
      </c>
      <c r="C34" s="19">
        <v>6</v>
      </c>
      <c r="D34" s="20" t="s">
        <v>67</v>
      </c>
      <c r="E34" s="21">
        <v>6</v>
      </c>
      <c r="F34" s="33" t="s">
        <v>67</v>
      </c>
      <c r="G34" s="20" t="s">
        <v>67</v>
      </c>
      <c r="H34" s="20" t="s">
        <v>67</v>
      </c>
      <c r="I34" s="20" t="s">
        <v>67</v>
      </c>
      <c r="J34" s="20" t="s">
        <v>67</v>
      </c>
      <c r="K34" s="20" t="s">
        <v>67</v>
      </c>
      <c r="L34" s="20" t="s">
        <v>67</v>
      </c>
      <c r="M34" s="20">
        <v>3</v>
      </c>
      <c r="N34" s="20" t="s">
        <v>67</v>
      </c>
      <c r="O34" s="20">
        <v>2</v>
      </c>
      <c r="P34" s="20" t="s">
        <v>67</v>
      </c>
      <c r="Q34" s="20">
        <v>1</v>
      </c>
      <c r="R34" s="20" t="s">
        <v>67</v>
      </c>
      <c r="S34" s="20" t="s">
        <v>67</v>
      </c>
      <c r="T34" s="20" t="s">
        <v>67</v>
      </c>
      <c r="U34" s="20" t="s">
        <v>67</v>
      </c>
      <c r="V34" s="20" t="s">
        <v>67</v>
      </c>
      <c r="W34" s="23" t="s">
        <v>67</v>
      </c>
      <c r="X34" s="19" t="s">
        <v>67</v>
      </c>
      <c r="Y34" s="20" t="s">
        <v>67</v>
      </c>
      <c r="Z34" s="20" t="s">
        <v>67</v>
      </c>
      <c r="AA34" s="23">
        <v>5</v>
      </c>
    </row>
    <row r="35" spans="1:27" s="32" customFormat="1" ht="19.5" customHeight="1">
      <c r="A35" s="192"/>
      <c r="B35" s="29" t="s">
        <v>44</v>
      </c>
      <c r="C35" s="41" t="s">
        <v>67</v>
      </c>
      <c r="D35" s="42" t="s">
        <v>67</v>
      </c>
      <c r="E35" s="43" t="s">
        <v>67</v>
      </c>
      <c r="F35" s="44" t="s">
        <v>67</v>
      </c>
      <c r="G35" s="42" t="s">
        <v>67</v>
      </c>
      <c r="H35" s="42" t="s">
        <v>67</v>
      </c>
      <c r="I35" s="42" t="s">
        <v>67</v>
      </c>
      <c r="J35" s="42" t="s">
        <v>67</v>
      </c>
      <c r="K35" s="42" t="s">
        <v>67</v>
      </c>
      <c r="L35" s="42" t="s">
        <v>67</v>
      </c>
      <c r="M35" s="42" t="s">
        <v>67</v>
      </c>
      <c r="N35" s="42" t="s">
        <v>67</v>
      </c>
      <c r="O35" s="42" t="s">
        <v>67</v>
      </c>
      <c r="P35" s="42" t="s">
        <v>67</v>
      </c>
      <c r="Q35" s="42" t="s">
        <v>67</v>
      </c>
      <c r="R35" s="42" t="s">
        <v>67</v>
      </c>
      <c r="S35" s="42" t="s">
        <v>67</v>
      </c>
      <c r="T35" s="42" t="s">
        <v>67</v>
      </c>
      <c r="U35" s="42" t="s">
        <v>67</v>
      </c>
      <c r="V35" s="42" t="s">
        <v>67</v>
      </c>
      <c r="W35" s="45" t="s">
        <v>67</v>
      </c>
      <c r="X35" s="41" t="s">
        <v>67</v>
      </c>
      <c r="Y35" s="42" t="s">
        <v>67</v>
      </c>
      <c r="Z35" s="42" t="s">
        <v>67</v>
      </c>
      <c r="AA35" s="45" t="s">
        <v>67</v>
      </c>
    </row>
    <row r="36" spans="1:27" s="32" customFormat="1" ht="18.75" customHeight="1">
      <c r="A36" s="193" t="s">
        <v>45</v>
      </c>
      <c r="B36" s="34" t="s">
        <v>46</v>
      </c>
      <c r="C36" s="19">
        <v>18</v>
      </c>
      <c r="D36" s="20" t="s">
        <v>67</v>
      </c>
      <c r="E36" s="35">
        <v>18</v>
      </c>
      <c r="F36" s="33" t="s">
        <v>67</v>
      </c>
      <c r="G36" s="20" t="s">
        <v>67</v>
      </c>
      <c r="H36" s="20" t="s">
        <v>67</v>
      </c>
      <c r="I36" s="20" t="s">
        <v>67</v>
      </c>
      <c r="J36" s="20" t="s">
        <v>67</v>
      </c>
      <c r="K36" s="20">
        <v>4</v>
      </c>
      <c r="L36" s="20" t="s">
        <v>67</v>
      </c>
      <c r="M36" s="20">
        <v>7</v>
      </c>
      <c r="N36" s="20" t="s">
        <v>67</v>
      </c>
      <c r="O36" s="20">
        <v>6</v>
      </c>
      <c r="P36" s="20" t="s">
        <v>67</v>
      </c>
      <c r="Q36" s="20">
        <v>1</v>
      </c>
      <c r="R36" s="20" t="s">
        <v>67</v>
      </c>
      <c r="S36" s="20" t="s">
        <v>67</v>
      </c>
      <c r="T36" s="20" t="s">
        <v>67</v>
      </c>
      <c r="U36" s="20" t="s">
        <v>67</v>
      </c>
      <c r="V36" s="20" t="s">
        <v>67</v>
      </c>
      <c r="W36" s="23" t="s">
        <v>67</v>
      </c>
      <c r="X36" s="19" t="s">
        <v>67</v>
      </c>
      <c r="Y36" s="20" t="s">
        <v>67</v>
      </c>
      <c r="Z36" s="20" t="s">
        <v>67</v>
      </c>
      <c r="AA36" s="23">
        <v>15</v>
      </c>
    </row>
    <row r="37" spans="1:27" s="32" customFormat="1" ht="18.75" customHeight="1">
      <c r="A37" s="193"/>
      <c r="B37" s="34" t="s">
        <v>47</v>
      </c>
      <c r="C37" s="19">
        <v>8</v>
      </c>
      <c r="D37" s="20" t="s">
        <v>67</v>
      </c>
      <c r="E37" s="21">
        <v>8</v>
      </c>
      <c r="F37" s="33" t="s">
        <v>67</v>
      </c>
      <c r="G37" s="20" t="s">
        <v>67</v>
      </c>
      <c r="H37" s="20" t="s">
        <v>67</v>
      </c>
      <c r="I37" s="20" t="s">
        <v>67</v>
      </c>
      <c r="J37" s="20" t="s">
        <v>67</v>
      </c>
      <c r="K37" s="20">
        <v>2</v>
      </c>
      <c r="L37" s="20" t="s">
        <v>67</v>
      </c>
      <c r="M37" s="20">
        <v>3</v>
      </c>
      <c r="N37" s="20" t="s">
        <v>67</v>
      </c>
      <c r="O37" s="20">
        <v>3</v>
      </c>
      <c r="P37" s="20" t="s">
        <v>67</v>
      </c>
      <c r="Q37" s="20" t="s">
        <v>67</v>
      </c>
      <c r="R37" s="20" t="s">
        <v>67</v>
      </c>
      <c r="S37" s="20" t="s">
        <v>67</v>
      </c>
      <c r="T37" s="20" t="s">
        <v>67</v>
      </c>
      <c r="U37" s="20" t="s">
        <v>67</v>
      </c>
      <c r="V37" s="20" t="s">
        <v>67</v>
      </c>
      <c r="W37" s="23" t="s">
        <v>67</v>
      </c>
      <c r="X37" s="19" t="s">
        <v>67</v>
      </c>
      <c r="Y37" s="20" t="s">
        <v>67</v>
      </c>
      <c r="Z37" s="20" t="s">
        <v>67</v>
      </c>
      <c r="AA37" s="23">
        <v>7</v>
      </c>
    </row>
    <row r="38" spans="1:27" s="12" customFormat="1" ht="21" customHeight="1" thickBot="1">
      <c r="A38" s="194"/>
      <c r="B38" s="16" t="s">
        <v>48</v>
      </c>
      <c r="C38" s="24">
        <v>6</v>
      </c>
      <c r="D38" s="25" t="s">
        <v>67</v>
      </c>
      <c r="E38" s="26">
        <v>6</v>
      </c>
      <c r="F38" s="27" t="s">
        <v>67</v>
      </c>
      <c r="G38" s="25" t="s">
        <v>67</v>
      </c>
      <c r="H38" s="25" t="s">
        <v>67</v>
      </c>
      <c r="I38" s="25" t="s">
        <v>67</v>
      </c>
      <c r="J38" s="25" t="s">
        <v>67</v>
      </c>
      <c r="K38" s="25" t="s">
        <v>67</v>
      </c>
      <c r="L38" s="25" t="s">
        <v>67</v>
      </c>
      <c r="M38" s="25">
        <v>3</v>
      </c>
      <c r="N38" s="25" t="s">
        <v>67</v>
      </c>
      <c r="O38" s="25">
        <v>2</v>
      </c>
      <c r="P38" s="25" t="s">
        <v>67</v>
      </c>
      <c r="Q38" s="25">
        <v>1</v>
      </c>
      <c r="R38" s="25" t="s">
        <v>67</v>
      </c>
      <c r="S38" s="25" t="s">
        <v>67</v>
      </c>
      <c r="T38" s="25" t="s">
        <v>67</v>
      </c>
      <c r="U38" s="25" t="s">
        <v>67</v>
      </c>
      <c r="V38" s="25" t="s">
        <v>67</v>
      </c>
      <c r="W38" s="28" t="s">
        <v>67</v>
      </c>
      <c r="X38" s="24" t="s">
        <v>67</v>
      </c>
      <c r="Y38" s="25" t="s">
        <v>67</v>
      </c>
      <c r="Z38" s="25" t="s">
        <v>67</v>
      </c>
      <c r="AA38" s="28">
        <v>5</v>
      </c>
    </row>
    <row r="39" ht="15" customHeight="1"/>
    <row r="40" spans="1:20" s="12" customFormat="1" ht="13.5">
      <c r="A40" s="12" t="s">
        <v>78</v>
      </c>
      <c r="R40" s="30"/>
      <c r="S40" s="31"/>
      <c r="T40" s="31"/>
    </row>
    <row r="41" spans="1:20" s="12" customFormat="1" ht="14.25" customHeight="1">
      <c r="A41" s="12" t="s">
        <v>52</v>
      </c>
      <c r="R41" s="30"/>
      <c r="S41" s="31"/>
      <c r="T41" s="31"/>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1.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28</v>
      </c>
      <c r="D7" s="37"/>
      <c r="E7" s="38">
        <v>28</v>
      </c>
      <c r="F7" s="39"/>
      <c r="G7" s="37"/>
      <c r="H7" s="37"/>
      <c r="I7" s="37"/>
      <c r="J7" s="37"/>
      <c r="K7" s="37">
        <v>2</v>
      </c>
      <c r="L7" s="37"/>
      <c r="M7" s="37">
        <v>14</v>
      </c>
      <c r="N7" s="37"/>
      <c r="O7" s="37">
        <v>11</v>
      </c>
      <c r="P7" s="37"/>
      <c r="Q7" s="37">
        <v>1</v>
      </c>
      <c r="R7" s="37"/>
      <c r="S7" s="37"/>
      <c r="T7" s="37"/>
      <c r="U7" s="37"/>
      <c r="V7" s="37"/>
      <c r="W7" s="40"/>
      <c r="X7" s="36"/>
      <c r="Y7" s="37"/>
      <c r="Z7" s="37"/>
      <c r="AA7" s="40">
        <v>28</v>
      </c>
    </row>
    <row r="8" spans="1:27" s="12" customFormat="1" ht="19.5" customHeight="1">
      <c r="A8" s="188" t="s">
        <v>17</v>
      </c>
      <c r="B8" s="189"/>
      <c r="C8" s="19">
        <v>13</v>
      </c>
      <c r="D8" s="20"/>
      <c r="E8" s="21">
        <v>13</v>
      </c>
      <c r="F8" s="22"/>
      <c r="G8" s="20"/>
      <c r="H8" s="20"/>
      <c r="I8" s="20"/>
      <c r="J8" s="20"/>
      <c r="K8" s="20">
        <v>1</v>
      </c>
      <c r="L8" s="20"/>
      <c r="M8" s="20">
        <v>4</v>
      </c>
      <c r="N8" s="20"/>
      <c r="O8" s="20">
        <v>7</v>
      </c>
      <c r="P8" s="20"/>
      <c r="Q8" s="20">
        <v>1</v>
      </c>
      <c r="R8" s="20"/>
      <c r="S8" s="20"/>
      <c r="T8" s="20"/>
      <c r="U8" s="20"/>
      <c r="V8" s="20"/>
      <c r="W8" s="23"/>
      <c r="X8" s="19"/>
      <c r="Y8" s="20"/>
      <c r="Z8" s="20"/>
      <c r="AA8" s="23">
        <v>13</v>
      </c>
    </row>
    <row r="9" spans="1:27" s="32" customFormat="1" ht="19.5" customHeight="1">
      <c r="A9" s="188" t="s">
        <v>18</v>
      </c>
      <c r="B9" s="189"/>
      <c r="C9" s="19">
        <v>2</v>
      </c>
      <c r="D9" s="20"/>
      <c r="E9" s="21">
        <v>2</v>
      </c>
      <c r="F9" s="22"/>
      <c r="G9" s="20"/>
      <c r="H9" s="20"/>
      <c r="I9" s="20"/>
      <c r="J9" s="20"/>
      <c r="K9" s="20"/>
      <c r="L9" s="20"/>
      <c r="M9" s="20">
        <v>2</v>
      </c>
      <c r="N9" s="20"/>
      <c r="O9" s="20"/>
      <c r="P9" s="20"/>
      <c r="Q9" s="20"/>
      <c r="R9" s="20"/>
      <c r="S9" s="20"/>
      <c r="T9" s="20"/>
      <c r="U9" s="20"/>
      <c r="V9" s="20"/>
      <c r="W9" s="23"/>
      <c r="X9" s="19"/>
      <c r="Y9" s="20"/>
      <c r="Z9" s="20"/>
      <c r="AA9" s="23">
        <v>2</v>
      </c>
    </row>
    <row r="10" spans="1:27" s="32" customFormat="1" ht="21" customHeight="1">
      <c r="A10" s="188" t="s">
        <v>19</v>
      </c>
      <c r="B10" s="189"/>
      <c r="C10" s="19">
        <v>4</v>
      </c>
      <c r="D10" s="20"/>
      <c r="E10" s="21">
        <v>4</v>
      </c>
      <c r="F10" s="33"/>
      <c r="G10" s="20"/>
      <c r="H10" s="20"/>
      <c r="I10" s="20"/>
      <c r="J10" s="20"/>
      <c r="K10" s="20">
        <v>1</v>
      </c>
      <c r="L10" s="20"/>
      <c r="M10" s="20">
        <v>1</v>
      </c>
      <c r="N10" s="20"/>
      <c r="O10" s="20">
        <v>2</v>
      </c>
      <c r="P10" s="20"/>
      <c r="Q10" s="20"/>
      <c r="R10" s="20"/>
      <c r="S10" s="20"/>
      <c r="T10" s="20"/>
      <c r="U10" s="20"/>
      <c r="V10" s="20"/>
      <c r="W10" s="23"/>
      <c r="X10" s="19"/>
      <c r="Y10" s="20"/>
      <c r="Z10" s="20"/>
      <c r="AA10" s="23">
        <v>4</v>
      </c>
    </row>
    <row r="11" spans="1:27" s="32" customFormat="1" ht="22.5" customHeight="1">
      <c r="A11" s="188" t="s">
        <v>20</v>
      </c>
      <c r="B11" s="189"/>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c r="D12" s="20"/>
      <c r="E12" s="21"/>
      <c r="F12" s="33"/>
      <c r="G12" s="20"/>
      <c r="H12" s="20"/>
      <c r="I12" s="20"/>
      <c r="J12" s="20"/>
      <c r="K12" s="20"/>
      <c r="L12" s="20"/>
      <c r="M12" s="20"/>
      <c r="N12" s="20"/>
      <c r="O12" s="20"/>
      <c r="P12" s="20"/>
      <c r="Q12" s="20"/>
      <c r="R12" s="20"/>
      <c r="S12" s="20"/>
      <c r="T12" s="20"/>
      <c r="U12" s="20"/>
      <c r="V12" s="20"/>
      <c r="W12" s="23"/>
      <c r="X12" s="19"/>
      <c r="Y12" s="20"/>
      <c r="Z12" s="20"/>
      <c r="AA12" s="23"/>
    </row>
    <row r="13" spans="1:27" s="32" customFormat="1" ht="13.5">
      <c r="A13" s="11"/>
      <c r="B13" s="14" t="s">
        <v>22</v>
      </c>
      <c r="C13" s="19"/>
      <c r="D13" s="20"/>
      <c r="E13" s="21"/>
      <c r="F13" s="33"/>
      <c r="G13" s="20"/>
      <c r="H13" s="20"/>
      <c r="I13" s="20"/>
      <c r="J13" s="20"/>
      <c r="K13" s="20"/>
      <c r="L13" s="20"/>
      <c r="M13" s="20"/>
      <c r="N13" s="20"/>
      <c r="O13" s="20"/>
      <c r="P13" s="20"/>
      <c r="Q13" s="20"/>
      <c r="R13" s="20"/>
      <c r="S13" s="20"/>
      <c r="T13" s="20"/>
      <c r="U13" s="20"/>
      <c r="V13" s="20"/>
      <c r="W13" s="23"/>
      <c r="X13" s="19"/>
      <c r="Y13" s="20"/>
      <c r="Z13" s="20"/>
      <c r="AA13" s="23"/>
    </row>
    <row r="14" spans="1:27" s="32" customFormat="1" ht="19.5" customHeight="1">
      <c r="A14" s="188" t="s">
        <v>23</v>
      </c>
      <c r="B14" s="189"/>
      <c r="C14" s="19">
        <v>1</v>
      </c>
      <c r="D14" s="20"/>
      <c r="E14" s="21">
        <v>1</v>
      </c>
      <c r="F14" s="33"/>
      <c r="G14" s="20"/>
      <c r="H14" s="20"/>
      <c r="I14" s="20"/>
      <c r="J14" s="20"/>
      <c r="K14" s="20"/>
      <c r="L14" s="20"/>
      <c r="M14" s="20">
        <v>1</v>
      </c>
      <c r="N14" s="20"/>
      <c r="O14" s="20"/>
      <c r="P14" s="20"/>
      <c r="Q14" s="20"/>
      <c r="R14" s="20"/>
      <c r="S14" s="20"/>
      <c r="T14" s="20"/>
      <c r="U14" s="20"/>
      <c r="V14" s="20"/>
      <c r="W14" s="23"/>
      <c r="X14" s="19"/>
      <c r="Y14" s="20"/>
      <c r="Z14" s="20"/>
      <c r="AA14" s="23">
        <v>1</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v>1</v>
      </c>
      <c r="N17" s="20"/>
      <c r="O17" s="20"/>
      <c r="P17" s="20"/>
      <c r="Q17" s="20"/>
      <c r="R17" s="20"/>
      <c r="S17" s="20"/>
      <c r="T17" s="20"/>
      <c r="U17" s="20"/>
      <c r="V17" s="20"/>
      <c r="W17" s="23"/>
      <c r="X17" s="19"/>
      <c r="Y17" s="20"/>
      <c r="Z17" s="20"/>
      <c r="AA17" s="23">
        <v>1</v>
      </c>
    </row>
    <row r="18" spans="1:27" s="32" customFormat="1" ht="19.5" customHeight="1">
      <c r="A18" s="188" t="s">
        <v>27</v>
      </c>
      <c r="B18" s="189"/>
      <c r="C18" s="19">
        <v>8</v>
      </c>
      <c r="D18" s="20"/>
      <c r="E18" s="21">
        <v>8</v>
      </c>
      <c r="F18" s="33"/>
      <c r="G18" s="20"/>
      <c r="H18" s="20"/>
      <c r="I18" s="20"/>
      <c r="J18" s="20"/>
      <c r="K18" s="20"/>
      <c r="L18" s="20"/>
      <c r="M18" s="20">
        <v>6</v>
      </c>
      <c r="N18" s="20"/>
      <c r="O18" s="20">
        <v>2</v>
      </c>
      <c r="P18" s="20"/>
      <c r="Q18" s="20"/>
      <c r="R18" s="20"/>
      <c r="S18" s="20"/>
      <c r="T18" s="20"/>
      <c r="U18" s="20"/>
      <c r="V18" s="20"/>
      <c r="W18" s="23"/>
      <c r="X18" s="19"/>
      <c r="Y18" s="20"/>
      <c r="Z18" s="20"/>
      <c r="AA18" s="23">
        <v>8</v>
      </c>
    </row>
    <row r="19" spans="1:27" s="32" customFormat="1" ht="13.5">
      <c r="A19" s="11"/>
      <c r="B19" s="14" t="s">
        <v>28</v>
      </c>
      <c r="C19" s="19">
        <v>1</v>
      </c>
      <c r="D19" s="20"/>
      <c r="E19" s="21">
        <v>1</v>
      </c>
      <c r="F19" s="33"/>
      <c r="G19" s="20"/>
      <c r="H19" s="20"/>
      <c r="I19" s="20"/>
      <c r="J19" s="20"/>
      <c r="K19" s="20"/>
      <c r="L19" s="20"/>
      <c r="M19" s="20">
        <v>1</v>
      </c>
      <c r="N19" s="20"/>
      <c r="O19" s="20"/>
      <c r="P19" s="20"/>
      <c r="Q19" s="20"/>
      <c r="R19" s="20"/>
      <c r="S19" s="20"/>
      <c r="T19" s="20"/>
      <c r="U19" s="20"/>
      <c r="V19" s="20"/>
      <c r="W19" s="23"/>
      <c r="X19" s="19"/>
      <c r="Y19" s="20"/>
      <c r="Z19" s="20"/>
      <c r="AA19" s="23">
        <v>1</v>
      </c>
    </row>
    <row r="20" spans="1:27" s="32" customFormat="1" ht="13.5">
      <c r="A20" s="11"/>
      <c r="B20" s="14" t="s">
        <v>29</v>
      </c>
      <c r="C20" s="19"/>
      <c r="D20" s="20"/>
      <c r="E20" s="21"/>
      <c r="F20" s="33"/>
      <c r="G20" s="20"/>
      <c r="H20" s="20"/>
      <c r="I20" s="20"/>
      <c r="J20" s="20"/>
      <c r="K20" s="20"/>
      <c r="L20" s="20"/>
      <c r="M20" s="20"/>
      <c r="N20" s="20"/>
      <c r="O20" s="20"/>
      <c r="P20" s="20"/>
      <c r="Q20" s="20"/>
      <c r="R20" s="20"/>
      <c r="S20" s="20"/>
      <c r="T20" s="20"/>
      <c r="U20" s="20"/>
      <c r="V20" s="20"/>
      <c r="W20" s="23"/>
      <c r="X20" s="19"/>
      <c r="Y20" s="20"/>
      <c r="Z20" s="20"/>
      <c r="AA20" s="23"/>
    </row>
    <row r="21" spans="1:27" s="32" customFormat="1" ht="13.5">
      <c r="A21" s="11"/>
      <c r="B21" s="14" t="s">
        <v>30</v>
      </c>
      <c r="C21" s="19">
        <v>4</v>
      </c>
      <c r="D21" s="20"/>
      <c r="E21" s="21">
        <v>4</v>
      </c>
      <c r="F21" s="33"/>
      <c r="G21" s="20"/>
      <c r="H21" s="20"/>
      <c r="I21" s="20"/>
      <c r="J21" s="20"/>
      <c r="K21" s="20"/>
      <c r="L21" s="20"/>
      <c r="M21" s="20">
        <v>4</v>
      </c>
      <c r="N21" s="20"/>
      <c r="O21" s="20"/>
      <c r="P21" s="20"/>
      <c r="Q21" s="20"/>
      <c r="R21" s="20"/>
      <c r="S21" s="20"/>
      <c r="T21" s="20"/>
      <c r="U21" s="20"/>
      <c r="V21" s="20"/>
      <c r="W21" s="23"/>
      <c r="X21" s="19"/>
      <c r="Y21" s="20"/>
      <c r="Z21" s="20"/>
      <c r="AA21" s="23">
        <v>4</v>
      </c>
    </row>
    <row r="22" spans="1:27" s="32" customFormat="1" ht="13.5">
      <c r="A22" s="11"/>
      <c r="B22" s="14" t="s">
        <v>51</v>
      </c>
      <c r="C22" s="19">
        <v>3</v>
      </c>
      <c r="D22" s="20"/>
      <c r="E22" s="21">
        <v>3</v>
      </c>
      <c r="F22" s="33"/>
      <c r="G22" s="20"/>
      <c r="H22" s="20"/>
      <c r="I22" s="20"/>
      <c r="J22" s="20"/>
      <c r="K22" s="20"/>
      <c r="L22" s="20"/>
      <c r="M22" s="20">
        <v>1</v>
      </c>
      <c r="N22" s="20"/>
      <c r="O22" s="20">
        <v>2</v>
      </c>
      <c r="P22" s="20"/>
      <c r="Q22" s="20"/>
      <c r="R22" s="20"/>
      <c r="S22" s="20"/>
      <c r="T22" s="20"/>
      <c r="U22" s="20"/>
      <c r="V22" s="20"/>
      <c r="W22" s="23"/>
      <c r="X22" s="19"/>
      <c r="Y22" s="20"/>
      <c r="Z22" s="20"/>
      <c r="AA22" s="23">
        <v>3</v>
      </c>
    </row>
    <row r="23" spans="1:27" s="32" customFormat="1" ht="19.5" customHeight="1">
      <c r="A23" s="188" t="s">
        <v>31</v>
      </c>
      <c r="B23" s="189"/>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1"/>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46">
        <v>14</v>
      </c>
      <c r="D32" s="47"/>
      <c r="E32" s="48">
        <v>14</v>
      </c>
      <c r="F32" s="49"/>
      <c r="G32" s="47"/>
      <c r="H32" s="47"/>
      <c r="I32" s="47"/>
      <c r="J32" s="47"/>
      <c r="K32" s="47">
        <v>1</v>
      </c>
      <c r="L32" s="47"/>
      <c r="M32" s="47">
        <v>5</v>
      </c>
      <c r="N32" s="47"/>
      <c r="O32" s="47">
        <v>7</v>
      </c>
      <c r="P32" s="47"/>
      <c r="Q32" s="47">
        <v>1</v>
      </c>
      <c r="R32" s="47"/>
      <c r="S32" s="47"/>
      <c r="T32" s="47"/>
      <c r="U32" s="47"/>
      <c r="V32" s="47"/>
      <c r="W32" s="50"/>
      <c r="X32" s="46"/>
      <c r="Y32" s="47"/>
      <c r="Z32" s="47"/>
      <c r="AA32" s="50">
        <v>14</v>
      </c>
    </row>
    <row r="33" spans="1:27" s="32" customFormat="1" ht="18" customHeight="1">
      <c r="A33" s="191"/>
      <c r="B33" s="34" t="s">
        <v>42</v>
      </c>
      <c r="C33" s="19">
        <v>12</v>
      </c>
      <c r="D33" s="20"/>
      <c r="E33" s="21">
        <v>12</v>
      </c>
      <c r="F33" s="33"/>
      <c r="G33" s="20"/>
      <c r="H33" s="20"/>
      <c r="I33" s="20"/>
      <c r="J33" s="20"/>
      <c r="K33" s="20">
        <v>1</v>
      </c>
      <c r="L33" s="20"/>
      <c r="M33" s="20">
        <v>7</v>
      </c>
      <c r="N33" s="20"/>
      <c r="O33" s="20">
        <v>4</v>
      </c>
      <c r="P33" s="20"/>
      <c r="Q33" s="20"/>
      <c r="R33" s="20"/>
      <c r="S33" s="20"/>
      <c r="T33" s="20"/>
      <c r="U33" s="20"/>
      <c r="V33" s="20"/>
      <c r="W33" s="23"/>
      <c r="X33" s="19"/>
      <c r="Y33" s="20"/>
      <c r="Z33" s="20"/>
      <c r="AA33" s="23">
        <v>12</v>
      </c>
    </row>
    <row r="34" spans="1:27" s="32" customFormat="1" ht="19.5" customHeight="1">
      <c r="A34" s="191"/>
      <c r="B34" s="34" t="s">
        <v>43</v>
      </c>
      <c r="C34" s="19">
        <v>2</v>
      </c>
      <c r="D34" s="20"/>
      <c r="E34" s="21">
        <v>2</v>
      </c>
      <c r="F34" s="33"/>
      <c r="G34" s="20"/>
      <c r="H34" s="20"/>
      <c r="I34" s="20"/>
      <c r="J34" s="20"/>
      <c r="K34" s="20"/>
      <c r="L34" s="20"/>
      <c r="M34" s="20">
        <v>2</v>
      </c>
      <c r="N34" s="20"/>
      <c r="O34" s="20"/>
      <c r="P34" s="20"/>
      <c r="Q34" s="20"/>
      <c r="R34" s="20"/>
      <c r="S34" s="20"/>
      <c r="T34" s="20"/>
      <c r="U34" s="20"/>
      <c r="V34" s="20"/>
      <c r="W34" s="23"/>
      <c r="X34" s="19"/>
      <c r="Y34" s="20"/>
      <c r="Z34" s="20"/>
      <c r="AA34" s="23">
        <v>2</v>
      </c>
    </row>
    <row r="35" spans="1:27" s="32" customFormat="1" ht="19.5" customHeight="1">
      <c r="A35" s="192"/>
      <c r="B35" s="29" t="s">
        <v>44</v>
      </c>
      <c r="C35" s="41"/>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93" t="s">
        <v>45</v>
      </c>
      <c r="B36" s="34" t="s">
        <v>46</v>
      </c>
      <c r="C36" s="19">
        <v>14</v>
      </c>
      <c r="D36" s="20"/>
      <c r="E36" s="35">
        <v>14</v>
      </c>
      <c r="F36" s="33"/>
      <c r="G36" s="20"/>
      <c r="H36" s="20"/>
      <c r="I36" s="20"/>
      <c r="J36" s="20"/>
      <c r="K36" s="20">
        <v>1</v>
      </c>
      <c r="L36" s="20"/>
      <c r="M36" s="20">
        <v>5</v>
      </c>
      <c r="N36" s="20"/>
      <c r="O36" s="20">
        <v>7</v>
      </c>
      <c r="P36" s="20"/>
      <c r="Q36" s="20">
        <v>1</v>
      </c>
      <c r="R36" s="20"/>
      <c r="S36" s="20"/>
      <c r="T36" s="20"/>
      <c r="U36" s="20"/>
      <c r="V36" s="20"/>
      <c r="W36" s="23"/>
      <c r="X36" s="19"/>
      <c r="Y36" s="20"/>
      <c r="Z36" s="20"/>
      <c r="AA36" s="23">
        <v>14</v>
      </c>
    </row>
    <row r="37" spans="1:27" s="32" customFormat="1" ht="18.75" customHeight="1">
      <c r="A37" s="193"/>
      <c r="B37" s="34" t="s">
        <v>47</v>
      </c>
      <c r="C37" s="19">
        <v>12</v>
      </c>
      <c r="D37" s="20"/>
      <c r="E37" s="21">
        <v>12</v>
      </c>
      <c r="F37" s="33"/>
      <c r="G37" s="20"/>
      <c r="H37" s="20"/>
      <c r="I37" s="20"/>
      <c r="J37" s="20"/>
      <c r="K37" s="20">
        <v>1</v>
      </c>
      <c r="L37" s="20"/>
      <c r="M37" s="20">
        <v>7</v>
      </c>
      <c r="N37" s="20"/>
      <c r="O37" s="20">
        <v>4</v>
      </c>
      <c r="P37" s="20"/>
      <c r="Q37" s="20"/>
      <c r="R37" s="20"/>
      <c r="S37" s="20"/>
      <c r="T37" s="20"/>
      <c r="U37" s="20"/>
      <c r="V37" s="20"/>
      <c r="W37" s="23"/>
      <c r="X37" s="19"/>
      <c r="Y37" s="20"/>
      <c r="Z37" s="20"/>
      <c r="AA37" s="23">
        <v>12</v>
      </c>
    </row>
    <row r="38" spans="1:27" s="12" customFormat="1" ht="21" customHeight="1" thickBot="1">
      <c r="A38" s="194"/>
      <c r="B38" s="16" t="s">
        <v>48</v>
      </c>
      <c r="C38" s="24">
        <v>2</v>
      </c>
      <c r="D38" s="25"/>
      <c r="E38" s="26">
        <v>2</v>
      </c>
      <c r="F38" s="27"/>
      <c r="G38" s="25"/>
      <c r="H38" s="25"/>
      <c r="I38" s="25"/>
      <c r="J38" s="25"/>
      <c r="K38" s="25"/>
      <c r="L38" s="25"/>
      <c r="M38" s="25">
        <v>2</v>
      </c>
      <c r="N38" s="25"/>
      <c r="O38" s="25"/>
      <c r="P38" s="25"/>
      <c r="Q38" s="25"/>
      <c r="R38" s="25"/>
      <c r="S38" s="25"/>
      <c r="T38" s="25"/>
      <c r="U38" s="25"/>
      <c r="V38" s="25"/>
      <c r="W38" s="28"/>
      <c r="X38" s="24"/>
      <c r="Y38" s="25"/>
      <c r="Z38" s="25"/>
      <c r="AA38" s="28">
        <v>2</v>
      </c>
    </row>
    <row r="39" ht="15" customHeight="1"/>
    <row r="40" spans="1:20" s="12" customFormat="1" ht="13.5">
      <c r="A40" s="12" t="s">
        <v>55</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2.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39</v>
      </c>
      <c r="D7" s="37"/>
      <c r="E7" s="38">
        <v>39</v>
      </c>
      <c r="F7" s="37"/>
      <c r="G7" s="37"/>
      <c r="H7" s="37"/>
      <c r="I7" s="37"/>
      <c r="J7" s="37"/>
      <c r="K7" s="37">
        <v>4</v>
      </c>
      <c r="L7" s="37"/>
      <c r="M7" s="37">
        <v>14</v>
      </c>
      <c r="N7" s="37"/>
      <c r="O7" s="37">
        <v>15</v>
      </c>
      <c r="P7" s="37"/>
      <c r="Q7" s="37">
        <v>6</v>
      </c>
      <c r="R7" s="37"/>
      <c r="S7" s="37"/>
      <c r="T7" s="37"/>
      <c r="U7" s="37"/>
      <c r="V7" s="37"/>
      <c r="W7" s="40"/>
      <c r="X7" s="36"/>
      <c r="Y7" s="37"/>
      <c r="Z7" s="37"/>
      <c r="AA7" s="40">
        <v>40</v>
      </c>
    </row>
    <row r="8" spans="1:27" s="12" customFormat="1" ht="19.5" customHeight="1">
      <c r="A8" s="188" t="s">
        <v>17</v>
      </c>
      <c r="B8" s="189"/>
      <c r="C8" s="19">
        <v>18</v>
      </c>
      <c r="D8" s="20"/>
      <c r="E8" s="21">
        <v>18</v>
      </c>
      <c r="F8" s="20"/>
      <c r="G8" s="20"/>
      <c r="H8" s="20"/>
      <c r="I8" s="20"/>
      <c r="J8" s="20"/>
      <c r="K8" s="20">
        <v>3</v>
      </c>
      <c r="L8" s="20"/>
      <c r="M8" s="20">
        <v>4</v>
      </c>
      <c r="N8" s="20"/>
      <c r="O8" s="20">
        <v>10</v>
      </c>
      <c r="P8" s="20"/>
      <c r="Q8" s="20">
        <v>1</v>
      </c>
      <c r="R8" s="20"/>
      <c r="S8" s="20"/>
      <c r="T8" s="20"/>
      <c r="U8" s="20"/>
      <c r="V8" s="20"/>
      <c r="W8" s="23"/>
      <c r="X8" s="19"/>
      <c r="Y8" s="20"/>
      <c r="Z8" s="20"/>
      <c r="AA8" s="23">
        <v>18</v>
      </c>
    </row>
    <row r="9" spans="1:27" s="32" customFormat="1" ht="19.5" customHeight="1">
      <c r="A9" s="188" t="s">
        <v>18</v>
      </c>
      <c r="B9" s="189"/>
      <c r="C9" s="19">
        <v>4</v>
      </c>
      <c r="D9" s="20"/>
      <c r="E9" s="21">
        <v>4</v>
      </c>
      <c r="F9" s="20"/>
      <c r="G9" s="20"/>
      <c r="H9" s="20"/>
      <c r="I9" s="20"/>
      <c r="J9" s="20"/>
      <c r="K9" s="20">
        <v>1</v>
      </c>
      <c r="L9" s="20"/>
      <c r="M9" s="20">
        <v>1</v>
      </c>
      <c r="N9" s="20"/>
      <c r="O9" s="20">
        <v>1</v>
      </c>
      <c r="P9" s="20"/>
      <c r="Q9" s="20">
        <v>1</v>
      </c>
      <c r="R9" s="20"/>
      <c r="S9" s="20"/>
      <c r="T9" s="20"/>
      <c r="U9" s="20"/>
      <c r="V9" s="20"/>
      <c r="W9" s="23"/>
      <c r="X9" s="19"/>
      <c r="Y9" s="20"/>
      <c r="Z9" s="20"/>
      <c r="AA9" s="23">
        <v>4</v>
      </c>
    </row>
    <row r="10" spans="1:27" s="32" customFormat="1" ht="21" customHeight="1">
      <c r="A10" s="188" t="s">
        <v>19</v>
      </c>
      <c r="B10" s="189"/>
      <c r="C10" s="19">
        <v>4</v>
      </c>
      <c r="D10" s="20"/>
      <c r="E10" s="21">
        <v>4</v>
      </c>
      <c r="F10" s="20"/>
      <c r="G10" s="20"/>
      <c r="H10" s="20"/>
      <c r="I10" s="20"/>
      <c r="J10" s="20"/>
      <c r="K10" s="20"/>
      <c r="L10" s="20"/>
      <c r="M10" s="20">
        <v>2</v>
      </c>
      <c r="N10" s="20"/>
      <c r="O10" s="20">
        <v>1</v>
      </c>
      <c r="P10" s="20"/>
      <c r="Q10" s="20">
        <v>1</v>
      </c>
      <c r="R10" s="20"/>
      <c r="S10" s="20"/>
      <c r="T10" s="20"/>
      <c r="U10" s="20"/>
      <c r="V10" s="20"/>
      <c r="W10" s="23"/>
      <c r="X10" s="19"/>
      <c r="Y10" s="20"/>
      <c r="Z10" s="20"/>
      <c r="AA10" s="23">
        <v>4</v>
      </c>
    </row>
    <row r="11" spans="1:27" s="32" customFormat="1" ht="22.5" customHeight="1">
      <c r="A11" s="188" t="s">
        <v>20</v>
      </c>
      <c r="B11" s="189"/>
      <c r="C11" s="19"/>
      <c r="D11" s="20"/>
      <c r="E11" s="21"/>
      <c r="F11" s="20"/>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v>2</v>
      </c>
      <c r="D12" s="20"/>
      <c r="E12" s="21">
        <v>2</v>
      </c>
      <c r="F12" s="20"/>
      <c r="G12" s="20"/>
      <c r="H12" s="20"/>
      <c r="I12" s="20"/>
      <c r="J12" s="20"/>
      <c r="K12" s="20"/>
      <c r="L12" s="20"/>
      <c r="M12" s="20">
        <v>2</v>
      </c>
      <c r="N12" s="20"/>
      <c r="O12" s="20"/>
      <c r="P12" s="20"/>
      <c r="Q12" s="20"/>
      <c r="R12" s="20"/>
      <c r="S12" s="20"/>
      <c r="T12" s="20"/>
      <c r="U12" s="20"/>
      <c r="V12" s="20"/>
      <c r="W12" s="23"/>
      <c r="X12" s="19"/>
      <c r="Y12" s="20"/>
      <c r="Z12" s="20"/>
      <c r="AA12" s="23">
        <v>2</v>
      </c>
    </row>
    <row r="13" spans="1:27" s="32" customFormat="1" ht="13.5">
      <c r="A13" s="11"/>
      <c r="B13" s="14" t="s">
        <v>22</v>
      </c>
      <c r="C13" s="19">
        <v>2</v>
      </c>
      <c r="D13" s="20"/>
      <c r="E13" s="21">
        <v>2</v>
      </c>
      <c r="F13" s="20"/>
      <c r="G13" s="20"/>
      <c r="H13" s="20"/>
      <c r="I13" s="20"/>
      <c r="J13" s="20"/>
      <c r="K13" s="20"/>
      <c r="L13" s="20"/>
      <c r="M13" s="20">
        <v>2</v>
      </c>
      <c r="N13" s="20"/>
      <c r="O13" s="20"/>
      <c r="P13" s="20"/>
      <c r="Q13" s="20"/>
      <c r="R13" s="20"/>
      <c r="S13" s="20"/>
      <c r="T13" s="20"/>
      <c r="U13" s="20"/>
      <c r="V13" s="20"/>
      <c r="W13" s="23"/>
      <c r="X13" s="19"/>
      <c r="Y13" s="20"/>
      <c r="Z13" s="20"/>
      <c r="AA13" s="23">
        <v>2</v>
      </c>
    </row>
    <row r="14" spans="1:27" s="32" customFormat="1" ht="19.5" customHeight="1">
      <c r="A14" s="188" t="s">
        <v>23</v>
      </c>
      <c r="B14" s="189"/>
      <c r="C14" s="19">
        <v>2</v>
      </c>
      <c r="D14" s="20"/>
      <c r="E14" s="21">
        <v>2</v>
      </c>
      <c r="F14" s="20"/>
      <c r="G14" s="20"/>
      <c r="H14" s="20"/>
      <c r="I14" s="20"/>
      <c r="J14" s="20"/>
      <c r="K14" s="20"/>
      <c r="L14" s="20"/>
      <c r="M14" s="20">
        <v>1</v>
      </c>
      <c r="N14" s="20"/>
      <c r="O14" s="20"/>
      <c r="P14" s="20"/>
      <c r="Q14" s="20">
        <v>1</v>
      </c>
      <c r="R14" s="20"/>
      <c r="S14" s="20"/>
      <c r="T14" s="20"/>
      <c r="U14" s="20"/>
      <c r="V14" s="20"/>
      <c r="W14" s="23"/>
      <c r="X14" s="19"/>
      <c r="Y14" s="20"/>
      <c r="Z14" s="20"/>
      <c r="AA14" s="23">
        <v>2</v>
      </c>
    </row>
    <row r="15" spans="1:27" s="32" customFormat="1" ht="13.5" customHeight="1">
      <c r="A15" s="11"/>
      <c r="B15" s="14" t="s">
        <v>24</v>
      </c>
      <c r="C15" s="19">
        <v>1</v>
      </c>
      <c r="D15" s="20"/>
      <c r="E15" s="21">
        <v>1</v>
      </c>
      <c r="F15" s="20"/>
      <c r="G15" s="20"/>
      <c r="H15" s="20"/>
      <c r="I15" s="20"/>
      <c r="J15" s="20"/>
      <c r="K15" s="20"/>
      <c r="L15" s="20"/>
      <c r="M15" s="20">
        <v>1</v>
      </c>
      <c r="N15" s="20"/>
      <c r="O15" s="20"/>
      <c r="P15" s="20"/>
      <c r="Q15" s="20"/>
      <c r="R15" s="20"/>
      <c r="S15" s="20"/>
      <c r="T15" s="20"/>
      <c r="U15" s="20"/>
      <c r="V15" s="20"/>
      <c r="W15" s="23"/>
      <c r="X15" s="19"/>
      <c r="Y15" s="20"/>
      <c r="Z15" s="20"/>
      <c r="AA15" s="23">
        <v>1</v>
      </c>
    </row>
    <row r="16" spans="1:27" s="32" customFormat="1" ht="13.5" customHeight="1">
      <c r="A16" s="11"/>
      <c r="B16" s="14" t="s">
        <v>25</v>
      </c>
      <c r="C16" s="19">
        <v>1</v>
      </c>
      <c r="D16" s="20"/>
      <c r="E16" s="21">
        <v>1</v>
      </c>
      <c r="F16" s="20"/>
      <c r="G16" s="20"/>
      <c r="H16" s="20"/>
      <c r="I16" s="20"/>
      <c r="J16" s="20"/>
      <c r="K16" s="20"/>
      <c r="L16" s="20"/>
      <c r="M16" s="20"/>
      <c r="N16" s="20"/>
      <c r="O16" s="20"/>
      <c r="P16" s="20"/>
      <c r="Q16" s="20">
        <v>1</v>
      </c>
      <c r="R16" s="20"/>
      <c r="S16" s="20"/>
      <c r="T16" s="20"/>
      <c r="U16" s="20"/>
      <c r="V16" s="20"/>
      <c r="W16" s="23"/>
      <c r="X16" s="19"/>
      <c r="Y16" s="20"/>
      <c r="Z16" s="20"/>
      <c r="AA16" s="23">
        <v>1</v>
      </c>
    </row>
    <row r="17" spans="1:27" s="32" customFormat="1" ht="13.5" customHeight="1">
      <c r="A17" s="11"/>
      <c r="B17" s="14" t="s">
        <v>26</v>
      </c>
      <c r="C17" s="19"/>
      <c r="D17" s="20"/>
      <c r="E17" s="21"/>
      <c r="F17" s="20"/>
      <c r="G17" s="20"/>
      <c r="H17" s="20"/>
      <c r="I17" s="20"/>
      <c r="J17" s="20"/>
      <c r="K17" s="20"/>
      <c r="L17" s="20"/>
      <c r="M17" s="20"/>
      <c r="N17" s="20"/>
      <c r="O17" s="20"/>
      <c r="P17" s="20"/>
      <c r="Q17" s="20"/>
      <c r="R17" s="20"/>
      <c r="S17" s="20"/>
      <c r="T17" s="20"/>
      <c r="U17" s="20"/>
      <c r="V17" s="20"/>
      <c r="W17" s="23"/>
      <c r="X17" s="19"/>
      <c r="Y17" s="20"/>
      <c r="Z17" s="20"/>
      <c r="AA17" s="23"/>
    </row>
    <row r="18" spans="1:27" s="32" customFormat="1" ht="19.5" customHeight="1">
      <c r="A18" s="188" t="s">
        <v>27</v>
      </c>
      <c r="B18" s="189"/>
      <c r="C18" s="19">
        <v>8</v>
      </c>
      <c r="D18" s="20"/>
      <c r="E18" s="21">
        <v>8</v>
      </c>
      <c r="F18" s="20"/>
      <c r="G18" s="20"/>
      <c r="H18" s="20"/>
      <c r="I18" s="20"/>
      <c r="J18" s="20"/>
      <c r="K18" s="20"/>
      <c r="L18" s="20"/>
      <c r="M18" s="20">
        <v>3</v>
      </c>
      <c r="N18" s="20"/>
      <c r="O18" s="20">
        <v>3</v>
      </c>
      <c r="P18" s="20"/>
      <c r="Q18" s="20">
        <v>2</v>
      </c>
      <c r="R18" s="20"/>
      <c r="S18" s="20"/>
      <c r="T18" s="20"/>
      <c r="U18" s="20"/>
      <c r="V18" s="20"/>
      <c r="W18" s="23"/>
      <c r="X18" s="19"/>
      <c r="Y18" s="20"/>
      <c r="Z18" s="20"/>
      <c r="AA18" s="23">
        <v>9</v>
      </c>
    </row>
    <row r="19" spans="1:27" s="32" customFormat="1" ht="13.5">
      <c r="A19" s="11"/>
      <c r="B19" s="14" t="s">
        <v>28</v>
      </c>
      <c r="C19" s="19">
        <v>1</v>
      </c>
      <c r="D19" s="20"/>
      <c r="E19" s="21">
        <v>1</v>
      </c>
      <c r="F19" s="20"/>
      <c r="G19" s="20"/>
      <c r="H19" s="20"/>
      <c r="I19" s="20"/>
      <c r="J19" s="20"/>
      <c r="K19" s="20"/>
      <c r="L19" s="20"/>
      <c r="M19" s="20">
        <v>1</v>
      </c>
      <c r="N19" s="20"/>
      <c r="O19" s="20"/>
      <c r="P19" s="20"/>
      <c r="Q19" s="20"/>
      <c r="R19" s="20"/>
      <c r="S19" s="20"/>
      <c r="T19" s="20"/>
      <c r="U19" s="20"/>
      <c r="V19" s="20"/>
      <c r="W19" s="23"/>
      <c r="X19" s="19"/>
      <c r="Y19" s="20"/>
      <c r="Z19" s="20"/>
      <c r="AA19" s="23">
        <v>1</v>
      </c>
    </row>
    <row r="20" spans="1:27" s="32" customFormat="1" ht="13.5">
      <c r="A20" s="11"/>
      <c r="B20" s="14" t="s">
        <v>29</v>
      </c>
      <c r="C20" s="19">
        <v>2</v>
      </c>
      <c r="D20" s="20"/>
      <c r="E20" s="21">
        <v>2</v>
      </c>
      <c r="F20" s="20"/>
      <c r="G20" s="20"/>
      <c r="H20" s="20"/>
      <c r="I20" s="20"/>
      <c r="J20" s="20"/>
      <c r="K20" s="20"/>
      <c r="L20" s="20"/>
      <c r="M20" s="20"/>
      <c r="N20" s="20"/>
      <c r="O20" s="20">
        <v>2</v>
      </c>
      <c r="P20" s="20"/>
      <c r="Q20" s="20"/>
      <c r="R20" s="20"/>
      <c r="S20" s="20"/>
      <c r="T20" s="20"/>
      <c r="U20" s="20"/>
      <c r="V20" s="20"/>
      <c r="W20" s="23"/>
      <c r="X20" s="19"/>
      <c r="Y20" s="20"/>
      <c r="Z20" s="20"/>
      <c r="AA20" s="23">
        <v>2</v>
      </c>
    </row>
    <row r="21" spans="1:27" s="32" customFormat="1" ht="13.5">
      <c r="A21" s="11"/>
      <c r="B21" s="14" t="s">
        <v>30</v>
      </c>
      <c r="C21" s="19">
        <v>4</v>
      </c>
      <c r="D21" s="20"/>
      <c r="E21" s="21">
        <v>4</v>
      </c>
      <c r="F21" s="20"/>
      <c r="G21" s="20"/>
      <c r="H21" s="20"/>
      <c r="I21" s="20"/>
      <c r="J21" s="20"/>
      <c r="K21" s="20"/>
      <c r="L21" s="20"/>
      <c r="M21" s="20">
        <v>2</v>
      </c>
      <c r="N21" s="20"/>
      <c r="O21" s="20"/>
      <c r="P21" s="20"/>
      <c r="Q21" s="20">
        <v>2</v>
      </c>
      <c r="R21" s="20"/>
      <c r="S21" s="20"/>
      <c r="T21" s="20"/>
      <c r="U21" s="20"/>
      <c r="V21" s="20"/>
      <c r="W21" s="23"/>
      <c r="X21" s="19"/>
      <c r="Y21" s="20"/>
      <c r="Z21" s="20"/>
      <c r="AA21" s="23">
        <v>5</v>
      </c>
    </row>
    <row r="22" spans="1:27" s="32" customFormat="1" ht="13.5">
      <c r="A22" s="11"/>
      <c r="B22" s="14" t="s">
        <v>51</v>
      </c>
      <c r="C22" s="19">
        <v>1</v>
      </c>
      <c r="D22" s="20"/>
      <c r="E22" s="21">
        <v>1</v>
      </c>
      <c r="F22" s="20"/>
      <c r="G22" s="20"/>
      <c r="H22" s="20"/>
      <c r="I22" s="20"/>
      <c r="J22" s="20"/>
      <c r="K22" s="20"/>
      <c r="L22" s="20"/>
      <c r="M22" s="20"/>
      <c r="N22" s="20"/>
      <c r="O22" s="20">
        <v>1</v>
      </c>
      <c r="P22" s="20"/>
      <c r="Q22" s="20"/>
      <c r="R22" s="20"/>
      <c r="S22" s="20"/>
      <c r="T22" s="20"/>
      <c r="U22" s="20"/>
      <c r="V22" s="20"/>
      <c r="W22" s="23"/>
      <c r="X22" s="19"/>
      <c r="Y22" s="20"/>
      <c r="Z22" s="20"/>
      <c r="AA22" s="23">
        <v>1</v>
      </c>
    </row>
    <row r="23" spans="1:27" s="32" customFormat="1" ht="19.5" customHeight="1">
      <c r="A23" s="188" t="s">
        <v>31</v>
      </c>
      <c r="B23" s="189"/>
      <c r="C23" s="33"/>
      <c r="D23" s="20"/>
      <c r="E23" s="21"/>
      <c r="F23" s="20"/>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20"/>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20"/>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20"/>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20"/>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v>1</v>
      </c>
      <c r="D28" s="20"/>
      <c r="E28" s="21">
        <v>1</v>
      </c>
      <c r="F28" s="20"/>
      <c r="G28" s="20"/>
      <c r="H28" s="20"/>
      <c r="I28" s="20"/>
      <c r="J28" s="20"/>
      <c r="K28" s="20"/>
      <c r="L28" s="20"/>
      <c r="M28" s="20">
        <v>1</v>
      </c>
      <c r="N28" s="20"/>
      <c r="O28" s="20"/>
      <c r="P28" s="20"/>
      <c r="Q28" s="20"/>
      <c r="R28" s="20"/>
      <c r="S28" s="20"/>
      <c r="T28" s="20"/>
      <c r="U28" s="20"/>
      <c r="V28" s="20"/>
      <c r="W28" s="23"/>
      <c r="X28" s="19"/>
      <c r="Y28" s="20"/>
      <c r="Z28" s="20"/>
      <c r="AA28" s="23">
        <v>1</v>
      </c>
    </row>
    <row r="29" spans="1:27" s="32" customFormat="1" ht="13.5">
      <c r="A29" s="11"/>
      <c r="B29" s="14" t="s">
        <v>37</v>
      </c>
      <c r="C29" s="19"/>
      <c r="D29" s="20"/>
      <c r="E29" s="21"/>
      <c r="F29" s="20"/>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20"/>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1">
        <v>1</v>
      </c>
      <c r="D31" s="42"/>
      <c r="E31" s="43">
        <v>1</v>
      </c>
      <c r="F31" s="42"/>
      <c r="G31" s="42"/>
      <c r="H31" s="42"/>
      <c r="I31" s="42"/>
      <c r="J31" s="42"/>
      <c r="K31" s="42"/>
      <c r="L31" s="42"/>
      <c r="M31" s="42">
        <v>1</v>
      </c>
      <c r="N31" s="42"/>
      <c r="O31" s="42"/>
      <c r="P31" s="42"/>
      <c r="Q31" s="42"/>
      <c r="R31" s="42"/>
      <c r="S31" s="42"/>
      <c r="T31" s="42"/>
      <c r="U31" s="42"/>
      <c r="V31" s="42"/>
      <c r="W31" s="45"/>
      <c r="X31" s="41"/>
      <c r="Y31" s="42"/>
      <c r="Z31" s="42"/>
      <c r="AA31" s="45">
        <v>1</v>
      </c>
    </row>
    <row r="32" spans="1:27" s="32" customFormat="1" ht="18.75" customHeight="1">
      <c r="A32" s="190" t="s">
        <v>40</v>
      </c>
      <c r="B32" s="15" t="s">
        <v>41</v>
      </c>
      <c r="C32" s="46">
        <v>22</v>
      </c>
      <c r="D32" s="47"/>
      <c r="E32" s="48">
        <v>22</v>
      </c>
      <c r="F32" s="47"/>
      <c r="G32" s="47"/>
      <c r="H32" s="47"/>
      <c r="I32" s="47"/>
      <c r="J32" s="47"/>
      <c r="K32" s="47">
        <v>3</v>
      </c>
      <c r="L32" s="47"/>
      <c r="M32" s="47">
        <v>7</v>
      </c>
      <c r="N32" s="47"/>
      <c r="O32" s="47">
        <v>10</v>
      </c>
      <c r="P32" s="47"/>
      <c r="Q32" s="47">
        <v>2</v>
      </c>
      <c r="R32" s="47"/>
      <c r="S32" s="47"/>
      <c r="T32" s="47"/>
      <c r="U32" s="47"/>
      <c r="V32" s="47"/>
      <c r="W32" s="50"/>
      <c r="X32" s="46"/>
      <c r="Y32" s="47"/>
      <c r="Z32" s="47"/>
      <c r="AA32" s="50">
        <v>22</v>
      </c>
    </row>
    <row r="33" spans="1:27" s="32" customFormat="1" ht="18" customHeight="1">
      <c r="A33" s="191"/>
      <c r="B33" s="34" t="s">
        <v>42</v>
      </c>
      <c r="C33" s="19">
        <v>12</v>
      </c>
      <c r="D33" s="20"/>
      <c r="E33" s="21">
        <v>12</v>
      </c>
      <c r="F33" s="20"/>
      <c r="G33" s="20"/>
      <c r="H33" s="20"/>
      <c r="I33" s="20"/>
      <c r="J33" s="20"/>
      <c r="K33" s="20"/>
      <c r="L33" s="20"/>
      <c r="M33" s="20">
        <v>5</v>
      </c>
      <c r="N33" s="20"/>
      <c r="O33" s="20">
        <v>4</v>
      </c>
      <c r="P33" s="20"/>
      <c r="Q33" s="20">
        <v>3</v>
      </c>
      <c r="R33" s="20"/>
      <c r="S33" s="20"/>
      <c r="T33" s="20"/>
      <c r="U33" s="20"/>
      <c r="V33" s="20"/>
      <c r="W33" s="23"/>
      <c r="X33" s="19"/>
      <c r="Y33" s="20"/>
      <c r="Z33" s="20"/>
      <c r="AA33" s="23">
        <v>13</v>
      </c>
    </row>
    <row r="34" spans="1:27" s="32" customFormat="1" ht="19.5" customHeight="1">
      <c r="A34" s="191"/>
      <c r="B34" s="34" t="s">
        <v>43</v>
      </c>
      <c r="C34" s="19">
        <v>4</v>
      </c>
      <c r="D34" s="20"/>
      <c r="E34" s="21">
        <v>4</v>
      </c>
      <c r="F34" s="20"/>
      <c r="G34" s="20"/>
      <c r="H34" s="20"/>
      <c r="I34" s="20"/>
      <c r="J34" s="20"/>
      <c r="K34" s="20">
        <v>1</v>
      </c>
      <c r="L34" s="20"/>
      <c r="M34" s="20">
        <v>1</v>
      </c>
      <c r="N34" s="20"/>
      <c r="O34" s="20">
        <v>1</v>
      </c>
      <c r="P34" s="20"/>
      <c r="Q34" s="20">
        <v>1</v>
      </c>
      <c r="R34" s="20"/>
      <c r="S34" s="20"/>
      <c r="T34" s="20"/>
      <c r="U34" s="20"/>
      <c r="V34" s="20"/>
      <c r="W34" s="23"/>
      <c r="X34" s="19"/>
      <c r="Y34" s="20"/>
      <c r="Z34" s="20"/>
      <c r="AA34" s="23">
        <v>4</v>
      </c>
    </row>
    <row r="35" spans="1:27" s="32" customFormat="1" ht="19.5" customHeight="1">
      <c r="A35" s="192"/>
      <c r="B35" s="29" t="s">
        <v>44</v>
      </c>
      <c r="C35" s="41">
        <v>1</v>
      </c>
      <c r="D35" s="42"/>
      <c r="E35" s="43">
        <v>1</v>
      </c>
      <c r="F35" s="42"/>
      <c r="G35" s="42"/>
      <c r="H35" s="42"/>
      <c r="I35" s="42"/>
      <c r="J35" s="42"/>
      <c r="K35" s="42"/>
      <c r="L35" s="42"/>
      <c r="M35" s="42">
        <v>1</v>
      </c>
      <c r="N35" s="42"/>
      <c r="O35" s="42"/>
      <c r="P35" s="42"/>
      <c r="Q35" s="42"/>
      <c r="R35" s="42"/>
      <c r="S35" s="42"/>
      <c r="T35" s="42"/>
      <c r="U35" s="42"/>
      <c r="V35" s="42"/>
      <c r="W35" s="45"/>
      <c r="X35" s="41"/>
      <c r="Y35" s="42"/>
      <c r="Z35" s="42"/>
      <c r="AA35" s="45">
        <v>1</v>
      </c>
    </row>
    <row r="36" spans="1:27" s="32" customFormat="1" ht="18.75" customHeight="1">
      <c r="A36" s="193" t="s">
        <v>45</v>
      </c>
      <c r="B36" s="34" t="s">
        <v>46</v>
      </c>
      <c r="C36" s="19">
        <v>22</v>
      </c>
      <c r="D36" s="20"/>
      <c r="E36" s="35">
        <v>22</v>
      </c>
      <c r="F36" s="20"/>
      <c r="G36" s="20"/>
      <c r="H36" s="20"/>
      <c r="I36" s="20"/>
      <c r="J36" s="20"/>
      <c r="K36" s="20">
        <v>3</v>
      </c>
      <c r="L36" s="20"/>
      <c r="M36" s="20">
        <v>7</v>
      </c>
      <c r="N36" s="20"/>
      <c r="O36" s="20">
        <v>10</v>
      </c>
      <c r="P36" s="20"/>
      <c r="Q36" s="20">
        <v>2</v>
      </c>
      <c r="R36" s="20"/>
      <c r="S36" s="20"/>
      <c r="T36" s="20"/>
      <c r="U36" s="20"/>
      <c r="V36" s="20"/>
      <c r="W36" s="23"/>
      <c r="X36" s="19"/>
      <c r="Y36" s="20"/>
      <c r="Z36" s="20"/>
      <c r="AA36" s="23">
        <v>22</v>
      </c>
    </row>
    <row r="37" spans="1:27" s="32" customFormat="1" ht="18.75" customHeight="1">
      <c r="A37" s="193"/>
      <c r="B37" s="34" t="s">
        <v>47</v>
      </c>
      <c r="C37" s="19">
        <v>12</v>
      </c>
      <c r="D37" s="20"/>
      <c r="E37" s="21">
        <v>12</v>
      </c>
      <c r="F37" s="20"/>
      <c r="G37" s="20"/>
      <c r="H37" s="20"/>
      <c r="I37" s="20"/>
      <c r="J37" s="20"/>
      <c r="K37" s="20"/>
      <c r="L37" s="20"/>
      <c r="M37" s="20">
        <v>5</v>
      </c>
      <c r="N37" s="20"/>
      <c r="O37" s="20">
        <v>4</v>
      </c>
      <c r="P37" s="20"/>
      <c r="Q37" s="20">
        <v>3</v>
      </c>
      <c r="R37" s="20"/>
      <c r="S37" s="20"/>
      <c r="T37" s="20"/>
      <c r="U37" s="20"/>
      <c r="V37" s="20"/>
      <c r="W37" s="23"/>
      <c r="X37" s="19"/>
      <c r="Y37" s="20"/>
      <c r="Z37" s="20"/>
      <c r="AA37" s="23">
        <v>13</v>
      </c>
    </row>
    <row r="38" spans="1:27" s="12" customFormat="1" ht="21" customHeight="1" thickBot="1">
      <c r="A38" s="194"/>
      <c r="B38" s="16" t="s">
        <v>48</v>
      </c>
      <c r="C38" s="24">
        <v>5</v>
      </c>
      <c r="D38" s="25"/>
      <c r="E38" s="26">
        <v>5</v>
      </c>
      <c r="F38" s="25"/>
      <c r="G38" s="25"/>
      <c r="H38" s="25"/>
      <c r="I38" s="25"/>
      <c r="J38" s="25"/>
      <c r="K38" s="25">
        <v>1</v>
      </c>
      <c r="L38" s="25"/>
      <c r="M38" s="25">
        <v>2</v>
      </c>
      <c r="N38" s="25"/>
      <c r="O38" s="25">
        <v>1</v>
      </c>
      <c r="P38" s="25"/>
      <c r="Q38" s="25">
        <v>1</v>
      </c>
      <c r="R38" s="25"/>
      <c r="S38" s="25"/>
      <c r="T38" s="25"/>
      <c r="U38" s="25"/>
      <c r="V38" s="25"/>
      <c r="W38" s="28"/>
      <c r="X38" s="24"/>
      <c r="Y38" s="25"/>
      <c r="Z38" s="25"/>
      <c r="AA38" s="28">
        <v>5</v>
      </c>
    </row>
    <row r="39" ht="15" customHeight="1"/>
    <row r="40" spans="1:20" s="12" customFormat="1" ht="13.5">
      <c r="A40" s="12" t="s">
        <v>57</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3.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28</v>
      </c>
      <c r="D7" s="37"/>
      <c r="E7" s="38">
        <v>28</v>
      </c>
      <c r="F7" s="39"/>
      <c r="G7" s="37"/>
      <c r="H7" s="37"/>
      <c r="I7" s="37">
        <v>2</v>
      </c>
      <c r="J7" s="37"/>
      <c r="K7" s="37">
        <v>4</v>
      </c>
      <c r="L7" s="37"/>
      <c r="M7" s="37">
        <v>15</v>
      </c>
      <c r="N7" s="37"/>
      <c r="O7" s="37">
        <v>6</v>
      </c>
      <c r="P7" s="37"/>
      <c r="Q7" s="37">
        <v>1</v>
      </c>
      <c r="R7" s="37"/>
      <c r="S7" s="37"/>
      <c r="T7" s="37"/>
      <c r="U7" s="37"/>
      <c r="V7" s="37"/>
      <c r="W7" s="40"/>
      <c r="X7" s="36"/>
      <c r="Y7" s="37"/>
      <c r="Z7" s="37"/>
      <c r="AA7" s="40">
        <v>28</v>
      </c>
    </row>
    <row r="8" spans="1:27" s="12" customFormat="1" ht="19.5" customHeight="1">
      <c r="A8" s="188" t="s">
        <v>17</v>
      </c>
      <c r="B8" s="189"/>
      <c r="C8" s="19">
        <v>15</v>
      </c>
      <c r="D8" s="20"/>
      <c r="E8" s="21">
        <v>15</v>
      </c>
      <c r="F8" s="22"/>
      <c r="G8" s="20"/>
      <c r="H8" s="20"/>
      <c r="I8" s="20">
        <v>1</v>
      </c>
      <c r="J8" s="20"/>
      <c r="K8" s="20">
        <v>2</v>
      </c>
      <c r="L8" s="20"/>
      <c r="M8" s="20">
        <v>7</v>
      </c>
      <c r="N8" s="20"/>
      <c r="O8" s="20">
        <v>4</v>
      </c>
      <c r="P8" s="20"/>
      <c r="Q8" s="20">
        <v>1</v>
      </c>
      <c r="R8" s="20"/>
      <c r="S8" s="20"/>
      <c r="T8" s="20"/>
      <c r="U8" s="20"/>
      <c r="V8" s="20"/>
      <c r="W8" s="23"/>
      <c r="X8" s="19"/>
      <c r="Y8" s="20"/>
      <c r="Z8" s="20"/>
      <c r="AA8" s="23">
        <v>15</v>
      </c>
    </row>
    <row r="9" spans="1:27" s="32" customFormat="1" ht="19.5" customHeight="1">
      <c r="A9" s="188" t="s">
        <v>18</v>
      </c>
      <c r="B9" s="189"/>
      <c r="C9" s="19"/>
      <c r="D9" s="20"/>
      <c r="E9" s="21"/>
      <c r="F9" s="22"/>
      <c r="G9" s="20"/>
      <c r="H9" s="20"/>
      <c r="I9" s="20"/>
      <c r="J9" s="20"/>
      <c r="K9" s="20"/>
      <c r="L9" s="20"/>
      <c r="M9" s="20"/>
      <c r="N9" s="20"/>
      <c r="O9" s="20"/>
      <c r="P9" s="20"/>
      <c r="Q9" s="20"/>
      <c r="R9" s="20"/>
      <c r="S9" s="20"/>
      <c r="T9" s="20"/>
      <c r="U9" s="20"/>
      <c r="V9" s="20"/>
      <c r="W9" s="23"/>
      <c r="X9" s="19"/>
      <c r="Y9" s="20"/>
      <c r="Z9" s="20"/>
      <c r="AA9" s="23"/>
    </row>
    <row r="10" spans="1:27" s="32" customFormat="1" ht="21" customHeight="1">
      <c r="A10" s="188" t="s">
        <v>19</v>
      </c>
      <c r="B10" s="189"/>
      <c r="C10" s="19">
        <v>4</v>
      </c>
      <c r="D10" s="20"/>
      <c r="E10" s="21">
        <v>4</v>
      </c>
      <c r="F10" s="33"/>
      <c r="G10" s="20"/>
      <c r="H10" s="20"/>
      <c r="I10" s="20"/>
      <c r="J10" s="20"/>
      <c r="K10" s="20">
        <v>1</v>
      </c>
      <c r="L10" s="20"/>
      <c r="M10" s="20">
        <v>3</v>
      </c>
      <c r="N10" s="20"/>
      <c r="O10" s="20"/>
      <c r="P10" s="20"/>
      <c r="Q10" s="20"/>
      <c r="R10" s="20"/>
      <c r="S10" s="20"/>
      <c r="T10" s="20"/>
      <c r="U10" s="20"/>
      <c r="V10" s="20"/>
      <c r="W10" s="23"/>
      <c r="X10" s="19"/>
      <c r="Y10" s="20"/>
      <c r="Z10" s="20"/>
      <c r="AA10" s="23">
        <v>4</v>
      </c>
    </row>
    <row r="11" spans="1:27" s="32" customFormat="1" ht="22.5" customHeight="1">
      <c r="A11" s="188" t="s">
        <v>20</v>
      </c>
      <c r="B11" s="189"/>
      <c r="C11" s="19">
        <v>1</v>
      </c>
      <c r="D11" s="20"/>
      <c r="E11" s="21">
        <v>1</v>
      </c>
      <c r="F11" s="33"/>
      <c r="G11" s="20"/>
      <c r="H11" s="20"/>
      <c r="I11" s="20"/>
      <c r="J11" s="20"/>
      <c r="K11" s="20"/>
      <c r="L11" s="20"/>
      <c r="M11" s="20">
        <v>1</v>
      </c>
      <c r="N11" s="20"/>
      <c r="O11" s="20"/>
      <c r="P11" s="20"/>
      <c r="Q11" s="20"/>
      <c r="R11" s="20"/>
      <c r="S11" s="20"/>
      <c r="T11" s="20"/>
      <c r="U11" s="20"/>
      <c r="V11" s="20"/>
      <c r="W11" s="23"/>
      <c r="X11" s="19"/>
      <c r="Y11" s="20"/>
      <c r="Z11" s="20"/>
      <c r="AA11" s="23">
        <v>1</v>
      </c>
    </row>
    <row r="12" spans="1:27" s="32" customFormat="1" ht="19.5" customHeight="1">
      <c r="A12" s="188" t="s">
        <v>21</v>
      </c>
      <c r="B12" s="189"/>
      <c r="C12" s="19">
        <v>1</v>
      </c>
      <c r="D12" s="20"/>
      <c r="E12" s="21">
        <v>1</v>
      </c>
      <c r="F12" s="33"/>
      <c r="G12" s="20"/>
      <c r="H12" s="20"/>
      <c r="I12" s="20"/>
      <c r="J12" s="20"/>
      <c r="K12" s="20"/>
      <c r="L12" s="20"/>
      <c r="M12" s="20">
        <v>1</v>
      </c>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33"/>
      <c r="G13" s="20"/>
      <c r="H13" s="20"/>
      <c r="I13" s="20"/>
      <c r="J13" s="20"/>
      <c r="K13" s="20"/>
      <c r="L13" s="20"/>
      <c r="M13" s="20">
        <v>1</v>
      </c>
      <c r="N13" s="20"/>
      <c r="O13" s="20"/>
      <c r="P13" s="20"/>
      <c r="Q13" s="20"/>
      <c r="R13" s="20"/>
      <c r="S13" s="20"/>
      <c r="T13" s="20"/>
      <c r="U13" s="20"/>
      <c r="V13" s="20"/>
      <c r="W13" s="23"/>
      <c r="X13" s="19"/>
      <c r="Y13" s="20"/>
      <c r="Z13" s="20"/>
      <c r="AA13" s="23">
        <v>1</v>
      </c>
    </row>
    <row r="14" spans="1:27" s="32" customFormat="1" ht="19.5" customHeight="1">
      <c r="A14" s="188" t="s">
        <v>23</v>
      </c>
      <c r="B14" s="189"/>
      <c r="C14" s="19">
        <v>1</v>
      </c>
      <c r="D14" s="20"/>
      <c r="E14" s="21">
        <v>1</v>
      </c>
      <c r="F14" s="33"/>
      <c r="G14" s="20"/>
      <c r="H14" s="20"/>
      <c r="I14" s="20"/>
      <c r="J14" s="20"/>
      <c r="K14" s="20"/>
      <c r="L14" s="20"/>
      <c r="M14" s="20">
        <v>1</v>
      </c>
      <c r="N14" s="20"/>
      <c r="O14" s="20"/>
      <c r="P14" s="20"/>
      <c r="Q14" s="20"/>
      <c r="R14" s="20"/>
      <c r="S14" s="20"/>
      <c r="T14" s="20"/>
      <c r="U14" s="20"/>
      <c r="V14" s="20"/>
      <c r="W14" s="23"/>
      <c r="X14" s="19"/>
      <c r="Y14" s="20"/>
      <c r="Z14" s="20"/>
      <c r="AA14" s="23">
        <v>1</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v>1</v>
      </c>
      <c r="N17" s="20"/>
      <c r="O17" s="20"/>
      <c r="P17" s="20"/>
      <c r="Q17" s="20"/>
      <c r="R17" s="20"/>
      <c r="S17" s="20"/>
      <c r="T17" s="20"/>
      <c r="U17" s="20"/>
      <c r="V17" s="20"/>
      <c r="W17" s="23"/>
      <c r="X17" s="19"/>
      <c r="Y17" s="20"/>
      <c r="Z17" s="20"/>
      <c r="AA17" s="23">
        <v>1</v>
      </c>
    </row>
    <row r="18" spans="1:27" s="32" customFormat="1" ht="19.5" customHeight="1">
      <c r="A18" s="188" t="s">
        <v>27</v>
      </c>
      <c r="B18" s="189"/>
      <c r="C18" s="19">
        <v>5</v>
      </c>
      <c r="D18" s="20"/>
      <c r="E18" s="21">
        <v>5</v>
      </c>
      <c r="F18" s="33"/>
      <c r="G18" s="20"/>
      <c r="H18" s="20"/>
      <c r="I18" s="20">
        <v>1</v>
      </c>
      <c r="J18" s="20"/>
      <c r="K18" s="20">
        <v>1</v>
      </c>
      <c r="L18" s="20"/>
      <c r="M18" s="20">
        <v>2</v>
      </c>
      <c r="N18" s="20"/>
      <c r="O18" s="20">
        <v>1</v>
      </c>
      <c r="P18" s="20"/>
      <c r="Q18" s="20"/>
      <c r="R18" s="20"/>
      <c r="S18" s="20"/>
      <c r="T18" s="20"/>
      <c r="U18" s="20"/>
      <c r="V18" s="20"/>
      <c r="W18" s="23"/>
      <c r="X18" s="19"/>
      <c r="Y18" s="20"/>
      <c r="Z18" s="20"/>
      <c r="AA18" s="23">
        <v>5</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2</v>
      </c>
      <c r="D20" s="20"/>
      <c r="E20" s="21">
        <v>2</v>
      </c>
      <c r="F20" s="33"/>
      <c r="G20" s="20"/>
      <c r="H20" s="20"/>
      <c r="I20" s="20">
        <v>1</v>
      </c>
      <c r="J20" s="20"/>
      <c r="K20" s="20"/>
      <c r="L20" s="20"/>
      <c r="M20" s="20">
        <v>1</v>
      </c>
      <c r="N20" s="20"/>
      <c r="O20" s="20"/>
      <c r="P20" s="20"/>
      <c r="Q20" s="20"/>
      <c r="R20" s="20"/>
      <c r="S20" s="20"/>
      <c r="T20" s="20"/>
      <c r="U20" s="20"/>
      <c r="V20" s="20"/>
      <c r="W20" s="23"/>
      <c r="X20" s="19"/>
      <c r="Y20" s="20"/>
      <c r="Z20" s="20"/>
      <c r="AA20" s="23">
        <v>2</v>
      </c>
    </row>
    <row r="21" spans="1:27" s="32" customFormat="1" ht="13.5">
      <c r="A21" s="11"/>
      <c r="B21" s="14" t="s">
        <v>30</v>
      </c>
      <c r="C21" s="19">
        <v>1</v>
      </c>
      <c r="D21" s="20"/>
      <c r="E21" s="21">
        <v>1</v>
      </c>
      <c r="F21" s="33"/>
      <c r="G21" s="20"/>
      <c r="H21" s="20"/>
      <c r="I21" s="20"/>
      <c r="J21" s="20"/>
      <c r="K21" s="20">
        <v>1</v>
      </c>
      <c r="L21" s="20"/>
      <c r="M21" s="20"/>
      <c r="N21" s="20"/>
      <c r="O21" s="20"/>
      <c r="P21" s="20"/>
      <c r="Q21" s="20"/>
      <c r="R21" s="20"/>
      <c r="S21" s="20"/>
      <c r="T21" s="20"/>
      <c r="U21" s="20"/>
      <c r="V21" s="20"/>
      <c r="W21" s="23"/>
      <c r="X21" s="19"/>
      <c r="Y21" s="20"/>
      <c r="Z21" s="20"/>
      <c r="AA21" s="23">
        <v>1</v>
      </c>
    </row>
    <row r="22" spans="1:27" s="32" customFormat="1" ht="13.5">
      <c r="A22" s="11"/>
      <c r="B22" s="14" t="s">
        <v>51</v>
      </c>
      <c r="C22" s="19">
        <v>2</v>
      </c>
      <c r="D22" s="20"/>
      <c r="E22" s="21">
        <v>2</v>
      </c>
      <c r="F22" s="33"/>
      <c r="G22" s="20"/>
      <c r="H22" s="20"/>
      <c r="I22" s="20"/>
      <c r="J22" s="20"/>
      <c r="K22" s="20"/>
      <c r="L22" s="20"/>
      <c r="M22" s="20">
        <v>1</v>
      </c>
      <c r="N22" s="20"/>
      <c r="O22" s="20">
        <v>1</v>
      </c>
      <c r="P22" s="20"/>
      <c r="Q22" s="20"/>
      <c r="R22" s="20"/>
      <c r="S22" s="20"/>
      <c r="T22" s="20"/>
      <c r="U22" s="20"/>
      <c r="V22" s="20"/>
      <c r="W22" s="23"/>
      <c r="X22" s="19"/>
      <c r="Y22" s="20"/>
      <c r="Z22" s="20"/>
      <c r="AA22" s="23">
        <v>2</v>
      </c>
    </row>
    <row r="23" spans="1:27" s="32" customFormat="1" ht="19.5" customHeight="1">
      <c r="A23" s="188" t="s">
        <v>31</v>
      </c>
      <c r="B23" s="189"/>
      <c r="C23" s="33">
        <v>1</v>
      </c>
      <c r="D23" s="20"/>
      <c r="E23" s="21">
        <v>1</v>
      </c>
      <c r="F23" s="33"/>
      <c r="G23" s="20"/>
      <c r="H23" s="20"/>
      <c r="I23" s="20"/>
      <c r="J23" s="20"/>
      <c r="K23" s="20"/>
      <c r="L23" s="20"/>
      <c r="M23" s="20"/>
      <c r="N23" s="20"/>
      <c r="O23" s="20">
        <v>1</v>
      </c>
      <c r="P23" s="20"/>
      <c r="Q23" s="20"/>
      <c r="R23" s="20"/>
      <c r="S23" s="20"/>
      <c r="T23" s="20"/>
      <c r="U23" s="20"/>
      <c r="V23" s="20"/>
      <c r="W23" s="23"/>
      <c r="X23" s="19"/>
      <c r="Y23" s="20"/>
      <c r="Z23" s="20"/>
      <c r="AA23" s="23">
        <v>1</v>
      </c>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v>1</v>
      </c>
      <c r="D25" s="20"/>
      <c r="E25" s="21">
        <v>1</v>
      </c>
      <c r="F25" s="33"/>
      <c r="G25" s="20"/>
      <c r="H25" s="20"/>
      <c r="I25" s="20"/>
      <c r="J25" s="20"/>
      <c r="K25" s="20"/>
      <c r="L25" s="20"/>
      <c r="M25" s="20"/>
      <c r="N25" s="20"/>
      <c r="O25" s="20">
        <v>1</v>
      </c>
      <c r="P25" s="20"/>
      <c r="Q25" s="20"/>
      <c r="R25" s="20"/>
      <c r="S25" s="20"/>
      <c r="T25" s="20"/>
      <c r="U25" s="20"/>
      <c r="V25" s="20"/>
      <c r="W25" s="23"/>
      <c r="X25" s="19"/>
      <c r="Y25" s="20"/>
      <c r="Z25" s="20"/>
      <c r="AA25" s="23">
        <v>1</v>
      </c>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19">
        <v>17</v>
      </c>
      <c r="D32" s="20"/>
      <c r="E32" s="35">
        <v>17</v>
      </c>
      <c r="F32" s="33"/>
      <c r="G32" s="20"/>
      <c r="H32" s="20"/>
      <c r="I32" s="20">
        <v>1</v>
      </c>
      <c r="J32" s="20"/>
      <c r="K32" s="20">
        <v>2</v>
      </c>
      <c r="L32" s="20"/>
      <c r="M32" s="20">
        <v>9</v>
      </c>
      <c r="N32" s="20"/>
      <c r="O32" s="20">
        <v>4</v>
      </c>
      <c r="P32" s="20"/>
      <c r="Q32" s="20">
        <v>1</v>
      </c>
      <c r="R32" s="20"/>
      <c r="S32" s="20"/>
      <c r="T32" s="20"/>
      <c r="U32" s="20"/>
      <c r="V32" s="20"/>
      <c r="W32" s="23"/>
      <c r="X32" s="19"/>
      <c r="Y32" s="20"/>
      <c r="Z32" s="20"/>
      <c r="AA32" s="23">
        <v>17</v>
      </c>
    </row>
    <row r="33" spans="1:27" s="32" customFormat="1" ht="18" customHeight="1">
      <c r="A33" s="191"/>
      <c r="B33" s="34" t="s">
        <v>42</v>
      </c>
      <c r="C33" s="19">
        <v>9</v>
      </c>
      <c r="D33" s="20"/>
      <c r="E33" s="21">
        <v>9</v>
      </c>
      <c r="F33" s="33"/>
      <c r="G33" s="20"/>
      <c r="H33" s="20"/>
      <c r="I33" s="20">
        <v>1</v>
      </c>
      <c r="J33" s="20"/>
      <c r="K33" s="20">
        <v>2</v>
      </c>
      <c r="L33" s="20"/>
      <c r="M33" s="20">
        <v>5</v>
      </c>
      <c r="N33" s="20"/>
      <c r="O33" s="20">
        <v>1</v>
      </c>
      <c r="P33" s="20"/>
      <c r="Q33" s="20"/>
      <c r="R33" s="20"/>
      <c r="S33" s="20"/>
      <c r="T33" s="20"/>
      <c r="U33" s="20"/>
      <c r="V33" s="20"/>
      <c r="W33" s="23"/>
      <c r="X33" s="19"/>
      <c r="Y33" s="20"/>
      <c r="Z33" s="20"/>
      <c r="AA33" s="23">
        <v>9</v>
      </c>
    </row>
    <row r="34" spans="1:27" s="32" customFormat="1" ht="19.5" customHeight="1">
      <c r="A34" s="191"/>
      <c r="B34" s="34" t="s">
        <v>43</v>
      </c>
      <c r="C34" s="19">
        <v>2</v>
      </c>
      <c r="D34" s="20"/>
      <c r="E34" s="21">
        <v>2</v>
      </c>
      <c r="F34" s="33"/>
      <c r="G34" s="20"/>
      <c r="H34" s="20"/>
      <c r="I34" s="20"/>
      <c r="J34" s="20"/>
      <c r="K34" s="20"/>
      <c r="L34" s="20"/>
      <c r="M34" s="20">
        <v>1</v>
      </c>
      <c r="N34" s="20"/>
      <c r="O34" s="20">
        <v>1</v>
      </c>
      <c r="P34" s="20"/>
      <c r="Q34" s="20"/>
      <c r="R34" s="20"/>
      <c r="S34" s="20"/>
      <c r="T34" s="20"/>
      <c r="U34" s="20"/>
      <c r="V34" s="20"/>
      <c r="W34" s="23"/>
      <c r="X34" s="19"/>
      <c r="Y34" s="20"/>
      <c r="Z34" s="20"/>
      <c r="AA34" s="23">
        <v>2</v>
      </c>
    </row>
    <row r="35" spans="1:27" s="32" customFormat="1" ht="19.5" customHeight="1">
      <c r="A35" s="192"/>
      <c r="B35" s="29" t="s">
        <v>44</v>
      </c>
      <c r="C35" s="44"/>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93" t="s">
        <v>45</v>
      </c>
      <c r="B36" s="34" t="s">
        <v>46</v>
      </c>
      <c r="C36" s="19">
        <v>17</v>
      </c>
      <c r="D36" s="20"/>
      <c r="E36" s="35">
        <v>17</v>
      </c>
      <c r="F36" s="33"/>
      <c r="G36" s="20"/>
      <c r="H36" s="20"/>
      <c r="I36" s="20">
        <v>1</v>
      </c>
      <c r="J36" s="20"/>
      <c r="K36" s="20">
        <v>2</v>
      </c>
      <c r="L36" s="20"/>
      <c r="M36" s="20">
        <v>9</v>
      </c>
      <c r="N36" s="20"/>
      <c r="O36" s="20">
        <v>4</v>
      </c>
      <c r="P36" s="20"/>
      <c r="Q36" s="20">
        <v>1</v>
      </c>
      <c r="R36" s="20"/>
      <c r="S36" s="20"/>
      <c r="T36" s="20"/>
      <c r="U36" s="20"/>
      <c r="V36" s="20"/>
      <c r="W36" s="23"/>
      <c r="X36" s="19"/>
      <c r="Y36" s="20"/>
      <c r="Z36" s="20"/>
      <c r="AA36" s="23">
        <v>17</v>
      </c>
    </row>
    <row r="37" spans="1:27" s="32" customFormat="1" ht="18.75" customHeight="1">
      <c r="A37" s="193"/>
      <c r="B37" s="34" t="s">
        <v>47</v>
      </c>
      <c r="C37" s="19">
        <v>9</v>
      </c>
      <c r="D37" s="20"/>
      <c r="E37" s="21">
        <v>9</v>
      </c>
      <c r="F37" s="33"/>
      <c r="G37" s="20"/>
      <c r="H37" s="20"/>
      <c r="I37" s="20">
        <v>1</v>
      </c>
      <c r="J37" s="20"/>
      <c r="K37" s="20">
        <v>2</v>
      </c>
      <c r="L37" s="20"/>
      <c r="M37" s="20">
        <v>5</v>
      </c>
      <c r="N37" s="20"/>
      <c r="O37" s="20">
        <v>1</v>
      </c>
      <c r="P37" s="20"/>
      <c r="Q37" s="20"/>
      <c r="R37" s="20"/>
      <c r="S37" s="20"/>
      <c r="T37" s="20"/>
      <c r="U37" s="20"/>
      <c r="V37" s="20"/>
      <c r="W37" s="23"/>
      <c r="X37" s="19"/>
      <c r="Y37" s="20"/>
      <c r="Z37" s="20"/>
      <c r="AA37" s="23">
        <v>9</v>
      </c>
    </row>
    <row r="38" spans="1:27" s="12" customFormat="1" ht="21" customHeight="1" thickBot="1">
      <c r="A38" s="194"/>
      <c r="B38" s="16" t="s">
        <v>48</v>
      </c>
      <c r="C38" s="24">
        <v>2</v>
      </c>
      <c r="D38" s="25"/>
      <c r="E38" s="26">
        <v>2</v>
      </c>
      <c r="F38" s="27"/>
      <c r="G38" s="25"/>
      <c r="H38" s="25"/>
      <c r="I38" s="25"/>
      <c r="J38" s="25"/>
      <c r="K38" s="25"/>
      <c r="L38" s="25"/>
      <c r="M38" s="25">
        <v>1</v>
      </c>
      <c r="N38" s="25"/>
      <c r="O38" s="25">
        <v>1</v>
      </c>
      <c r="P38" s="25"/>
      <c r="Q38" s="25"/>
      <c r="R38" s="25"/>
      <c r="S38" s="25"/>
      <c r="T38" s="25"/>
      <c r="U38" s="25"/>
      <c r="V38" s="25"/>
      <c r="W38" s="28"/>
      <c r="X38" s="24"/>
      <c r="Y38" s="25"/>
      <c r="Z38" s="25"/>
      <c r="AA38" s="28">
        <v>2</v>
      </c>
    </row>
    <row r="39" ht="15" customHeight="1"/>
    <row r="40" spans="1:20" s="12" customFormat="1" ht="13.5">
      <c r="A40" s="12" t="s">
        <v>58</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4.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30</v>
      </c>
      <c r="D7" s="37"/>
      <c r="E7" s="38">
        <v>30</v>
      </c>
      <c r="F7" s="37"/>
      <c r="G7" s="37"/>
      <c r="H7" s="37"/>
      <c r="I7" s="37">
        <v>1</v>
      </c>
      <c r="J7" s="37"/>
      <c r="K7" s="37">
        <v>4</v>
      </c>
      <c r="L7" s="37"/>
      <c r="M7" s="37">
        <v>12</v>
      </c>
      <c r="N7" s="37"/>
      <c r="O7" s="37">
        <v>11</v>
      </c>
      <c r="P7" s="37"/>
      <c r="Q7" s="37">
        <v>2</v>
      </c>
      <c r="R7" s="37"/>
      <c r="S7" s="37"/>
      <c r="T7" s="37"/>
      <c r="U7" s="37"/>
      <c r="V7" s="37"/>
      <c r="W7" s="40"/>
      <c r="X7" s="36"/>
      <c r="Y7" s="37"/>
      <c r="Z7" s="37"/>
      <c r="AA7" s="40">
        <v>30</v>
      </c>
    </row>
    <row r="8" spans="1:27" s="12" customFormat="1" ht="19.5" customHeight="1">
      <c r="A8" s="188" t="s">
        <v>17</v>
      </c>
      <c r="B8" s="189"/>
      <c r="C8" s="19">
        <v>17</v>
      </c>
      <c r="D8" s="20"/>
      <c r="E8" s="21">
        <v>17</v>
      </c>
      <c r="F8" s="20"/>
      <c r="G8" s="20"/>
      <c r="H8" s="20"/>
      <c r="I8" s="20">
        <v>1</v>
      </c>
      <c r="J8" s="20"/>
      <c r="K8" s="20">
        <v>1</v>
      </c>
      <c r="L8" s="20"/>
      <c r="M8" s="20">
        <v>7</v>
      </c>
      <c r="N8" s="20"/>
      <c r="O8" s="20">
        <v>6</v>
      </c>
      <c r="P8" s="20"/>
      <c r="Q8" s="20">
        <v>2</v>
      </c>
      <c r="R8" s="20"/>
      <c r="S8" s="20"/>
      <c r="T8" s="20"/>
      <c r="U8" s="20"/>
      <c r="V8" s="20"/>
      <c r="W8" s="23"/>
      <c r="X8" s="19"/>
      <c r="Y8" s="20"/>
      <c r="Z8" s="20"/>
      <c r="AA8" s="23">
        <v>17</v>
      </c>
    </row>
    <row r="9" spans="1:27" s="32" customFormat="1" ht="19.5" customHeight="1">
      <c r="A9" s="188" t="s">
        <v>18</v>
      </c>
      <c r="B9" s="189"/>
      <c r="C9" s="19">
        <v>2</v>
      </c>
      <c r="D9" s="20"/>
      <c r="E9" s="21">
        <v>2</v>
      </c>
      <c r="F9" s="20"/>
      <c r="G9" s="20"/>
      <c r="H9" s="20"/>
      <c r="I9" s="20"/>
      <c r="J9" s="20"/>
      <c r="K9" s="20"/>
      <c r="L9" s="20"/>
      <c r="M9" s="20"/>
      <c r="N9" s="20"/>
      <c r="O9" s="20">
        <v>2</v>
      </c>
      <c r="P9" s="20"/>
      <c r="Q9" s="20"/>
      <c r="R9" s="20"/>
      <c r="S9" s="20"/>
      <c r="T9" s="20"/>
      <c r="U9" s="20"/>
      <c r="V9" s="20"/>
      <c r="W9" s="23"/>
      <c r="X9" s="19"/>
      <c r="Y9" s="20"/>
      <c r="Z9" s="20"/>
      <c r="AA9" s="23">
        <v>2</v>
      </c>
    </row>
    <row r="10" spans="1:27" s="32" customFormat="1" ht="21" customHeight="1">
      <c r="A10" s="188" t="s">
        <v>19</v>
      </c>
      <c r="B10" s="189"/>
      <c r="C10" s="19">
        <v>2</v>
      </c>
      <c r="D10" s="20"/>
      <c r="E10" s="21">
        <v>2</v>
      </c>
      <c r="F10" s="20"/>
      <c r="G10" s="20"/>
      <c r="H10" s="20"/>
      <c r="I10" s="20"/>
      <c r="J10" s="20"/>
      <c r="K10" s="20"/>
      <c r="L10" s="20"/>
      <c r="M10" s="20">
        <v>1</v>
      </c>
      <c r="N10" s="20"/>
      <c r="O10" s="20">
        <v>1</v>
      </c>
      <c r="P10" s="20"/>
      <c r="Q10" s="20"/>
      <c r="R10" s="20"/>
      <c r="S10" s="20"/>
      <c r="T10" s="20"/>
      <c r="U10" s="20"/>
      <c r="V10" s="20"/>
      <c r="W10" s="23"/>
      <c r="X10" s="19"/>
      <c r="Y10" s="20"/>
      <c r="Z10" s="20"/>
      <c r="AA10" s="23">
        <v>2</v>
      </c>
    </row>
    <row r="11" spans="1:27" s="32" customFormat="1" ht="22.5" customHeight="1">
      <c r="A11" s="188" t="s">
        <v>20</v>
      </c>
      <c r="B11" s="189"/>
      <c r="C11" s="19"/>
      <c r="D11" s="20"/>
      <c r="E11" s="21"/>
      <c r="F11" s="20"/>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v>1</v>
      </c>
      <c r="D12" s="20"/>
      <c r="E12" s="21">
        <v>1</v>
      </c>
      <c r="F12" s="20"/>
      <c r="G12" s="20"/>
      <c r="H12" s="20"/>
      <c r="I12" s="20"/>
      <c r="J12" s="20"/>
      <c r="K12" s="20">
        <v>1</v>
      </c>
      <c r="L12" s="20"/>
      <c r="M12" s="20"/>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20"/>
      <c r="G13" s="20"/>
      <c r="H13" s="20"/>
      <c r="I13" s="20"/>
      <c r="J13" s="20"/>
      <c r="K13" s="20">
        <v>1</v>
      </c>
      <c r="L13" s="20"/>
      <c r="M13" s="20"/>
      <c r="N13" s="20"/>
      <c r="O13" s="20"/>
      <c r="P13" s="20"/>
      <c r="Q13" s="20"/>
      <c r="R13" s="20"/>
      <c r="S13" s="20"/>
      <c r="T13" s="20"/>
      <c r="U13" s="20"/>
      <c r="V13" s="20"/>
      <c r="W13" s="23"/>
      <c r="X13" s="19"/>
      <c r="Y13" s="20"/>
      <c r="Z13" s="20"/>
      <c r="AA13" s="23">
        <v>1</v>
      </c>
    </row>
    <row r="14" spans="1:27" s="32" customFormat="1" ht="19.5" customHeight="1">
      <c r="A14" s="188" t="s">
        <v>23</v>
      </c>
      <c r="B14" s="189"/>
      <c r="C14" s="19">
        <v>2</v>
      </c>
      <c r="D14" s="20"/>
      <c r="E14" s="21">
        <v>2</v>
      </c>
      <c r="F14" s="20"/>
      <c r="G14" s="20"/>
      <c r="H14" s="20"/>
      <c r="I14" s="20"/>
      <c r="J14" s="20"/>
      <c r="K14" s="20"/>
      <c r="L14" s="20"/>
      <c r="M14" s="20">
        <v>2</v>
      </c>
      <c r="N14" s="20"/>
      <c r="O14" s="20"/>
      <c r="P14" s="20"/>
      <c r="Q14" s="20"/>
      <c r="R14" s="20"/>
      <c r="S14" s="20"/>
      <c r="T14" s="20"/>
      <c r="U14" s="20"/>
      <c r="V14" s="20"/>
      <c r="W14" s="23"/>
      <c r="X14" s="19"/>
      <c r="Y14" s="20"/>
      <c r="Z14" s="20"/>
      <c r="AA14" s="23">
        <v>2</v>
      </c>
    </row>
    <row r="15" spans="1:27" s="32" customFormat="1" ht="13.5" customHeight="1">
      <c r="A15" s="11"/>
      <c r="B15" s="14" t="s">
        <v>24</v>
      </c>
      <c r="C15" s="19"/>
      <c r="D15" s="20"/>
      <c r="E15" s="21"/>
      <c r="F15" s="20"/>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20"/>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2</v>
      </c>
      <c r="D17" s="20"/>
      <c r="E17" s="21">
        <v>2</v>
      </c>
      <c r="F17" s="20"/>
      <c r="G17" s="20"/>
      <c r="H17" s="20"/>
      <c r="I17" s="20"/>
      <c r="J17" s="20"/>
      <c r="K17" s="20"/>
      <c r="L17" s="20"/>
      <c r="M17" s="20">
        <v>2</v>
      </c>
      <c r="N17" s="20"/>
      <c r="O17" s="20"/>
      <c r="P17" s="20"/>
      <c r="Q17" s="20"/>
      <c r="R17" s="20"/>
      <c r="S17" s="20"/>
      <c r="T17" s="20"/>
      <c r="U17" s="20"/>
      <c r="V17" s="20"/>
      <c r="W17" s="23"/>
      <c r="X17" s="19"/>
      <c r="Y17" s="20"/>
      <c r="Z17" s="20"/>
      <c r="AA17" s="23">
        <v>2</v>
      </c>
    </row>
    <row r="18" spans="1:27" s="32" customFormat="1" ht="19.5" customHeight="1">
      <c r="A18" s="188" t="s">
        <v>27</v>
      </c>
      <c r="B18" s="189"/>
      <c r="C18" s="19">
        <v>4</v>
      </c>
      <c r="D18" s="20"/>
      <c r="E18" s="21">
        <v>4</v>
      </c>
      <c r="F18" s="20"/>
      <c r="G18" s="20"/>
      <c r="H18" s="20"/>
      <c r="I18" s="20"/>
      <c r="J18" s="20"/>
      <c r="K18" s="20">
        <v>2</v>
      </c>
      <c r="L18" s="20"/>
      <c r="M18" s="20">
        <v>1</v>
      </c>
      <c r="N18" s="20"/>
      <c r="O18" s="20">
        <v>1</v>
      </c>
      <c r="P18" s="20"/>
      <c r="Q18" s="20"/>
      <c r="R18" s="20"/>
      <c r="S18" s="20"/>
      <c r="T18" s="20"/>
      <c r="U18" s="20"/>
      <c r="V18" s="20"/>
      <c r="W18" s="23"/>
      <c r="X18" s="19"/>
      <c r="Y18" s="20"/>
      <c r="Z18" s="20"/>
      <c r="AA18" s="23">
        <v>4</v>
      </c>
    </row>
    <row r="19" spans="1:27" s="32" customFormat="1" ht="13.5">
      <c r="A19" s="11"/>
      <c r="B19" s="14" t="s">
        <v>28</v>
      </c>
      <c r="C19" s="19"/>
      <c r="D19" s="20"/>
      <c r="E19" s="21"/>
      <c r="F19" s="20"/>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1</v>
      </c>
      <c r="D20" s="20"/>
      <c r="E20" s="21">
        <v>1</v>
      </c>
      <c r="F20" s="20"/>
      <c r="G20" s="20"/>
      <c r="H20" s="20"/>
      <c r="I20" s="20"/>
      <c r="J20" s="20"/>
      <c r="K20" s="20"/>
      <c r="L20" s="20"/>
      <c r="M20" s="20">
        <v>1</v>
      </c>
      <c r="N20" s="20"/>
      <c r="O20" s="20"/>
      <c r="P20" s="20"/>
      <c r="Q20" s="20"/>
      <c r="R20" s="20"/>
      <c r="S20" s="20"/>
      <c r="T20" s="20"/>
      <c r="U20" s="20"/>
      <c r="V20" s="20"/>
      <c r="W20" s="23"/>
      <c r="X20" s="19"/>
      <c r="Y20" s="20"/>
      <c r="Z20" s="20"/>
      <c r="AA20" s="23">
        <v>1</v>
      </c>
    </row>
    <row r="21" spans="1:27" s="32" customFormat="1" ht="13.5">
      <c r="A21" s="11"/>
      <c r="B21" s="14" t="s">
        <v>30</v>
      </c>
      <c r="C21" s="19">
        <v>1</v>
      </c>
      <c r="D21" s="20"/>
      <c r="E21" s="21">
        <v>1</v>
      </c>
      <c r="F21" s="20"/>
      <c r="G21" s="20"/>
      <c r="H21" s="20"/>
      <c r="I21" s="20"/>
      <c r="J21" s="20"/>
      <c r="K21" s="20"/>
      <c r="L21" s="20"/>
      <c r="M21" s="20"/>
      <c r="N21" s="20"/>
      <c r="O21" s="20">
        <v>1</v>
      </c>
      <c r="P21" s="20"/>
      <c r="Q21" s="20"/>
      <c r="R21" s="20"/>
      <c r="S21" s="20"/>
      <c r="T21" s="20"/>
      <c r="U21" s="20"/>
      <c r="V21" s="20"/>
      <c r="W21" s="23"/>
      <c r="X21" s="19"/>
      <c r="Y21" s="20"/>
      <c r="Z21" s="20"/>
      <c r="AA21" s="23">
        <v>1</v>
      </c>
    </row>
    <row r="22" spans="1:27" s="32" customFormat="1" ht="13.5">
      <c r="A22" s="11"/>
      <c r="B22" s="14" t="s">
        <v>51</v>
      </c>
      <c r="C22" s="19">
        <v>2</v>
      </c>
      <c r="D22" s="20"/>
      <c r="E22" s="21">
        <v>2</v>
      </c>
      <c r="F22" s="20"/>
      <c r="G22" s="20"/>
      <c r="H22" s="20"/>
      <c r="I22" s="20"/>
      <c r="J22" s="20"/>
      <c r="K22" s="20">
        <v>2</v>
      </c>
      <c r="L22" s="20"/>
      <c r="M22" s="20"/>
      <c r="N22" s="20"/>
      <c r="O22" s="20"/>
      <c r="P22" s="20"/>
      <c r="Q22" s="20"/>
      <c r="R22" s="20"/>
      <c r="S22" s="20"/>
      <c r="T22" s="20"/>
      <c r="U22" s="20"/>
      <c r="V22" s="20"/>
      <c r="W22" s="23"/>
      <c r="X22" s="19"/>
      <c r="Y22" s="20"/>
      <c r="Z22" s="20"/>
      <c r="AA22" s="23">
        <v>2</v>
      </c>
    </row>
    <row r="23" spans="1:27" s="32" customFormat="1" ht="19.5" customHeight="1">
      <c r="A23" s="188" t="s">
        <v>31</v>
      </c>
      <c r="B23" s="189"/>
      <c r="C23" s="33">
        <v>1</v>
      </c>
      <c r="D23" s="20"/>
      <c r="E23" s="21">
        <v>1</v>
      </c>
      <c r="F23" s="20"/>
      <c r="G23" s="20"/>
      <c r="H23" s="20"/>
      <c r="I23" s="20"/>
      <c r="J23" s="20"/>
      <c r="K23" s="20"/>
      <c r="L23" s="20"/>
      <c r="M23" s="20">
        <v>1</v>
      </c>
      <c r="N23" s="20"/>
      <c r="O23" s="20"/>
      <c r="P23" s="20"/>
      <c r="Q23" s="20"/>
      <c r="R23" s="20"/>
      <c r="S23" s="20"/>
      <c r="T23" s="20"/>
      <c r="U23" s="20"/>
      <c r="V23" s="20"/>
      <c r="W23" s="23"/>
      <c r="X23" s="19"/>
      <c r="Y23" s="20"/>
      <c r="Z23" s="20"/>
      <c r="AA23" s="23">
        <v>1</v>
      </c>
    </row>
    <row r="24" spans="1:27" s="32" customFormat="1" ht="13.5">
      <c r="A24" s="11"/>
      <c r="B24" s="14" t="s">
        <v>32</v>
      </c>
      <c r="C24" s="19"/>
      <c r="D24" s="20"/>
      <c r="E24" s="21"/>
      <c r="F24" s="20"/>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v>1</v>
      </c>
      <c r="D25" s="20"/>
      <c r="E25" s="21">
        <v>1</v>
      </c>
      <c r="F25" s="20"/>
      <c r="G25" s="20"/>
      <c r="H25" s="20"/>
      <c r="I25" s="20"/>
      <c r="J25" s="20"/>
      <c r="K25" s="20"/>
      <c r="L25" s="20"/>
      <c r="M25" s="20">
        <v>1</v>
      </c>
      <c r="N25" s="20"/>
      <c r="O25" s="20"/>
      <c r="P25" s="20"/>
      <c r="Q25" s="20"/>
      <c r="R25" s="20"/>
      <c r="S25" s="20"/>
      <c r="T25" s="20"/>
      <c r="U25" s="20"/>
      <c r="V25" s="20"/>
      <c r="W25" s="23"/>
      <c r="X25" s="19"/>
      <c r="Y25" s="20"/>
      <c r="Z25" s="20"/>
      <c r="AA25" s="23">
        <v>1</v>
      </c>
    </row>
    <row r="26" spans="1:27" s="32" customFormat="1" ht="13.5">
      <c r="A26" s="11"/>
      <c r="B26" s="14" t="s">
        <v>34</v>
      </c>
      <c r="C26" s="19"/>
      <c r="D26" s="20"/>
      <c r="E26" s="21"/>
      <c r="F26" s="20"/>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20"/>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v>1</v>
      </c>
      <c r="D28" s="20"/>
      <c r="E28" s="21">
        <v>1</v>
      </c>
      <c r="F28" s="20"/>
      <c r="G28" s="20"/>
      <c r="H28" s="20"/>
      <c r="I28" s="20"/>
      <c r="J28" s="20"/>
      <c r="K28" s="20"/>
      <c r="L28" s="20"/>
      <c r="M28" s="20"/>
      <c r="N28" s="20"/>
      <c r="O28" s="20">
        <v>1</v>
      </c>
      <c r="P28" s="20"/>
      <c r="Q28" s="20"/>
      <c r="R28" s="20"/>
      <c r="S28" s="20"/>
      <c r="T28" s="20"/>
      <c r="U28" s="20"/>
      <c r="V28" s="20"/>
      <c r="W28" s="23"/>
      <c r="X28" s="19"/>
      <c r="Y28" s="20"/>
      <c r="Z28" s="20"/>
      <c r="AA28" s="23">
        <v>1</v>
      </c>
    </row>
    <row r="29" spans="1:27" s="32" customFormat="1" ht="13.5">
      <c r="A29" s="11"/>
      <c r="B29" s="14" t="s">
        <v>37</v>
      </c>
      <c r="C29" s="19">
        <v>1</v>
      </c>
      <c r="D29" s="20"/>
      <c r="E29" s="21">
        <v>1</v>
      </c>
      <c r="F29" s="20"/>
      <c r="G29" s="20"/>
      <c r="H29" s="20"/>
      <c r="I29" s="20"/>
      <c r="J29" s="20"/>
      <c r="K29" s="20"/>
      <c r="L29" s="20"/>
      <c r="M29" s="20"/>
      <c r="N29" s="20"/>
      <c r="O29" s="20">
        <v>1</v>
      </c>
      <c r="P29" s="20"/>
      <c r="Q29" s="20"/>
      <c r="R29" s="20"/>
      <c r="S29" s="20"/>
      <c r="T29" s="20"/>
      <c r="U29" s="20"/>
      <c r="V29" s="20"/>
      <c r="W29" s="23"/>
      <c r="X29" s="19"/>
      <c r="Y29" s="20"/>
      <c r="Z29" s="20"/>
      <c r="AA29" s="23">
        <v>1</v>
      </c>
    </row>
    <row r="30" spans="1:27" s="32" customFormat="1" ht="13.5">
      <c r="A30" s="11"/>
      <c r="B30" s="14" t="s">
        <v>38</v>
      </c>
      <c r="C30" s="33"/>
      <c r="D30" s="20"/>
      <c r="E30" s="21"/>
      <c r="F30" s="20"/>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2"/>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19">
        <v>20</v>
      </c>
      <c r="D32" s="20"/>
      <c r="E32" s="35">
        <v>20</v>
      </c>
      <c r="F32" s="20"/>
      <c r="G32" s="20"/>
      <c r="H32" s="20"/>
      <c r="I32" s="20">
        <v>1</v>
      </c>
      <c r="J32" s="20"/>
      <c r="K32" s="20">
        <v>2</v>
      </c>
      <c r="L32" s="20"/>
      <c r="M32" s="20">
        <v>9</v>
      </c>
      <c r="N32" s="20"/>
      <c r="O32" s="20">
        <v>6</v>
      </c>
      <c r="P32" s="20"/>
      <c r="Q32" s="20">
        <v>2</v>
      </c>
      <c r="R32" s="20"/>
      <c r="S32" s="20"/>
      <c r="T32" s="20"/>
      <c r="U32" s="20"/>
      <c r="V32" s="20"/>
      <c r="W32" s="23"/>
      <c r="X32" s="19"/>
      <c r="Y32" s="20"/>
      <c r="Z32" s="20"/>
      <c r="AA32" s="23">
        <v>20</v>
      </c>
    </row>
    <row r="33" spans="1:27" s="32" customFormat="1" ht="18" customHeight="1">
      <c r="A33" s="191"/>
      <c r="B33" s="34" t="s">
        <v>42</v>
      </c>
      <c r="C33" s="19">
        <v>6</v>
      </c>
      <c r="D33" s="20"/>
      <c r="E33" s="21">
        <v>6</v>
      </c>
      <c r="F33" s="20"/>
      <c r="G33" s="20"/>
      <c r="H33" s="20"/>
      <c r="I33" s="20"/>
      <c r="J33" s="20"/>
      <c r="K33" s="20">
        <v>2</v>
      </c>
      <c r="L33" s="20"/>
      <c r="M33" s="20">
        <v>2</v>
      </c>
      <c r="N33" s="20"/>
      <c r="O33" s="20">
        <v>2</v>
      </c>
      <c r="P33" s="20"/>
      <c r="Q33" s="20"/>
      <c r="R33" s="20"/>
      <c r="S33" s="20"/>
      <c r="T33" s="20"/>
      <c r="U33" s="20"/>
      <c r="V33" s="20"/>
      <c r="W33" s="23"/>
      <c r="X33" s="19"/>
      <c r="Y33" s="20"/>
      <c r="Z33" s="20"/>
      <c r="AA33" s="23">
        <v>6</v>
      </c>
    </row>
    <row r="34" spans="1:27" s="32" customFormat="1" ht="19.5" customHeight="1">
      <c r="A34" s="191"/>
      <c r="B34" s="34" t="s">
        <v>43</v>
      </c>
      <c r="C34" s="19">
        <v>3</v>
      </c>
      <c r="D34" s="20"/>
      <c r="E34" s="21">
        <v>3</v>
      </c>
      <c r="F34" s="20"/>
      <c r="G34" s="20"/>
      <c r="H34" s="20"/>
      <c r="I34" s="20"/>
      <c r="J34" s="20"/>
      <c r="K34" s="20"/>
      <c r="L34" s="20"/>
      <c r="M34" s="20">
        <v>1</v>
      </c>
      <c r="N34" s="20"/>
      <c r="O34" s="20">
        <v>2</v>
      </c>
      <c r="P34" s="20"/>
      <c r="Q34" s="20"/>
      <c r="R34" s="20"/>
      <c r="S34" s="20"/>
      <c r="T34" s="20"/>
      <c r="U34" s="20"/>
      <c r="V34" s="20"/>
      <c r="W34" s="23"/>
      <c r="X34" s="19"/>
      <c r="Y34" s="20"/>
      <c r="Z34" s="20"/>
      <c r="AA34" s="23">
        <v>3</v>
      </c>
    </row>
    <row r="35" spans="1:27" s="32" customFormat="1" ht="19.5" customHeight="1">
      <c r="A35" s="192"/>
      <c r="B35" s="29" t="s">
        <v>44</v>
      </c>
      <c r="C35" s="44">
        <v>1</v>
      </c>
      <c r="D35" s="42"/>
      <c r="E35" s="43">
        <v>1</v>
      </c>
      <c r="F35" s="42"/>
      <c r="G35" s="42"/>
      <c r="H35" s="42"/>
      <c r="I35" s="42"/>
      <c r="J35" s="42"/>
      <c r="K35" s="42"/>
      <c r="L35" s="42"/>
      <c r="M35" s="42"/>
      <c r="N35" s="42"/>
      <c r="O35" s="42">
        <v>1</v>
      </c>
      <c r="P35" s="42"/>
      <c r="Q35" s="42"/>
      <c r="R35" s="42"/>
      <c r="S35" s="42"/>
      <c r="T35" s="42"/>
      <c r="U35" s="42"/>
      <c r="V35" s="42"/>
      <c r="W35" s="45"/>
      <c r="X35" s="41"/>
      <c r="Y35" s="42"/>
      <c r="Z35" s="42"/>
      <c r="AA35" s="45">
        <v>1</v>
      </c>
    </row>
    <row r="36" spans="1:27" s="32" customFormat="1" ht="18.75" customHeight="1">
      <c r="A36" s="193" t="s">
        <v>45</v>
      </c>
      <c r="B36" s="34" t="s">
        <v>46</v>
      </c>
      <c r="C36" s="19">
        <v>20</v>
      </c>
      <c r="D36" s="20"/>
      <c r="E36" s="35">
        <v>20</v>
      </c>
      <c r="F36" s="20"/>
      <c r="G36" s="20"/>
      <c r="H36" s="20"/>
      <c r="I36" s="20">
        <v>1</v>
      </c>
      <c r="J36" s="20"/>
      <c r="K36" s="20">
        <v>2</v>
      </c>
      <c r="L36" s="20"/>
      <c r="M36" s="20">
        <v>9</v>
      </c>
      <c r="N36" s="20"/>
      <c r="O36" s="20">
        <v>6</v>
      </c>
      <c r="P36" s="20"/>
      <c r="Q36" s="20">
        <v>2</v>
      </c>
      <c r="R36" s="20"/>
      <c r="S36" s="20"/>
      <c r="T36" s="20"/>
      <c r="U36" s="20"/>
      <c r="V36" s="20"/>
      <c r="W36" s="23"/>
      <c r="X36" s="19"/>
      <c r="Y36" s="20"/>
      <c r="Z36" s="20"/>
      <c r="AA36" s="23">
        <v>20</v>
      </c>
    </row>
    <row r="37" spans="1:27" s="32" customFormat="1" ht="18.75" customHeight="1">
      <c r="A37" s="193"/>
      <c r="B37" s="34" t="s">
        <v>47</v>
      </c>
      <c r="C37" s="19">
        <v>6</v>
      </c>
      <c r="D37" s="20"/>
      <c r="E37" s="21">
        <v>6</v>
      </c>
      <c r="F37" s="20"/>
      <c r="G37" s="20"/>
      <c r="H37" s="20"/>
      <c r="I37" s="20"/>
      <c r="J37" s="20"/>
      <c r="K37" s="20">
        <v>2</v>
      </c>
      <c r="L37" s="20"/>
      <c r="M37" s="20">
        <v>2</v>
      </c>
      <c r="N37" s="20"/>
      <c r="O37" s="20">
        <v>2</v>
      </c>
      <c r="P37" s="20"/>
      <c r="Q37" s="20"/>
      <c r="R37" s="20"/>
      <c r="S37" s="20"/>
      <c r="T37" s="20"/>
      <c r="U37" s="20"/>
      <c r="V37" s="20"/>
      <c r="W37" s="23"/>
      <c r="X37" s="19"/>
      <c r="Y37" s="20"/>
      <c r="Z37" s="20"/>
      <c r="AA37" s="23">
        <v>6</v>
      </c>
    </row>
    <row r="38" spans="1:27" s="12" customFormat="1" ht="21" customHeight="1" thickBot="1">
      <c r="A38" s="194"/>
      <c r="B38" s="16" t="s">
        <v>48</v>
      </c>
      <c r="C38" s="24">
        <v>4</v>
      </c>
      <c r="D38" s="25"/>
      <c r="E38" s="26">
        <v>4</v>
      </c>
      <c r="F38" s="25"/>
      <c r="G38" s="25"/>
      <c r="H38" s="25"/>
      <c r="I38" s="25"/>
      <c r="J38" s="25"/>
      <c r="K38" s="25"/>
      <c r="L38" s="25"/>
      <c r="M38" s="25">
        <v>1</v>
      </c>
      <c r="N38" s="25"/>
      <c r="O38" s="25">
        <v>3</v>
      </c>
      <c r="P38" s="25"/>
      <c r="Q38" s="25"/>
      <c r="R38" s="25"/>
      <c r="S38" s="25"/>
      <c r="T38" s="25"/>
      <c r="U38" s="25"/>
      <c r="V38" s="25"/>
      <c r="W38" s="28"/>
      <c r="X38" s="24"/>
      <c r="Y38" s="25"/>
      <c r="Z38" s="25"/>
      <c r="AA38" s="28">
        <v>4</v>
      </c>
    </row>
    <row r="39" ht="15" customHeight="1"/>
    <row r="40" spans="1:20" s="12" customFormat="1" ht="13.5">
      <c r="A40" s="12" t="s">
        <v>61</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5.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31</v>
      </c>
      <c r="D7" s="37"/>
      <c r="E7" s="38">
        <v>31</v>
      </c>
      <c r="F7" s="39"/>
      <c r="G7" s="37"/>
      <c r="H7" s="37"/>
      <c r="I7" s="37"/>
      <c r="J7" s="37"/>
      <c r="K7" s="37">
        <v>7</v>
      </c>
      <c r="L7" s="37"/>
      <c r="M7" s="37">
        <v>11</v>
      </c>
      <c r="N7" s="37"/>
      <c r="O7" s="37">
        <v>10</v>
      </c>
      <c r="P7" s="37"/>
      <c r="Q7" s="37">
        <v>3</v>
      </c>
      <c r="R7" s="37"/>
      <c r="S7" s="37"/>
      <c r="T7" s="37"/>
      <c r="U7" s="37"/>
      <c r="V7" s="37"/>
      <c r="W7" s="40"/>
      <c r="X7" s="36"/>
      <c r="Y7" s="37"/>
      <c r="Z7" s="37"/>
      <c r="AA7" s="40">
        <v>31</v>
      </c>
    </row>
    <row r="8" spans="1:27" s="12" customFormat="1" ht="19.5" customHeight="1">
      <c r="A8" s="188" t="s">
        <v>17</v>
      </c>
      <c r="B8" s="189"/>
      <c r="C8" s="19">
        <v>12</v>
      </c>
      <c r="D8" s="20"/>
      <c r="E8" s="21">
        <v>12</v>
      </c>
      <c r="F8" s="22"/>
      <c r="G8" s="20"/>
      <c r="H8" s="20"/>
      <c r="I8" s="20"/>
      <c r="J8" s="20"/>
      <c r="K8" s="20">
        <v>1</v>
      </c>
      <c r="L8" s="20"/>
      <c r="M8" s="20">
        <v>5</v>
      </c>
      <c r="N8" s="20"/>
      <c r="O8" s="20">
        <v>5</v>
      </c>
      <c r="P8" s="20"/>
      <c r="Q8" s="20">
        <v>1</v>
      </c>
      <c r="R8" s="20"/>
      <c r="S8" s="20"/>
      <c r="T8" s="20"/>
      <c r="U8" s="20"/>
      <c r="V8" s="20"/>
      <c r="W8" s="23"/>
      <c r="X8" s="19"/>
      <c r="Y8" s="20"/>
      <c r="Z8" s="20"/>
      <c r="AA8" s="23">
        <v>12</v>
      </c>
    </row>
    <row r="9" spans="1:27" s="32" customFormat="1" ht="19.5" customHeight="1">
      <c r="A9" s="188" t="s">
        <v>18</v>
      </c>
      <c r="B9" s="189"/>
      <c r="C9" s="19">
        <v>6</v>
      </c>
      <c r="D9" s="20"/>
      <c r="E9" s="21">
        <v>6</v>
      </c>
      <c r="F9" s="22"/>
      <c r="G9" s="20"/>
      <c r="H9" s="20"/>
      <c r="I9" s="20"/>
      <c r="J9" s="20"/>
      <c r="K9" s="20">
        <v>2</v>
      </c>
      <c r="L9" s="20"/>
      <c r="M9" s="20">
        <v>3</v>
      </c>
      <c r="N9" s="20"/>
      <c r="O9" s="20">
        <v>1</v>
      </c>
      <c r="P9" s="20"/>
      <c r="Q9" s="20"/>
      <c r="R9" s="20"/>
      <c r="S9" s="20"/>
      <c r="T9" s="20"/>
      <c r="U9" s="20"/>
      <c r="V9" s="20"/>
      <c r="W9" s="23"/>
      <c r="X9" s="19"/>
      <c r="Y9" s="20"/>
      <c r="Z9" s="20"/>
      <c r="AA9" s="23">
        <v>6</v>
      </c>
    </row>
    <row r="10" spans="1:27" s="32" customFormat="1" ht="21" customHeight="1">
      <c r="A10" s="188" t="s">
        <v>19</v>
      </c>
      <c r="B10" s="189"/>
      <c r="C10" s="19">
        <v>4</v>
      </c>
      <c r="D10" s="20"/>
      <c r="E10" s="21">
        <v>4</v>
      </c>
      <c r="F10" s="33"/>
      <c r="G10" s="20"/>
      <c r="H10" s="20"/>
      <c r="I10" s="20"/>
      <c r="J10" s="20"/>
      <c r="K10" s="20">
        <v>2</v>
      </c>
      <c r="L10" s="20"/>
      <c r="M10" s="20"/>
      <c r="N10" s="20"/>
      <c r="O10" s="20">
        <v>1</v>
      </c>
      <c r="P10" s="20"/>
      <c r="Q10" s="20">
        <v>1</v>
      </c>
      <c r="R10" s="20"/>
      <c r="S10" s="20"/>
      <c r="T10" s="20"/>
      <c r="U10" s="20"/>
      <c r="V10" s="20"/>
      <c r="W10" s="23"/>
      <c r="X10" s="19"/>
      <c r="Y10" s="20"/>
      <c r="Z10" s="20"/>
      <c r="AA10" s="23">
        <v>4</v>
      </c>
    </row>
    <row r="11" spans="1:27" s="32" customFormat="1" ht="22.5" customHeight="1">
      <c r="A11" s="188" t="s">
        <v>20</v>
      </c>
      <c r="B11" s="189"/>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c r="D12" s="20"/>
      <c r="E12" s="21"/>
      <c r="F12" s="33"/>
      <c r="G12" s="20"/>
      <c r="H12" s="20"/>
      <c r="I12" s="20"/>
      <c r="J12" s="20"/>
      <c r="K12" s="20"/>
      <c r="L12" s="20"/>
      <c r="M12" s="20"/>
      <c r="N12" s="20"/>
      <c r="O12" s="20"/>
      <c r="P12" s="20"/>
      <c r="Q12" s="20"/>
      <c r="R12" s="20"/>
      <c r="S12" s="20"/>
      <c r="T12" s="20"/>
      <c r="U12" s="20"/>
      <c r="V12" s="20"/>
      <c r="W12" s="23"/>
      <c r="X12" s="19"/>
      <c r="Y12" s="20"/>
      <c r="Z12" s="20"/>
      <c r="AA12" s="23"/>
    </row>
    <row r="13" spans="1:27" s="32" customFormat="1" ht="13.5">
      <c r="A13" s="11"/>
      <c r="B13" s="14" t="s">
        <v>22</v>
      </c>
      <c r="C13" s="19"/>
      <c r="D13" s="20"/>
      <c r="E13" s="21"/>
      <c r="F13" s="33"/>
      <c r="G13" s="20"/>
      <c r="H13" s="20"/>
      <c r="I13" s="20"/>
      <c r="J13" s="20"/>
      <c r="K13" s="20"/>
      <c r="L13" s="20"/>
      <c r="M13" s="20"/>
      <c r="N13" s="20"/>
      <c r="O13" s="20"/>
      <c r="P13" s="20"/>
      <c r="Q13" s="20"/>
      <c r="R13" s="20"/>
      <c r="S13" s="20"/>
      <c r="T13" s="20"/>
      <c r="U13" s="20"/>
      <c r="V13" s="20"/>
      <c r="W13" s="23"/>
      <c r="X13" s="19"/>
      <c r="Y13" s="20"/>
      <c r="Z13" s="20"/>
      <c r="AA13" s="23"/>
    </row>
    <row r="14" spans="1:27" s="32" customFormat="1" ht="19.5" customHeight="1">
      <c r="A14" s="188" t="s">
        <v>23</v>
      </c>
      <c r="B14" s="189"/>
      <c r="C14" s="19">
        <v>2</v>
      </c>
      <c r="D14" s="20"/>
      <c r="E14" s="21">
        <v>2</v>
      </c>
      <c r="F14" s="33"/>
      <c r="G14" s="20"/>
      <c r="H14" s="20"/>
      <c r="I14" s="20"/>
      <c r="J14" s="20"/>
      <c r="K14" s="20"/>
      <c r="L14" s="20"/>
      <c r="M14" s="20">
        <v>1</v>
      </c>
      <c r="N14" s="20"/>
      <c r="O14" s="20">
        <v>1</v>
      </c>
      <c r="P14" s="20"/>
      <c r="Q14" s="20"/>
      <c r="R14" s="20"/>
      <c r="S14" s="20"/>
      <c r="T14" s="20"/>
      <c r="U14" s="20"/>
      <c r="V14" s="20"/>
      <c r="W14" s="23"/>
      <c r="X14" s="19"/>
      <c r="Y14" s="20"/>
      <c r="Z14" s="20"/>
      <c r="AA14" s="23">
        <v>2</v>
      </c>
    </row>
    <row r="15" spans="1:27" s="32" customFormat="1" ht="13.5" customHeight="1">
      <c r="A15" s="11"/>
      <c r="B15" s="14" t="s">
        <v>24</v>
      </c>
      <c r="C15" s="19">
        <v>1</v>
      </c>
      <c r="D15" s="20"/>
      <c r="E15" s="21">
        <v>1</v>
      </c>
      <c r="F15" s="33"/>
      <c r="G15" s="20"/>
      <c r="H15" s="20"/>
      <c r="I15" s="20"/>
      <c r="J15" s="20"/>
      <c r="K15" s="20"/>
      <c r="L15" s="20"/>
      <c r="M15" s="20">
        <v>1</v>
      </c>
      <c r="N15" s="20"/>
      <c r="O15" s="20"/>
      <c r="P15" s="20"/>
      <c r="Q15" s="20"/>
      <c r="R15" s="20"/>
      <c r="S15" s="20"/>
      <c r="T15" s="20"/>
      <c r="U15" s="20"/>
      <c r="V15" s="20"/>
      <c r="W15" s="23"/>
      <c r="X15" s="19"/>
      <c r="Y15" s="20"/>
      <c r="Z15" s="20"/>
      <c r="AA15" s="23">
        <v>1</v>
      </c>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c r="N17" s="20"/>
      <c r="O17" s="20">
        <v>1</v>
      </c>
      <c r="P17" s="20"/>
      <c r="Q17" s="20"/>
      <c r="R17" s="20"/>
      <c r="S17" s="20"/>
      <c r="T17" s="20"/>
      <c r="U17" s="20"/>
      <c r="V17" s="20"/>
      <c r="W17" s="23"/>
      <c r="X17" s="19"/>
      <c r="Y17" s="20"/>
      <c r="Z17" s="20"/>
      <c r="AA17" s="23">
        <v>1</v>
      </c>
    </row>
    <row r="18" spans="1:27" s="32" customFormat="1" ht="19.5" customHeight="1">
      <c r="A18" s="188" t="s">
        <v>27</v>
      </c>
      <c r="B18" s="189"/>
      <c r="C18" s="19">
        <v>7</v>
      </c>
      <c r="D18" s="20"/>
      <c r="E18" s="21">
        <v>7</v>
      </c>
      <c r="F18" s="33"/>
      <c r="G18" s="20"/>
      <c r="H18" s="20"/>
      <c r="I18" s="20"/>
      <c r="J18" s="20"/>
      <c r="K18" s="20">
        <v>2</v>
      </c>
      <c r="L18" s="20"/>
      <c r="M18" s="20">
        <v>2</v>
      </c>
      <c r="N18" s="20"/>
      <c r="O18" s="20">
        <v>2</v>
      </c>
      <c r="P18" s="20"/>
      <c r="Q18" s="20">
        <v>1</v>
      </c>
      <c r="R18" s="20"/>
      <c r="S18" s="20"/>
      <c r="T18" s="20"/>
      <c r="U18" s="20"/>
      <c r="V18" s="20"/>
      <c r="W18" s="23"/>
      <c r="X18" s="19"/>
      <c r="Y18" s="20"/>
      <c r="Z18" s="20"/>
      <c r="AA18" s="23">
        <v>7</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c r="D20" s="20"/>
      <c r="E20" s="21"/>
      <c r="F20" s="33"/>
      <c r="G20" s="20"/>
      <c r="H20" s="20"/>
      <c r="I20" s="20"/>
      <c r="J20" s="20"/>
      <c r="K20" s="20"/>
      <c r="L20" s="20"/>
      <c r="M20" s="20"/>
      <c r="N20" s="20"/>
      <c r="O20" s="20"/>
      <c r="P20" s="20"/>
      <c r="Q20" s="20"/>
      <c r="R20" s="20"/>
      <c r="S20" s="20"/>
      <c r="T20" s="20"/>
      <c r="U20" s="20"/>
      <c r="V20" s="20"/>
      <c r="W20" s="23"/>
      <c r="X20" s="19"/>
      <c r="Y20" s="20"/>
      <c r="Z20" s="20"/>
      <c r="AA20" s="23"/>
    </row>
    <row r="21" spans="1:27" s="32" customFormat="1" ht="13.5">
      <c r="A21" s="11"/>
      <c r="B21" s="14" t="s">
        <v>30</v>
      </c>
      <c r="C21" s="19">
        <v>5</v>
      </c>
      <c r="D21" s="20"/>
      <c r="E21" s="21">
        <v>5</v>
      </c>
      <c r="F21" s="33"/>
      <c r="G21" s="20"/>
      <c r="H21" s="20"/>
      <c r="I21" s="20"/>
      <c r="J21" s="20"/>
      <c r="K21" s="20">
        <v>1</v>
      </c>
      <c r="L21" s="20"/>
      <c r="M21" s="20">
        <v>2</v>
      </c>
      <c r="N21" s="20"/>
      <c r="O21" s="20">
        <v>1</v>
      </c>
      <c r="P21" s="20"/>
      <c r="Q21" s="20">
        <v>1</v>
      </c>
      <c r="R21" s="20"/>
      <c r="S21" s="20"/>
      <c r="T21" s="20"/>
      <c r="U21" s="20"/>
      <c r="V21" s="20"/>
      <c r="W21" s="23"/>
      <c r="X21" s="19"/>
      <c r="Y21" s="20"/>
      <c r="Z21" s="20"/>
      <c r="AA21" s="23">
        <v>5</v>
      </c>
    </row>
    <row r="22" spans="1:27" s="32" customFormat="1" ht="13.5">
      <c r="A22" s="11"/>
      <c r="B22" s="14" t="s">
        <v>51</v>
      </c>
      <c r="C22" s="19">
        <v>2</v>
      </c>
      <c r="D22" s="20"/>
      <c r="E22" s="21">
        <v>2</v>
      </c>
      <c r="F22" s="33"/>
      <c r="G22" s="20"/>
      <c r="H22" s="20"/>
      <c r="I22" s="20"/>
      <c r="J22" s="20"/>
      <c r="K22" s="20">
        <v>1</v>
      </c>
      <c r="L22" s="20"/>
      <c r="M22" s="20"/>
      <c r="N22" s="20"/>
      <c r="O22" s="20">
        <v>1</v>
      </c>
      <c r="P22" s="20"/>
      <c r="Q22" s="20"/>
      <c r="R22" s="20"/>
      <c r="S22" s="20"/>
      <c r="T22" s="20"/>
      <c r="U22" s="20"/>
      <c r="V22" s="20"/>
      <c r="W22" s="23"/>
      <c r="X22" s="19"/>
      <c r="Y22" s="20"/>
      <c r="Z22" s="20"/>
      <c r="AA22" s="23">
        <v>2</v>
      </c>
    </row>
    <row r="23" spans="1:27" s="32" customFormat="1" ht="19.5" customHeight="1">
      <c r="A23" s="188" t="s">
        <v>31</v>
      </c>
      <c r="B23" s="189"/>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19">
        <v>14</v>
      </c>
      <c r="D32" s="20"/>
      <c r="E32" s="35">
        <v>14</v>
      </c>
      <c r="F32" s="33"/>
      <c r="G32" s="20"/>
      <c r="H32" s="20"/>
      <c r="I32" s="20">
        <v>1</v>
      </c>
      <c r="J32" s="20"/>
      <c r="K32" s="20">
        <v>1</v>
      </c>
      <c r="L32" s="20"/>
      <c r="M32" s="20">
        <v>6</v>
      </c>
      <c r="N32" s="20"/>
      <c r="O32" s="20">
        <v>6</v>
      </c>
      <c r="P32" s="20"/>
      <c r="Q32" s="20">
        <v>1</v>
      </c>
      <c r="R32" s="20"/>
      <c r="S32" s="20"/>
      <c r="T32" s="20"/>
      <c r="U32" s="20"/>
      <c r="V32" s="20"/>
      <c r="W32" s="23"/>
      <c r="X32" s="19"/>
      <c r="Y32" s="20"/>
      <c r="Z32" s="20"/>
      <c r="AA32" s="23">
        <v>14</v>
      </c>
    </row>
    <row r="33" spans="1:27" s="32" customFormat="1" ht="18" customHeight="1">
      <c r="A33" s="191"/>
      <c r="B33" s="34" t="s">
        <v>42</v>
      </c>
      <c r="C33" s="19">
        <v>11</v>
      </c>
      <c r="D33" s="20"/>
      <c r="E33" s="21">
        <v>11</v>
      </c>
      <c r="F33" s="33"/>
      <c r="G33" s="20"/>
      <c r="H33" s="20"/>
      <c r="I33" s="20"/>
      <c r="J33" s="20"/>
      <c r="K33" s="20">
        <v>4</v>
      </c>
      <c r="L33" s="20"/>
      <c r="M33" s="20">
        <v>2</v>
      </c>
      <c r="N33" s="20"/>
      <c r="O33" s="20">
        <v>3</v>
      </c>
      <c r="P33" s="20"/>
      <c r="Q33" s="20">
        <v>2</v>
      </c>
      <c r="R33" s="20"/>
      <c r="S33" s="20"/>
      <c r="T33" s="20"/>
      <c r="U33" s="20"/>
      <c r="V33" s="20"/>
      <c r="W33" s="23"/>
      <c r="X33" s="19"/>
      <c r="Y33" s="20"/>
      <c r="Z33" s="20"/>
      <c r="AA33" s="23">
        <v>11</v>
      </c>
    </row>
    <row r="34" spans="1:27" s="32" customFormat="1" ht="19.5" customHeight="1">
      <c r="A34" s="191"/>
      <c r="B34" s="34" t="s">
        <v>43</v>
      </c>
      <c r="C34" s="19">
        <v>6</v>
      </c>
      <c r="D34" s="20"/>
      <c r="E34" s="21">
        <v>6</v>
      </c>
      <c r="F34" s="33"/>
      <c r="G34" s="20"/>
      <c r="H34" s="20"/>
      <c r="I34" s="20"/>
      <c r="J34" s="20"/>
      <c r="K34" s="20">
        <v>2</v>
      </c>
      <c r="L34" s="20"/>
      <c r="M34" s="20">
        <v>3</v>
      </c>
      <c r="N34" s="20"/>
      <c r="O34" s="20">
        <v>1</v>
      </c>
      <c r="P34" s="20"/>
      <c r="Q34" s="20"/>
      <c r="R34" s="20"/>
      <c r="S34" s="20"/>
      <c r="T34" s="20"/>
      <c r="U34" s="20"/>
      <c r="V34" s="20"/>
      <c r="W34" s="23"/>
      <c r="X34" s="19"/>
      <c r="Y34" s="20"/>
      <c r="Z34" s="20"/>
      <c r="AA34" s="23">
        <v>6</v>
      </c>
    </row>
    <row r="35" spans="1:27" s="32" customFormat="1" ht="19.5" customHeight="1">
      <c r="A35" s="192"/>
      <c r="B35" s="29" t="s">
        <v>44</v>
      </c>
      <c r="C35" s="44"/>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93" t="s">
        <v>45</v>
      </c>
      <c r="B36" s="34" t="s">
        <v>46</v>
      </c>
      <c r="C36" s="19">
        <v>14</v>
      </c>
      <c r="D36" s="20"/>
      <c r="E36" s="35">
        <v>14</v>
      </c>
      <c r="F36" s="33"/>
      <c r="G36" s="20"/>
      <c r="H36" s="20"/>
      <c r="I36" s="20">
        <v>1</v>
      </c>
      <c r="J36" s="20"/>
      <c r="K36" s="20">
        <v>1</v>
      </c>
      <c r="L36" s="20"/>
      <c r="M36" s="20">
        <v>6</v>
      </c>
      <c r="N36" s="20"/>
      <c r="O36" s="20">
        <v>6</v>
      </c>
      <c r="P36" s="20"/>
      <c r="Q36" s="20">
        <v>1</v>
      </c>
      <c r="R36" s="20"/>
      <c r="S36" s="20"/>
      <c r="T36" s="20"/>
      <c r="U36" s="20"/>
      <c r="V36" s="20"/>
      <c r="W36" s="23"/>
      <c r="X36" s="19"/>
      <c r="Y36" s="20"/>
      <c r="Z36" s="20"/>
      <c r="AA36" s="23">
        <v>14</v>
      </c>
    </row>
    <row r="37" spans="1:27" s="32" customFormat="1" ht="18.75" customHeight="1">
      <c r="A37" s="193"/>
      <c r="B37" s="34" t="s">
        <v>47</v>
      </c>
      <c r="C37" s="19">
        <v>11</v>
      </c>
      <c r="D37" s="20"/>
      <c r="E37" s="21">
        <v>11</v>
      </c>
      <c r="F37" s="33"/>
      <c r="G37" s="20"/>
      <c r="H37" s="20"/>
      <c r="I37" s="20"/>
      <c r="J37" s="20"/>
      <c r="K37" s="20">
        <v>4</v>
      </c>
      <c r="L37" s="20"/>
      <c r="M37" s="20">
        <v>2</v>
      </c>
      <c r="N37" s="20"/>
      <c r="O37" s="20">
        <v>3</v>
      </c>
      <c r="P37" s="20"/>
      <c r="Q37" s="20">
        <v>2</v>
      </c>
      <c r="R37" s="20"/>
      <c r="S37" s="20"/>
      <c r="T37" s="20"/>
      <c r="U37" s="20"/>
      <c r="V37" s="20"/>
      <c r="W37" s="23"/>
      <c r="X37" s="19"/>
      <c r="Y37" s="20"/>
      <c r="Z37" s="20"/>
      <c r="AA37" s="23">
        <v>11</v>
      </c>
    </row>
    <row r="38" spans="1:27" s="12" customFormat="1" ht="21" customHeight="1" thickBot="1">
      <c r="A38" s="194"/>
      <c r="B38" s="16" t="s">
        <v>48</v>
      </c>
      <c r="C38" s="24">
        <v>6</v>
      </c>
      <c r="D38" s="25"/>
      <c r="E38" s="26">
        <v>6</v>
      </c>
      <c r="F38" s="27"/>
      <c r="G38" s="25"/>
      <c r="H38" s="25"/>
      <c r="I38" s="25"/>
      <c r="J38" s="25"/>
      <c r="K38" s="25">
        <v>2</v>
      </c>
      <c r="L38" s="25"/>
      <c r="M38" s="25">
        <v>3</v>
      </c>
      <c r="N38" s="25"/>
      <c r="O38" s="25">
        <v>1</v>
      </c>
      <c r="P38" s="25"/>
      <c r="Q38" s="25"/>
      <c r="R38" s="25"/>
      <c r="S38" s="25"/>
      <c r="T38" s="25"/>
      <c r="U38" s="25"/>
      <c r="V38" s="25"/>
      <c r="W38" s="28"/>
      <c r="X38" s="24"/>
      <c r="Y38" s="25"/>
      <c r="Z38" s="25"/>
      <c r="AA38" s="28">
        <v>6</v>
      </c>
    </row>
    <row r="39" ht="15" customHeight="1"/>
    <row r="40" spans="1:20" s="12" customFormat="1" ht="13.5">
      <c r="A40" s="12" t="s">
        <v>62</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6.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26</v>
      </c>
      <c r="D7" s="37"/>
      <c r="E7" s="38">
        <v>26</v>
      </c>
      <c r="F7" s="39"/>
      <c r="G7" s="37"/>
      <c r="H7" s="37"/>
      <c r="I7" s="37">
        <v>1</v>
      </c>
      <c r="J7" s="37"/>
      <c r="K7" s="37">
        <v>5</v>
      </c>
      <c r="L7" s="37"/>
      <c r="M7" s="37">
        <v>10</v>
      </c>
      <c r="N7" s="37"/>
      <c r="O7" s="37">
        <v>9</v>
      </c>
      <c r="P7" s="37"/>
      <c r="Q7" s="37">
        <v>1</v>
      </c>
      <c r="R7" s="37"/>
      <c r="S7" s="37"/>
      <c r="T7" s="37"/>
      <c r="U7" s="37"/>
      <c r="V7" s="37"/>
      <c r="W7" s="40"/>
      <c r="X7" s="36"/>
      <c r="Y7" s="37"/>
      <c r="Z7" s="37"/>
      <c r="AA7" s="40">
        <v>26</v>
      </c>
    </row>
    <row r="8" spans="1:27" s="12" customFormat="1" ht="19.5" customHeight="1">
      <c r="A8" s="188" t="s">
        <v>17</v>
      </c>
      <c r="B8" s="189"/>
      <c r="C8" s="19">
        <v>13</v>
      </c>
      <c r="D8" s="20"/>
      <c r="E8" s="21">
        <v>13</v>
      </c>
      <c r="F8" s="22"/>
      <c r="G8" s="20"/>
      <c r="H8" s="20"/>
      <c r="I8" s="20">
        <v>1</v>
      </c>
      <c r="J8" s="20"/>
      <c r="K8" s="20">
        <v>2</v>
      </c>
      <c r="L8" s="20"/>
      <c r="M8" s="20">
        <v>5</v>
      </c>
      <c r="N8" s="20"/>
      <c r="O8" s="20">
        <v>5</v>
      </c>
      <c r="P8" s="20"/>
      <c r="Q8" s="20"/>
      <c r="R8" s="20"/>
      <c r="S8" s="20"/>
      <c r="T8" s="20"/>
      <c r="U8" s="20"/>
      <c r="V8" s="20"/>
      <c r="W8" s="23"/>
      <c r="X8" s="19"/>
      <c r="Y8" s="20"/>
      <c r="Z8" s="20"/>
      <c r="AA8" s="23">
        <v>13</v>
      </c>
    </row>
    <row r="9" spans="1:27" s="32" customFormat="1" ht="19.5" customHeight="1">
      <c r="A9" s="188" t="s">
        <v>18</v>
      </c>
      <c r="B9" s="189"/>
      <c r="C9" s="19">
        <v>2</v>
      </c>
      <c r="D9" s="20"/>
      <c r="E9" s="21">
        <v>2</v>
      </c>
      <c r="F9" s="22"/>
      <c r="G9" s="20"/>
      <c r="H9" s="20"/>
      <c r="I9" s="20"/>
      <c r="J9" s="20"/>
      <c r="K9" s="20"/>
      <c r="L9" s="20"/>
      <c r="M9" s="20">
        <v>1</v>
      </c>
      <c r="N9" s="20"/>
      <c r="O9" s="20">
        <v>1</v>
      </c>
      <c r="P9" s="20"/>
      <c r="Q9" s="20"/>
      <c r="R9" s="20"/>
      <c r="S9" s="20"/>
      <c r="T9" s="20"/>
      <c r="U9" s="20"/>
      <c r="V9" s="20"/>
      <c r="W9" s="23"/>
      <c r="X9" s="19"/>
      <c r="Y9" s="20"/>
      <c r="Z9" s="20"/>
      <c r="AA9" s="23">
        <v>2</v>
      </c>
    </row>
    <row r="10" spans="1:27" s="32" customFormat="1" ht="21" customHeight="1">
      <c r="A10" s="188" t="s">
        <v>19</v>
      </c>
      <c r="B10" s="189"/>
      <c r="C10" s="19">
        <v>2</v>
      </c>
      <c r="D10" s="20"/>
      <c r="E10" s="21">
        <v>2</v>
      </c>
      <c r="F10" s="33"/>
      <c r="G10" s="20"/>
      <c r="H10" s="20"/>
      <c r="I10" s="20"/>
      <c r="J10" s="20"/>
      <c r="K10" s="20">
        <v>1</v>
      </c>
      <c r="L10" s="20"/>
      <c r="M10" s="20">
        <v>1</v>
      </c>
      <c r="N10" s="20"/>
      <c r="O10" s="20"/>
      <c r="P10" s="20"/>
      <c r="Q10" s="20"/>
      <c r="R10" s="20"/>
      <c r="S10" s="20"/>
      <c r="T10" s="20"/>
      <c r="U10" s="20"/>
      <c r="V10" s="20"/>
      <c r="W10" s="23"/>
      <c r="X10" s="19"/>
      <c r="Y10" s="20"/>
      <c r="Z10" s="20"/>
      <c r="AA10" s="23">
        <v>2</v>
      </c>
    </row>
    <row r="11" spans="1:27" s="32" customFormat="1" ht="22.5" customHeight="1">
      <c r="A11" s="188" t="s">
        <v>20</v>
      </c>
      <c r="B11" s="189"/>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v>1</v>
      </c>
      <c r="D12" s="20"/>
      <c r="E12" s="21">
        <v>1</v>
      </c>
      <c r="F12" s="33"/>
      <c r="G12" s="20"/>
      <c r="H12" s="20"/>
      <c r="I12" s="20"/>
      <c r="J12" s="20"/>
      <c r="K12" s="20"/>
      <c r="L12" s="20"/>
      <c r="M12" s="20">
        <v>1</v>
      </c>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33"/>
      <c r="G13" s="20"/>
      <c r="H13" s="20"/>
      <c r="I13" s="20"/>
      <c r="J13" s="20"/>
      <c r="K13" s="20"/>
      <c r="L13" s="20"/>
      <c r="M13" s="20">
        <v>1</v>
      </c>
      <c r="N13" s="20"/>
      <c r="O13" s="20"/>
      <c r="P13" s="20"/>
      <c r="Q13" s="20"/>
      <c r="R13" s="20"/>
      <c r="S13" s="20"/>
      <c r="T13" s="20"/>
      <c r="U13" s="20"/>
      <c r="V13" s="20"/>
      <c r="W13" s="23"/>
      <c r="X13" s="19"/>
      <c r="Y13" s="20"/>
      <c r="Z13" s="20"/>
      <c r="AA13" s="23">
        <v>1</v>
      </c>
    </row>
    <row r="14" spans="1:27" s="32" customFormat="1" ht="19.5" customHeight="1">
      <c r="A14" s="188" t="s">
        <v>23</v>
      </c>
      <c r="B14" s="189"/>
      <c r="C14" s="19">
        <v>3</v>
      </c>
      <c r="D14" s="20"/>
      <c r="E14" s="21">
        <v>3</v>
      </c>
      <c r="F14" s="33"/>
      <c r="G14" s="20"/>
      <c r="H14" s="20"/>
      <c r="I14" s="20"/>
      <c r="J14" s="20"/>
      <c r="K14" s="20">
        <v>1</v>
      </c>
      <c r="L14" s="20"/>
      <c r="M14" s="20"/>
      <c r="N14" s="20"/>
      <c r="O14" s="20">
        <v>2</v>
      </c>
      <c r="P14" s="20"/>
      <c r="Q14" s="20"/>
      <c r="R14" s="20"/>
      <c r="S14" s="20"/>
      <c r="T14" s="20"/>
      <c r="U14" s="20"/>
      <c r="V14" s="20"/>
      <c r="W14" s="23"/>
      <c r="X14" s="19"/>
      <c r="Y14" s="20"/>
      <c r="Z14" s="20"/>
      <c r="AA14" s="23">
        <v>3</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v>3</v>
      </c>
      <c r="D16" s="20"/>
      <c r="E16" s="21">
        <v>3</v>
      </c>
      <c r="F16" s="33"/>
      <c r="G16" s="20"/>
      <c r="H16" s="20"/>
      <c r="I16" s="20"/>
      <c r="J16" s="20"/>
      <c r="K16" s="20">
        <v>1</v>
      </c>
      <c r="L16" s="20"/>
      <c r="M16" s="20"/>
      <c r="N16" s="20"/>
      <c r="O16" s="20">
        <v>2</v>
      </c>
      <c r="P16" s="20"/>
      <c r="Q16" s="20"/>
      <c r="R16" s="20"/>
      <c r="S16" s="20"/>
      <c r="T16" s="20"/>
      <c r="U16" s="20"/>
      <c r="V16" s="20"/>
      <c r="W16" s="23"/>
      <c r="X16" s="19"/>
      <c r="Y16" s="20"/>
      <c r="Z16" s="20"/>
      <c r="AA16" s="23">
        <v>3</v>
      </c>
    </row>
    <row r="17" spans="1:27" s="32" customFormat="1" ht="13.5" customHeight="1">
      <c r="A17" s="11"/>
      <c r="B17" s="14" t="s">
        <v>26</v>
      </c>
      <c r="C17" s="19"/>
      <c r="D17" s="20"/>
      <c r="E17" s="21"/>
      <c r="F17" s="33"/>
      <c r="G17" s="20"/>
      <c r="H17" s="20"/>
      <c r="I17" s="20"/>
      <c r="J17" s="20"/>
      <c r="K17" s="20"/>
      <c r="L17" s="20"/>
      <c r="M17" s="20"/>
      <c r="N17" s="20"/>
      <c r="O17" s="20"/>
      <c r="P17" s="20"/>
      <c r="Q17" s="20"/>
      <c r="R17" s="20"/>
      <c r="S17" s="20"/>
      <c r="T17" s="20"/>
      <c r="U17" s="20"/>
      <c r="V17" s="20"/>
      <c r="W17" s="23"/>
      <c r="X17" s="19"/>
      <c r="Y17" s="20"/>
      <c r="Z17" s="20"/>
      <c r="AA17" s="23"/>
    </row>
    <row r="18" spans="1:27" s="32" customFormat="1" ht="19.5" customHeight="1">
      <c r="A18" s="188" t="s">
        <v>27</v>
      </c>
      <c r="B18" s="189"/>
      <c r="C18" s="19">
        <v>5</v>
      </c>
      <c r="D18" s="20"/>
      <c r="E18" s="21">
        <v>5</v>
      </c>
      <c r="F18" s="33"/>
      <c r="G18" s="20"/>
      <c r="H18" s="20"/>
      <c r="I18" s="20"/>
      <c r="J18" s="20"/>
      <c r="K18" s="20">
        <v>1</v>
      </c>
      <c r="L18" s="20"/>
      <c r="M18" s="20">
        <v>2</v>
      </c>
      <c r="N18" s="20"/>
      <c r="O18" s="20">
        <v>1</v>
      </c>
      <c r="P18" s="20"/>
      <c r="Q18" s="20">
        <v>1</v>
      </c>
      <c r="R18" s="20"/>
      <c r="S18" s="20"/>
      <c r="T18" s="20"/>
      <c r="U18" s="20"/>
      <c r="V18" s="20"/>
      <c r="W18" s="23"/>
      <c r="X18" s="19"/>
      <c r="Y18" s="20"/>
      <c r="Z18" s="20"/>
      <c r="AA18" s="23">
        <v>5</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2</v>
      </c>
      <c r="D20" s="20"/>
      <c r="E20" s="21">
        <v>2</v>
      </c>
      <c r="F20" s="33"/>
      <c r="G20" s="20"/>
      <c r="H20" s="20"/>
      <c r="I20" s="20"/>
      <c r="J20" s="20"/>
      <c r="K20" s="20"/>
      <c r="L20" s="20"/>
      <c r="M20" s="20">
        <v>1</v>
      </c>
      <c r="N20" s="20"/>
      <c r="O20" s="20">
        <v>1</v>
      </c>
      <c r="P20" s="20"/>
      <c r="Q20" s="20"/>
      <c r="R20" s="20"/>
      <c r="S20" s="20"/>
      <c r="T20" s="20"/>
      <c r="U20" s="20"/>
      <c r="V20" s="20"/>
      <c r="W20" s="23"/>
      <c r="X20" s="19"/>
      <c r="Y20" s="20"/>
      <c r="Z20" s="20"/>
      <c r="AA20" s="23">
        <v>2</v>
      </c>
    </row>
    <row r="21" spans="1:27" s="32" customFormat="1" ht="13.5">
      <c r="A21" s="11"/>
      <c r="B21" s="14" t="s">
        <v>30</v>
      </c>
      <c r="C21" s="19">
        <v>1</v>
      </c>
      <c r="D21" s="20"/>
      <c r="E21" s="21">
        <v>1</v>
      </c>
      <c r="F21" s="33"/>
      <c r="G21" s="20"/>
      <c r="H21" s="20"/>
      <c r="I21" s="20"/>
      <c r="J21" s="20"/>
      <c r="K21" s="20">
        <v>1</v>
      </c>
      <c r="L21" s="20"/>
      <c r="M21" s="20"/>
      <c r="N21" s="20"/>
      <c r="O21" s="20"/>
      <c r="P21" s="20"/>
      <c r="Q21" s="20"/>
      <c r="R21" s="20"/>
      <c r="S21" s="20"/>
      <c r="T21" s="20"/>
      <c r="U21" s="20"/>
      <c r="V21" s="20"/>
      <c r="W21" s="23"/>
      <c r="X21" s="19"/>
      <c r="Y21" s="20"/>
      <c r="Z21" s="20"/>
      <c r="AA21" s="23">
        <v>1</v>
      </c>
    </row>
    <row r="22" spans="1:27" s="32" customFormat="1" ht="13.5">
      <c r="A22" s="11"/>
      <c r="B22" s="14" t="s">
        <v>51</v>
      </c>
      <c r="C22" s="19">
        <v>2</v>
      </c>
      <c r="D22" s="20"/>
      <c r="E22" s="21">
        <v>2</v>
      </c>
      <c r="F22" s="33"/>
      <c r="G22" s="20"/>
      <c r="H22" s="20"/>
      <c r="I22" s="20"/>
      <c r="J22" s="20"/>
      <c r="K22" s="20"/>
      <c r="L22" s="20"/>
      <c r="M22" s="20">
        <v>1</v>
      </c>
      <c r="N22" s="20"/>
      <c r="O22" s="20"/>
      <c r="P22" s="20"/>
      <c r="Q22" s="20">
        <v>1</v>
      </c>
      <c r="R22" s="20"/>
      <c r="S22" s="20"/>
      <c r="T22" s="20"/>
      <c r="U22" s="20"/>
      <c r="V22" s="20"/>
      <c r="W22" s="23"/>
      <c r="X22" s="19"/>
      <c r="Y22" s="20"/>
      <c r="Z22" s="20"/>
      <c r="AA22" s="23">
        <v>2</v>
      </c>
    </row>
    <row r="23" spans="1:27" s="32" customFormat="1" ht="19.5" customHeight="1">
      <c r="A23" s="188" t="s">
        <v>31</v>
      </c>
      <c r="B23" s="189"/>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19"/>
      <c r="D31" s="20"/>
      <c r="E31" s="21"/>
      <c r="F31" s="33"/>
      <c r="G31" s="20"/>
      <c r="H31" s="20"/>
      <c r="I31" s="20"/>
      <c r="J31" s="20"/>
      <c r="K31" s="20"/>
      <c r="L31" s="20"/>
      <c r="M31" s="20"/>
      <c r="N31" s="20"/>
      <c r="O31" s="20"/>
      <c r="P31" s="20"/>
      <c r="Q31" s="20"/>
      <c r="R31" s="20"/>
      <c r="S31" s="20"/>
      <c r="T31" s="20"/>
      <c r="U31" s="20"/>
      <c r="V31" s="20"/>
      <c r="W31" s="23"/>
      <c r="X31" s="19"/>
      <c r="Y31" s="20"/>
      <c r="Z31" s="20"/>
      <c r="AA31" s="23"/>
    </row>
    <row r="32" spans="1:27" s="32" customFormat="1" ht="18.75" customHeight="1">
      <c r="A32" s="190" t="s">
        <v>40</v>
      </c>
      <c r="B32" s="15" t="s">
        <v>41</v>
      </c>
      <c r="C32" s="19">
        <v>17</v>
      </c>
      <c r="D32" s="20"/>
      <c r="E32" s="35">
        <v>17</v>
      </c>
      <c r="F32" s="33"/>
      <c r="G32" s="20"/>
      <c r="H32" s="20"/>
      <c r="I32" s="20">
        <v>1</v>
      </c>
      <c r="J32" s="20"/>
      <c r="K32" s="20">
        <v>3</v>
      </c>
      <c r="L32" s="20"/>
      <c r="M32" s="20">
        <v>6</v>
      </c>
      <c r="N32" s="20"/>
      <c r="O32" s="20">
        <v>7</v>
      </c>
      <c r="P32" s="20"/>
      <c r="Q32" s="20"/>
      <c r="R32" s="20"/>
      <c r="S32" s="20"/>
      <c r="T32" s="20"/>
      <c r="U32" s="20"/>
      <c r="V32" s="20"/>
      <c r="W32" s="23"/>
      <c r="X32" s="19"/>
      <c r="Y32" s="20"/>
      <c r="Z32" s="20"/>
      <c r="AA32" s="23">
        <v>17</v>
      </c>
    </row>
    <row r="33" spans="1:27" s="32" customFormat="1" ht="18" customHeight="1">
      <c r="A33" s="191"/>
      <c r="B33" s="34" t="s">
        <v>42</v>
      </c>
      <c r="C33" s="19">
        <v>7</v>
      </c>
      <c r="D33" s="20"/>
      <c r="E33" s="21">
        <v>7</v>
      </c>
      <c r="F33" s="33"/>
      <c r="G33" s="20"/>
      <c r="H33" s="20"/>
      <c r="I33" s="20"/>
      <c r="J33" s="20"/>
      <c r="K33" s="20">
        <v>2</v>
      </c>
      <c r="L33" s="20"/>
      <c r="M33" s="20">
        <v>3</v>
      </c>
      <c r="N33" s="20"/>
      <c r="O33" s="20">
        <v>1</v>
      </c>
      <c r="P33" s="20"/>
      <c r="Q33" s="20">
        <v>1</v>
      </c>
      <c r="R33" s="20"/>
      <c r="S33" s="20"/>
      <c r="T33" s="20"/>
      <c r="U33" s="20"/>
      <c r="V33" s="20"/>
      <c r="W33" s="23"/>
      <c r="X33" s="19"/>
      <c r="Y33" s="20"/>
      <c r="Z33" s="20"/>
      <c r="AA33" s="23">
        <v>7</v>
      </c>
    </row>
    <row r="34" spans="1:27" s="32" customFormat="1" ht="19.5" customHeight="1">
      <c r="A34" s="191"/>
      <c r="B34" s="34" t="s">
        <v>43</v>
      </c>
      <c r="C34" s="19">
        <v>2</v>
      </c>
      <c r="D34" s="20"/>
      <c r="E34" s="21">
        <v>2</v>
      </c>
      <c r="F34" s="33"/>
      <c r="G34" s="20"/>
      <c r="H34" s="20"/>
      <c r="I34" s="20"/>
      <c r="J34" s="20"/>
      <c r="K34" s="20"/>
      <c r="L34" s="20"/>
      <c r="M34" s="20">
        <v>1</v>
      </c>
      <c r="N34" s="20"/>
      <c r="O34" s="20">
        <v>1</v>
      </c>
      <c r="P34" s="20"/>
      <c r="Q34" s="20"/>
      <c r="R34" s="20"/>
      <c r="S34" s="20"/>
      <c r="T34" s="20"/>
      <c r="U34" s="20"/>
      <c r="V34" s="20"/>
      <c r="W34" s="23"/>
      <c r="X34" s="19"/>
      <c r="Y34" s="20"/>
      <c r="Z34" s="20"/>
      <c r="AA34" s="23">
        <v>2</v>
      </c>
    </row>
    <row r="35" spans="1:27" s="32" customFormat="1" ht="19.5" customHeight="1">
      <c r="A35" s="192"/>
      <c r="B35" s="29" t="s">
        <v>44</v>
      </c>
      <c r="C35" s="19"/>
      <c r="D35" s="20"/>
      <c r="E35" s="21"/>
      <c r="F35" s="33"/>
      <c r="G35" s="20"/>
      <c r="H35" s="20"/>
      <c r="I35" s="20"/>
      <c r="J35" s="20"/>
      <c r="K35" s="20"/>
      <c r="L35" s="20"/>
      <c r="M35" s="20"/>
      <c r="N35" s="20"/>
      <c r="O35" s="20"/>
      <c r="P35" s="20"/>
      <c r="Q35" s="20"/>
      <c r="R35" s="20"/>
      <c r="S35" s="20"/>
      <c r="T35" s="20"/>
      <c r="U35" s="20"/>
      <c r="V35" s="20"/>
      <c r="W35" s="23"/>
      <c r="X35" s="19"/>
      <c r="Y35" s="20"/>
      <c r="Z35" s="20"/>
      <c r="AA35" s="23"/>
    </row>
    <row r="36" spans="1:27" s="32" customFormat="1" ht="18.75" customHeight="1">
      <c r="A36" s="193" t="s">
        <v>45</v>
      </c>
      <c r="B36" s="34" t="s">
        <v>46</v>
      </c>
      <c r="C36" s="19">
        <v>17</v>
      </c>
      <c r="D36" s="20"/>
      <c r="E36" s="35">
        <v>17</v>
      </c>
      <c r="F36" s="33"/>
      <c r="G36" s="20"/>
      <c r="H36" s="20"/>
      <c r="I36" s="20">
        <v>1</v>
      </c>
      <c r="J36" s="20"/>
      <c r="K36" s="20">
        <v>3</v>
      </c>
      <c r="L36" s="20"/>
      <c r="M36" s="20">
        <v>6</v>
      </c>
      <c r="N36" s="20"/>
      <c r="O36" s="20">
        <v>7</v>
      </c>
      <c r="P36" s="20"/>
      <c r="Q36" s="20"/>
      <c r="R36" s="20"/>
      <c r="S36" s="20"/>
      <c r="T36" s="20"/>
      <c r="U36" s="20"/>
      <c r="V36" s="20"/>
      <c r="W36" s="23"/>
      <c r="X36" s="19"/>
      <c r="Y36" s="20"/>
      <c r="Z36" s="20"/>
      <c r="AA36" s="23">
        <v>17</v>
      </c>
    </row>
    <row r="37" spans="1:27" s="32" customFormat="1" ht="18.75" customHeight="1">
      <c r="A37" s="193"/>
      <c r="B37" s="34" t="s">
        <v>47</v>
      </c>
      <c r="C37" s="19">
        <v>7</v>
      </c>
      <c r="D37" s="20"/>
      <c r="E37" s="21">
        <v>7</v>
      </c>
      <c r="F37" s="33"/>
      <c r="G37" s="20"/>
      <c r="H37" s="20"/>
      <c r="I37" s="20"/>
      <c r="J37" s="20"/>
      <c r="K37" s="20">
        <v>2</v>
      </c>
      <c r="L37" s="20"/>
      <c r="M37" s="20">
        <v>3</v>
      </c>
      <c r="N37" s="20"/>
      <c r="O37" s="20">
        <v>1</v>
      </c>
      <c r="P37" s="20"/>
      <c r="Q37" s="20">
        <v>1</v>
      </c>
      <c r="R37" s="20"/>
      <c r="S37" s="20"/>
      <c r="T37" s="20"/>
      <c r="U37" s="20"/>
      <c r="V37" s="20"/>
      <c r="W37" s="23"/>
      <c r="X37" s="19"/>
      <c r="Y37" s="20"/>
      <c r="Z37" s="20"/>
      <c r="AA37" s="23">
        <v>7</v>
      </c>
    </row>
    <row r="38" spans="1:27" s="12" customFormat="1" ht="21" customHeight="1" thickBot="1">
      <c r="A38" s="194"/>
      <c r="B38" s="16" t="s">
        <v>48</v>
      </c>
      <c r="C38" s="24">
        <v>2</v>
      </c>
      <c r="D38" s="25"/>
      <c r="E38" s="26">
        <v>2</v>
      </c>
      <c r="F38" s="27"/>
      <c r="G38" s="25"/>
      <c r="H38" s="25"/>
      <c r="I38" s="25"/>
      <c r="J38" s="25"/>
      <c r="K38" s="25"/>
      <c r="L38" s="25"/>
      <c r="M38" s="25">
        <v>1</v>
      </c>
      <c r="N38" s="25"/>
      <c r="O38" s="25">
        <v>1</v>
      </c>
      <c r="P38" s="25"/>
      <c r="Q38" s="25"/>
      <c r="R38" s="25"/>
      <c r="S38" s="25"/>
      <c r="T38" s="25"/>
      <c r="U38" s="25"/>
      <c r="V38" s="25"/>
      <c r="W38" s="28"/>
      <c r="X38" s="24"/>
      <c r="Y38" s="25"/>
      <c r="Z38" s="25"/>
      <c r="AA38" s="28">
        <v>2</v>
      </c>
    </row>
    <row r="39" ht="15" customHeight="1"/>
    <row r="40" spans="1:20" s="12" customFormat="1" ht="13.5">
      <c r="A40" s="12" t="s">
        <v>64</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G40"/>
  <sheetViews>
    <sheetView tabSelected="1" zoomScalePageLayoutView="0" workbookViewId="0" topLeftCell="A34">
      <selection activeCell="E45" sqref="E45"/>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87</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3" t="s">
        <v>1</v>
      </c>
      <c r="B3" s="174"/>
      <c r="C3" s="177" t="s">
        <v>2</v>
      </c>
      <c r="D3" s="178"/>
      <c r="E3" s="178"/>
      <c r="F3" s="181" t="s">
        <v>49</v>
      </c>
      <c r="G3" s="182"/>
      <c r="H3" s="182"/>
      <c r="I3" s="182"/>
      <c r="J3" s="182"/>
      <c r="K3" s="182"/>
      <c r="L3" s="182"/>
      <c r="M3" s="182"/>
      <c r="N3" s="182"/>
      <c r="O3" s="182"/>
      <c r="P3" s="182"/>
      <c r="Q3" s="182"/>
      <c r="R3" s="182"/>
      <c r="S3" s="182"/>
      <c r="T3" s="182"/>
      <c r="U3" s="182"/>
      <c r="V3" s="182"/>
      <c r="W3" s="182"/>
      <c r="X3" s="181" t="s">
        <v>50</v>
      </c>
      <c r="Y3" s="182"/>
      <c r="Z3" s="182"/>
      <c r="AA3" s="183"/>
      <c r="AB3" s="90"/>
      <c r="AC3" s="91"/>
      <c r="AD3" s="91"/>
      <c r="AE3" s="91"/>
      <c r="AF3" s="91"/>
      <c r="AG3" s="91"/>
    </row>
    <row r="4" spans="1:33" ht="14.25" customHeight="1">
      <c r="A4" s="175"/>
      <c r="B4" s="176"/>
      <c r="C4" s="179"/>
      <c r="D4" s="179"/>
      <c r="E4" s="179"/>
      <c r="F4" s="184" t="s">
        <v>3</v>
      </c>
      <c r="G4" s="161"/>
      <c r="H4" s="160" t="s">
        <v>4</v>
      </c>
      <c r="I4" s="161"/>
      <c r="J4" s="160" t="s">
        <v>5</v>
      </c>
      <c r="K4" s="161"/>
      <c r="L4" s="160" t="s">
        <v>6</v>
      </c>
      <c r="M4" s="161"/>
      <c r="N4" s="160" t="s">
        <v>7</v>
      </c>
      <c r="O4" s="161"/>
      <c r="P4" s="185" t="s">
        <v>8</v>
      </c>
      <c r="Q4" s="185"/>
      <c r="R4" s="160" t="s">
        <v>9</v>
      </c>
      <c r="S4" s="161"/>
      <c r="T4" s="160" t="s">
        <v>10</v>
      </c>
      <c r="U4" s="161"/>
      <c r="V4" s="160" t="s">
        <v>11</v>
      </c>
      <c r="W4" s="164"/>
      <c r="X4" s="166" t="s">
        <v>12</v>
      </c>
      <c r="Y4" s="161"/>
      <c r="Z4" s="168" t="s">
        <v>13</v>
      </c>
      <c r="AA4" s="169"/>
      <c r="AB4" s="92"/>
      <c r="AC4" s="93"/>
      <c r="AD4" s="93"/>
      <c r="AE4" s="93"/>
      <c r="AF4" s="93"/>
      <c r="AG4" s="93"/>
    </row>
    <row r="5" spans="1:33" ht="14.25" customHeight="1">
      <c r="A5" s="175"/>
      <c r="B5" s="176"/>
      <c r="C5" s="180"/>
      <c r="D5" s="180"/>
      <c r="E5" s="180"/>
      <c r="F5" s="167"/>
      <c r="G5" s="163"/>
      <c r="H5" s="162"/>
      <c r="I5" s="163"/>
      <c r="J5" s="162"/>
      <c r="K5" s="163"/>
      <c r="L5" s="162"/>
      <c r="M5" s="163"/>
      <c r="N5" s="162"/>
      <c r="O5" s="163"/>
      <c r="P5" s="186"/>
      <c r="Q5" s="186"/>
      <c r="R5" s="162"/>
      <c r="S5" s="163"/>
      <c r="T5" s="162"/>
      <c r="U5" s="163"/>
      <c r="V5" s="162"/>
      <c r="W5" s="165"/>
      <c r="X5" s="167"/>
      <c r="Y5" s="163"/>
      <c r="Z5" s="162"/>
      <c r="AA5" s="170"/>
      <c r="AB5" s="92"/>
      <c r="AC5" s="93"/>
      <c r="AD5" s="93"/>
      <c r="AE5" s="93"/>
      <c r="AF5" s="93"/>
      <c r="AG5" s="93"/>
    </row>
    <row r="6" spans="1:33" ht="14.25" thickBot="1">
      <c r="A6" s="175"/>
      <c r="B6" s="176"/>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1" t="s">
        <v>16</v>
      </c>
      <c r="B7" s="172"/>
      <c r="C7" s="99">
        <v>29</v>
      </c>
      <c r="D7" s="100">
        <v>0</v>
      </c>
      <c r="E7" s="101">
        <v>29</v>
      </c>
      <c r="F7" s="99">
        <v>0</v>
      </c>
      <c r="G7" s="100">
        <v>0</v>
      </c>
      <c r="H7" s="100">
        <v>0</v>
      </c>
      <c r="I7" s="100">
        <v>0</v>
      </c>
      <c r="J7" s="100">
        <v>0</v>
      </c>
      <c r="K7" s="100">
        <v>0</v>
      </c>
      <c r="L7" s="100">
        <v>0</v>
      </c>
      <c r="M7" s="100">
        <v>15</v>
      </c>
      <c r="N7" s="100">
        <v>0</v>
      </c>
      <c r="O7" s="100">
        <v>11</v>
      </c>
      <c r="P7" s="100">
        <v>0</v>
      </c>
      <c r="Q7" s="100">
        <v>3</v>
      </c>
      <c r="R7" s="100">
        <v>0</v>
      </c>
      <c r="S7" s="100">
        <v>0</v>
      </c>
      <c r="T7" s="100">
        <v>0</v>
      </c>
      <c r="U7" s="100">
        <v>0</v>
      </c>
      <c r="V7" s="100">
        <v>0</v>
      </c>
      <c r="W7" s="101">
        <f>SUM(W8,W9,W10,W11,W12,W14,W18,W23,W28)</f>
        <v>0</v>
      </c>
      <c r="X7" s="146">
        <f>SUM(X35:X37)</f>
        <v>0</v>
      </c>
      <c r="Y7" s="146">
        <f>SUM(Y35:Y37)</f>
        <v>0</v>
      </c>
      <c r="Z7" s="146">
        <f>SUM(Z35:Z37)</f>
        <v>0</v>
      </c>
      <c r="AA7" s="147">
        <v>29</v>
      </c>
      <c r="AB7" s="93"/>
      <c r="AC7" s="93"/>
      <c r="AD7" s="93"/>
      <c r="AE7" s="93"/>
      <c r="AF7" s="93"/>
      <c r="AG7" s="93"/>
    </row>
    <row r="8" spans="1:33" ht="19.5" customHeight="1">
      <c r="A8" s="153" t="s">
        <v>17</v>
      </c>
      <c r="B8" s="154"/>
      <c r="C8" s="106">
        <v>17</v>
      </c>
      <c r="D8" s="107">
        <v>0</v>
      </c>
      <c r="E8" s="108">
        <v>17</v>
      </c>
      <c r="F8" s="106">
        <v>0</v>
      </c>
      <c r="G8" s="107">
        <v>0</v>
      </c>
      <c r="H8" s="107">
        <v>0</v>
      </c>
      <c r="I8" s="107">
        <v>0</v>
      </c>
      <c r="J8" s="107">
        <v>0</v>
      </c>
      <c r="K8" s="107">
        <v>0</v>
      </c>
      <c r="L8" s="107">
        <v>0</v>
      </c>
      <c r="M8" s="107">
        <v>9</v>
      </c>
      <c r="N8" s="107">
        <v>0</v>
      </c>
      <c r="O8" s="107">
        <v>6</v>
      </c>
      <c r="P8" s="107">
        <v>0</v>
      </c>
      <c r="Q8" s="107">
        <v>2</v>
      </c>
      <c r="R8" s="107">
        <v>0</v>
      </c>
      <c r="S8" s="107">
        <v>0</v>
      </c>
      <c r="T8" s="107">
        <v>0</v>
      </c>
      <c r="U8" s="107">
        <v>0</v>
      </c>
      <c r="V8" s="107">
        <v>0</v>
      </c>
      <c r="W8" s="108">
        <v>0</v>
      </c>
      <c r="X8" s="148">
        <v>0</v>
      </c>
      <c r="Y8" s="148">
        <v>0</v>
      </c>
      <c r="Z8" s="148">
        <v>0</v>
      </c>
      <c r="AA8" s="149">
        <v>17</v>
      </c>
      <c r="AB8" s="93"/>
      <c r="AC8" s="93"/>
      <c r="AD8" s="93"/>
      <c r="AE8" s="93"/>
      <c r="AF8" s="93"/>
      <c r="AG8" s="93"/>
    </row>
    <row r="9" spans="1:27" s="93" customFormat="1" ht="19.5" customHeight="1">
      <c r="A9" s="153" t="s">
        <v>18</v>
      </c>
      <c r="B9" s="154"/>
      <c r="C9" s="106">
        <v>3</v>
      </c>
      <c r="D9" s="107">
        <v>0</v>
      </c>
      <c r="E9" s="108">
        <v>3</v>
      </c>
      <c r="F9" s="106">
        <v>0</v>
      </c>
      <c r="G9" s="107">
        <v>0</v>
      </c>
      <c r="H9" s="107">
        <v>0</v>
      </c>
      <c r="I9" s="107">
        <v>0</v>
      </c>
      <c r="J9" s="107">
        <v>0</v>
      </c>
      <c r="K9" s="107">
        <v>0</v>
      </c>
      <c r="L9" s="107">
        <v>0</v>
      </c>
      <c r="M9" s="107">
        <v>1</v>
      </c>
      <c r="N9" s="107">
        <v>0</v>
      </c>
      <c r="O9" s="107">
        <v>2</v>
      </c>
      <c r="P9" s="107">
        <v>0</v>
      </c>
      <c r="Q9" s="107">
        <v>0</v>
      </c>
      <c r="R9" s="107">
        <v>0</v>
      </c>
      <c r="S9" s="107">
        <v>0</v>
      </c>
      <c r="T9" s="107">
        <v>0</v>
      </c>
      <c r="U9" s="107">
        <v>0</v>
      </c>
      <c r="V9" s="107">
        <v>0</v>
      </c>
      <c r="W9" s="108">
        <v>0</v>
      </c>
      <c r="X9" s="107">
        <v>0</v>
      </c>
      <c r="Y9" s="107">
        <v>0</v>
      </c>
      <c r="Z9" s="107">
        <v>0</v>
      </c>
      <c r="AA9" s="110">
        <v>3</v>
      </c>
    </row>
    <row r="10" spans="1:27" s="93" customFormat="1" ht="21" customHeight="1">
      <c r="A10" s="153" t="s">
        <v>19</v>
      </c>
      <c r="B10" s="154"/>
      <c r="C10" s="106">
        <v>2</v>
      </c>
      <c r="D10" s="107">
        <v>0</v>
      </c>
      <c r="E10" s="108">
        <v>2</v>
      </c>
      <c r="F10" s="106">
        <v>0</v>
      </c>
      <c r="G10" s="107">
        <v>0</v>
      </c>
      <c r="H10" s="107">
        <v>0</v>
      </c>
      <c r="I10" s="107">
        <v>0</v>
      </c>
      <c r="J10" s="107">
        <v>0</v>
      </c>
      <c r="K10" s="107">
        <v>0</v>
      </c>
      <c r="L10" s="107">
        <v>0</v>
      </c>
      <c r="M10" s="107">
        <v>0</v>
      </c>
      <c r="N10" s="107">
        <v>0</v>
      </c>
      <c r="O10" s="107">
        <v>2</v>
      </c>
      <c r="P10" s="107">
        <v>0</v>
      </c>
      <c r="Q10" s="107">
        <v>0</v>
      </c>
      <c r="R10" s="107">
        <v>0</v>
      </c>
      <c r="S10" s="107">
        <v>0</v>
      </c>
      <c r="T10" s="107">
        <v>0</v>
      </c>
      <c r="U10" s="107">
        <v>0</v>
      </c>
      <c r="V10" s="107">
        <v>0</v>
      </c>
      <c r="W10" s="108">
        <v>0</v>
      </c>
      <c r="X10" s="107">
        <v>0</v>
      </c>
      <c r="Y10" s="107">
        <v>0</v>
      </c>
      <c r="Z10" s="107">
        <v>0</v>
      </c>
      <c r="AA10" s="110">
        <v>2</v>
      </c>
    </row>
    <row r="11" spans="1:27" s="93" customFormat="1" ht="22.5" customHeight="1">
      <c r="A11" s="153" t="s">
        <v>20</v>
      </c>
      <c r="B11" s="154"/>
      <c r="C11" s="106">
        <v>1</v>
      </c>
      <c r="D11" s="107">
        <v>0</v>
      </c>
      <c r="E11" s="108">
        <v>1</v>
      </c>
      <c r="F11" s="106">
        <v>0</v>
      </c>
      <c r="G11" s="107">
        <v>0</v>
      </c>
      <c r="H11" s="107">
        <v>0</v>
      </c>
      <c r="I11" s="107">
        <v>0</v>
      </c>
      <c r="J11" s="107">
        <v>0</v>
      </c>
      <c r="K11" s="107">
        <v>0</v>
      </c>
      <c r="L11" s="107">
        <v>0</v>
      </c>
      <c r="M11" s="107">
        <v>1</v>
      </c>
      <c r="N11" s="107">
        <v>0</v>
      </c>
      <c r="O11" s="107">
        <v>0</v>
      </c>
      <c r="P11" s="107">
        <v>0</v>
      </c>
      <c r="Q11" s="107">
        <v>0</v>
      </c>
      <c r="R11" s="107">
        <v>0</v>
      </c>
      <c r="S11" s="107">
        <v>0</v>
      </c>
      <c r="T11" s="107">
        <v>0</v>
      </c>
      <c r="U11" s="107">
        <v>0</v>
      </c>
      <c r="V11" s="107">
        <v>0</v>
      </c>
      <c r="W11" s="108">
        <v>0</v>
      </c>
      <c r="X11" s="107">
        <v>0</v>
      </c>
      <c r="Y11" s="107">
        <v>0</v>
      </c>
      <c r="Z11" s="107">
        <v>0</v>
      </c>
      <c r="AA11" s="110">
        <v>1</v>
      </c>
    </row>
    <row r="12" spans="1:27" s="93" customFormat="1" ht="19.5" customHeight="1">
      <c r="A12" s="153" t="s">
        <v>21</v>
      </c>
      <c r="B12" s="154"/>
      <c r="C12" s="106">
        <v>1</v>
      </c>
      <c r="D12" s="107">
        <v>0</v>
      </c>
      <c r="E12" s="108">
        <v>1</v>
      </c>
      <c r="F12" s="106">
        <v>0</v>
      </c>
      <c r="G12" s="107">
        <v>0</v>
      </c>
      <c r="H12" s="107">
        <v>0</v>
      </c>
      <c r="I12" s="107">
        <v>0</v>
      </c>
      <c r="J12" s="107">
        <v>0</v>
      </c>
      <c r="K12" s="107">
        <v>0</v>
      </c>
      <c r="L12" s="107">
        <v>0</v>
      </c>
      <c r="M12" s="107">
        <v>0</v>
      </c>
      <c r="N12" s="107">
        <v>0</v>
      </c>
      <c r="O12" s="107">
        <v>1</v>
      </c>
      <c r="P12" s="107">
        <v>0</v>
      </c>
      <c r="Q12" s="107">
        <v>0</v>
      </c>
      <c r="R12" s="107">
        <v>0</v>
      </c>
      <c r="S12" s="107">
        <v>0</v>
      </c>
      <c r="T12" s="107">
        <v>0</v>
      </c>
      <c r="U12" s="107">
        <v>0</v>
      </c>
      <c r="V12" s="107">
        <v>0</v>
      </c>
      <c r="W12" s="108">
        <f>W13</f>
        <v>0</v>
      </c>
      <c r="X12" s="107">
        <v>0</v>
      </c>
      <c r="Y12" s="107">
        <v>0</v>
      </c>
      <c r="Z12" s="107">
        <v>0</v>
      </c>
      <c r="AA12" s="110">
        <v>1</v>
      </c>
    </row>
    <row r="13" spans="1:27" s="93" customFormat="1" ht="13.5">
      <c r="A13" s="92"/>
      <c r="B13" s="105" t="s">
        <v>22</v>
      </c>
      <c r="C13" s="106">
        <v>1</v>
      </c>
      <c r="D13" s="107">
        <v>0</v>
      </c>
      <c r="E13" s="108">
        <v>1</v>
      </c>
      <c r="F13" s="106">
        <v>0</v>
      </c>
      <c r="G13" s="107">
        <v>0</v>
      </c>
      <c r="H13" s="107">
        <v>0</v>
      </c>
      <c r="I13" s="107">
        <v>0</v>
      </c>
      <c r="J13" s="107">
        <v>0</v>
      </c>
      <c r="K13" s="107">
        <v>0</v>
      </c>
      <c r="L13" s="107">
        <v>0</v>
      </c>
      <c r="M13" s="107">
        <v>0</v>
      </c>
      <c r="N13" s="107">
        <v>0</v>
      </c>
      <c r="O13" s="107">
        <v>1</v>
      </c>
      <c r="P13" s="107">
        <v>0</v>
      </c>
      <c r="Q13" s="107">
        <v>0</v>
      </c>
      <c r="R13" s="107">
        <v>0</v>
      </c>
      <c r="S13" s="107">
        <v>0</v>
      </c>
      <c r="T13" s="107">
        <v>0</v>
      </c>
      <c r="U13" s="107">
        <v>0</v>
      </c>
      <c r="V13" s="107">
        <v>0</v>
      </c>
      <c r="W13" s="108">
        <v>0</v>
      </c>
      <c r="X13" s="107">
        <v>0</v>
      </c>
      <c r="Y13" s="107">
        <v>0</v>
      </c>
      <c r="Z13" s="107">
        <v>0</v>
      </c>
      <c r="AA13" s="110">
        <v>1</v>
      </c>
    </row>
    <row r="14" spans="1:27" s="93" customFormat="1" ht="19.5" customHeight="1">
      <c r="A14" s="153" t="s">
        <v>23</v>
      </c>
      <c r="B14" s="154"/>
      <c r="C14" s="106">
        <v>3</v>
      </c>
      <c r="D14" s="107">
        <v>0</v>
      </c>
      <c r="E14" s="108">
        <v>3</v>
      </c>
      <c r="F14" s="106">
        <v>0</v>
      </c>
      <c r="G14" s="107">
        <v>0</v>
      </c>
      <c r="H14" s="107">
        <v>0</v>
      </c>
      <c r="I14" s="107">
        <v>0</v>
      </c>
      <c r="J14" s="107">
        <v>0</v>
      </c>
      <c r="K14" s="107">
        <v>0</v>
      </c>
      <c r="L14" s="107">
        <v>0</v>
      </c>
      <c r="M14" s="107">
        <v>3</v>
      </c>
      <c r="N14" s="107">
        <v>0</v>
      </c>
      <c r="O14" s="107">
        <v>0</v>
      </c>
      <c r="P14" s="107">
        <v>0</v>
      </c>
      <c r="Q14" s="107">
        <v>0</v>
      </c>
      <c r="R14" s="107">
        <v>0</v>
      </c>
      <c r="S14" s="107">
        <v>0</v>
      </c>
      <c r="T14" s="107">
        <v>0</v>
      </c>
      <c r="U14" s="107">
        <v>0</v>
      </c>
      <c r="V14" s="107">
        <v>0</v>
      </c>
      <c r="W14" s="108">
        <f>SUM(W15:W17)</f>
        <v>0</v>
      </c>
      <c r="X14" s="107">
        <v>0</v>
      </c>
      <c r="Y14" s="107">
        <v>0</v>
      </c>
      <c r="Z14" s="107">
        <v>0</v>
      </c>
      <c r="AA14" s="110">
        <v>3</v>
      </c>
    </row>
    <row r="15" spans="1:27"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7">
        <v>0</v>
      </c>
      <c r="Y15" s="107">
        <v>0</v>
      </c>
      <c r="Z15" s="107">
        <v>0</v>
      </c>
      <c r="AA15" s="110">
        <v>0</v>
      </c>
    </row>
    <row r="16" spans="1:27" s="93" customFormat="1" ht="13.5" customHeight="1">
      <c r="A16" s="92"/>
      <c r="B16" s="105" t="s">
        <v>25</v>
      </c>
      <c r="C16" s="106">
        <v>0</v>
      </c>
      <c r="D16" s="107">
        <v>0</v>
      </c>
      <c r="E16" s="108">
        <v>0</v>
      </c>
      <c r="F16" s="106">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8">
        <v>0</v>
      </c>
      <c r="X16" s="107">
        <v>0</v>
      </c>
      <c r="Y16" s="107">
        <v>0</v>
      </c>
      <c r="Z16" s="107">
        <v>0</v>
      </c>
      <c r="AA16" s="110">
        <v>0</v>
      </c>
    </row>
    <row r="17" spans="1:27" s="93" customFormat="1" ht="13.5" customHeight="1">
      <c r="A17" s="92"/>
      <c r="B17" s="105" t="s">
        <v>26</v>
      </c>
      <c r="C17" s="106">
        <v>3</v>
      </c>
      <c r="D17" s="107">
        <v>0</v>
      </c>
      <c r="E17" s="108">
        <v>3</v>
      </c>
      <c r="F17" s="106">
        <v>0</v>
      </c>
      <c r="G17" s="107">
        <v>0</v>
      </c>
      <c r="H17" s="107">
        <v>0</v>
      </c>
      <c r="I17" s="107">
        <v>0</v>
      </c>
      <c r="J17" s="107">
        <v>0</v>
      </c>
      <c r="K17" s="107">
        <v>0</v>
      </c>
      <c r="L17" s="107">
        <v>0</v>
      </c>
      <c r="M17" s="107">
        <v>3</v>
      </c>
      <c r="N17" s="107">
        <v>0</v>
      </c>
      <c r="O17" s="107">
        <v>0</v>
      </c>
      <c r="P17" s="107">
        <v>0</v>
      </c>
      <c r="Q17" s="107">
        <v>0</v>
      </c>
      <c r="R17" s="107">
        <v>0</v>
      </c>
      <c r="S17" s="107">
        <v>0</v>
      </c>
      <c r="T17" s="107">
        <v>0</v>
      </c>
      <c r="U17" s="107">
        <v>0</v>
      </c>
      <c r="V17" s="107">
        <v>0</v>
      </c>
      <c r="W17" s="108">
        <v>0</v>
      </c>
      <c r="X17" s="107">
        <v>0</v>
      </c>
      <c r="Y17" s="107">
        <v>0</v>
      </c>
      <c r="Z17" s="107">
        <v>0</v>
      </c>
      <c r="AA17" s="110">
        <v>3</v>
      </c>
    </row>
    <row r="18" spans="1:27" s="93" customFormat="1" ht="19.5" customHeight="1">
      <c r="A18" s="153" t="s">
        <v>27</v>
      </c>
      <c r="B18" s="154"/>
      <c r="C18" s="106">
        <v>0</v>
      </c>
      <c r="D18" s="107">
        <v>0</v>
      </c>
      <c r="E18" s="108">
        <v>0</v>
      </c>
      <c r="F18" s="106">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08">
        <f>SUM(W19:W22)</f>
        <v>0</v>
      </c>
      <c r="X18" s="107">
        <v>0</v>
      </c>
      <c r="Y18" s="107">
        <v>0</v>
      </c>
      <c r="Z18" s="107">
        <v>0</v>
      </c>
      <c r="AA18" s="110">
        <v>0</v>
      </c>
    </row>
    <row r="19" spans="1:27"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7">
        <v>0</v>
      </c>
      <c r="Y19" s="107">
        <v>0</v>
      </c>
      <c r="Z19" s="107">
        <v>0</v>
      </c>
      <c r="AA19" s="110">
        <v>0</v>
      </c>
    </row>
    <row r="20" spans="1:27"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7">
        <v>0</v>
      </c>
      <c r="Y20" s="107">
        <v>0</v>
      </c>
      <c r="Z20" s="107">
        <v>0</v>
      </c>
      <c r="AA20" s="110">
        <v>0</v>
      </c>
    </row>
    <row r="21" spans="1:27" s="93" customFormat="1" ht="13.5">
      <c r="A21" s="92"/>
      <c r="B21" s="105" t="s">
        <v>30</v>
      </c>
      <c r="C21" s="106">
        <v>0</v>
      </c>
      <c r="D21" s="107">
        <v>0</v>
      </c>
      <c r="E21" s="108">
        <v>0</v>
      </c>
      <c r="F21" s="106">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8">
        <v>0</v>
      </c>
      <c r="X21" s="107">
        <v>0</v>
      </c>
      <c r="Y21" s="107">
        <v>0</v>
      </c>
      <c r="Z21" s="107">
        <v>0</v>
      </c>
      <c r="AA21" s="110">
        <v>0</v>
      </c>
    </row>
    <row r="22" spans="1:27"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7">
        <v>0</v>
      </c>
      <c r="Y22" s="107">
        <v>0</v>
      </c>
      <c r="Z22" s="107">
        <v>0</v>
      </c>
      <c r="AA22" s="110">
        <v>0</v>
      </c>
    </row>
    <row r="23" spans="1:27" s="93" customFormat="1" ht="19.5" customHeight="1">
      <c r="A23" s="153" t="s">
        <v>31</v>
      </c>
      <c r="B23" s="154"/>
      <c r="C23" s="106">
        <v>0</v>
      </c>
      <c r="D23" s="107">
        <v>0</v>
      </c>
      <c r="E23" s="108">
        <v>0</v>
      </c>
      <c r="F23" s="106">
        <v>0</v>
      </c>
      <c r="G23" s="107">
        <v>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08">
        <f>SUM(W24:W27)</f>
        <v>0</v>
      </c>
      <c r="X23" s="107">
        <v>0</v>
      </c>
      <c r="Y23" s="107">
        <v>0</v>
      </c>
      <c r="Z23" s="107">
        <v>0</v>
      </c>
      <c r="AA23" s="110">
        <v>0</v>
      </c>
    </row>
    <row r="24" spans="1:27" s="93" customFormat="1" ht="13.5">
      <c r="A24" s="92"/>
      <c r="B24" s="105" t="s">
        <v>32</v>
      </c>
      <c r="C24" s="106">
        <v>0</v>
      </c>
      <c r="D24" s="107">
        <v>0</v>
      </c>
      <c r="E24" s="108">
        <v>0</v>
      </c>
      <c r="F24" s="106">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08">
        <v>0</v>
      </c>
      <c r="X24" s="107">
        <v>0</v>
      </c>
      <c r="Y24" s="107">
        <v>0</v>
      </c>
      <c r="Z24" s="107">
        <v>0</v>
      </c>
      <c r="AA24" s="110">
        <v>0</v>
      </c>
    </row>
    <row r="25" spans="1:27"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7">
        <v>0</v>
      </c>
      <c r="Y25" s="107">
        <v>0</v>
      </c>
      <c r="Z25" s="107">
        <v>0</v>
      </c>
      <c r="AA25" s="110">
        <v>0</v>
      </c>
    </row>
    <row r="26" spans="1:27" s="93" customFormat="1" ht="13.5">
      <c r="A26" s="92"/>
      <c r="B26" s="105" t="s">
        <v>34</v>
      </c>
      <c r="C26" s="106">
        <v>0</v>
      </c>
      <c r="D26" s="107">
        <v>0</v>
      </c>
      <c r="E26" s="108">
        <v>0</v>
      </c>
      <c r="F26" s="106">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8">
        <v>0</v>
      </c>
      <c r="X26" s="107">
        <v>0</v>
      </c>
      <c r="Y26" s="107">
        <v>0</v>
      </c>
      <c r="Z26" s="107">
        <v>0</v>
      </c>
      <c r="AA26" s="110">
        <v>0</v>
      </c>
    </row>
    <row r="27" spans="1:27"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7">
        <v>0</v>
      </c>
      <c r="Y27" s="107">
        <v>0</v>
      </c>
      <c r="Z27" s="107">
        <v>0</v>
      </c>
      <c r="AA27" s="110">
        <v>0</v>
      </c>
    </row>
    <row r="28" spans="1:27" s="93" customFormat="1" ht="19.5" customHeight="1">
      <c r="A28" s="153" t="s">
        <v>36</v>
      </c>
      <c r="B28" s="154"/>
      <c r="C28" s="106">
        <v>2</v>
      </c>
      <c r="D28" s="107">
        <v>0</v>
      </c>
      <c r="E28" s="108">
        <v>2</v>
      </c>
      <c r="F28" s="106">
        <v>0</v>
      </c>
      <c r="G28" s="107">
        <v>0</v>
      </c>
      <c r="H28" s="107">
        <v>0</v>
      </c>
      <c r="I28" s="107">
        <v>0</v>
      </c>
      <c r="J28" s="107">
        <v>0</v>
      </c>
      <c r="K28" s="107">
        <v>0</v>
      </c>
      <c r="L28" s="107">
        <v>0</v>
      </c>
      <c r="M28" s="107">
        <v>1</v>
      </c>
      <c r="N28" s="107">
        <v>0</v>
      </c>
      <c r="O28" s="107">
        <v>0</v>
      </c>
      <c r="P28" s="107">
        <v>0</v>
      </c>
      <c r="Q28" s="107">
        <v>1</v>
      </c>
      <c r="R28" s="107">
        <v>0</v>
      </c>
      <c r="S28" s="107">
        <v>0</v>
      </c>
      <c r="T28" s="107">
        <v>0</v>
      </c>
      <c r="U28" s="107">
        <v>0</v>
      </c>
      <c r="V28" s="107">
        <v>0</v>
      </c>
      <c r="W28" s="108">
        <f>SUM(W29:W31)</f>
        <v>0</v>
      </c>
      <c r="X28" s="107">
        <v>0</v>
      </c>
      <c r="Y28" s="107">
        <v>0</v>
      </c>
      <c r="Z28" s="107">
        <v>0</v>
      </c>
      <c r="AA28" s="110">
        <v>2</v>
      </c>
    </row>
    <row r="29" spans="1:27" s="93" customFormat="1" ht="13.5">
      <c r="A29" s="92"/>
      <c r="B29" s="105" t="s">
        <v>37</v>
      </c>
      <c r="C29" s="106">
        <v>2</v>
      </c>
      <c r="D29" s="107">
        <v>0</v>
      </c>
      <c r="E29" s="108">
        <v>2</v>
      </c>
      <c r="F29" s="106">
        <v>0</v>
      </c>
      <c r="G29" s="107">
        <v>0</v>
      </c>
      <c r="H29" s="107">
        <v>0</v>
      </c>
      <c r="I29" s="107">
        <v>0</v>
      </c>
      <c r="J29" s="107">
        <v>0</v>
      </c>
      <c r="K29" s="107">
        <v>0</v>
      </c>
      <c r="L29" s="107">
        <v>0</v>
      </c>
      <c r="M29" s="107">
        <v>1</v>
      </c>
      <c r="N29" s="107">
        <v>0</v>
      </c>
      <c r="O29" s="107">
        <v>0</v>
      </c>
      <c r="P29" s="107">
        <v>0</v>
      </c>
      <c r="Q29" s="107">
        <v>1</v>
      </c>
      <c r="R29" s="107">
        <v>0</v>
      </c>
      <c r="S29" s="107">
        <v>0</v>
      </c>
      <c r="T29" s="107">
        <v>0</v>
      </c>
      <c r="U29" s="107">
        <v>0</v>
      </c>
      <c r="V29" s="107">
        <v>0</v>
      </c>
      <c r="W29" s="108">
        <v>0</v>
      </c>
      <c r="X29" s="107">
        <v>0</v>
      </c>
      <c r="Y29" s="107">
        <v>0</v>
      </c>
      <c r="Z29" s="107">
        <v>0</v>
      </c>
      <c r="AA29" s="110">
        <v>2</v>
      </c>
    </row>
    <row r="30" spans="1:27"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7">
        <v>0</v>
      </c>
      <c r="Y30" s="107">
        <v>0</v>
      </c>
      <c r="Z30" s="107">
        <v>0</v>
      </c>
      <c r="AA30" s="110">
        <v>0</v>
      </c>
    </row>
    <row r="31" spans="1:27"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18">
        <v>0</v>
      </c>
      <c r="Y31" s="118">
        <v>0</v>
      </c>
      <c r="Z31" s="118">
        <v>0</v>
      </c>
      <c r="AA31" s="150">
        <v>0</v>
      </c>
    </row>
    <row r="32" spans="1:27" s="93" customFormat="1" ht="18.75" customHeight="1">
      <c r="A32" s="155" t="s">
        <v>40</v>
      </c>
      <c r="B32" s="124" t="s">
        <v>41</v>
      </c>
      <c r="C32" s="125">
        <v>21</v>
      </c>
      <c r="D32" s="107">
        <v>0</v>
      </c>
      <c r="E32" s="108">
        <v>21</v>
      </c>
      <c r="F32" s="106">
        <v>0</v>
      </c>
      <c r="G32" s="107">
        <v>0</v>
      </c>
      <c r="H32" s="107">
        <v>0</v>
      </c>
      <c r="I32" s="107">
        <v>0</v>
      </c>
      <c r="J32" s="107">
        <v>0</v>
      </c>
      <c r="K32" s="107">
        <v>0</v>
      </c>
      <c r="L32" s="107">
        <v>0</v>
      </c>
      <c r="M32" s="107">
        <v>12</v>
      </c>
      <c r="N32" s="107">
        <v>0</v>
      </c>
      <c r="O32" s="107">
        <v>7</v>
      </c>
      <c r="P32" s="107">
        <v>0</v>
      </c>
      <c r="Q32" s="107">
        <v>2</v>
      </c>
      <c r="R32" s="107">
        <v>0</v>
      </c>
      <c r="S32" s="107">
        <v>0</v>
      </c>
      <c r="T32" s="107">
        <v>0</v>
      </c>
      <c r="U32" s="107">
        <v>0</v>
      </c>
      <c r="V32" s="107">
        <v>0</v>
      </c>
      <c r="W32" s="108">
        <f>SUM(W8,W12,W14)</f>
        <v>0</v>
      </c>
      <c r="X32" s="107">
        <v>0</v>
      </c>
      <c r="Y32" s="107">
        <v>0</v>
      </c>
      <c r="Z32" s="108">
        <v>0</v>
      </c>
      <c r="AA32" s="149">
        <v>21</v>
      </c>
    </row>
    <row r="33" spans="1:27" s="93" customFormat="1" ht="18" customHeight="1">
      <c r="A33" s="156"/>
      <c r="B33" s="126" t="s">
        <v>42</v>
      </c>
      <c r="C33" s="106">
        <v>2</v>
      </c>
      <c r="D33" s="107">
        <v>0</v>
      </c>
      <c r="E33" s="108">
        <v>2</v>
      </c>
      <c r="F33" s="106">
        <v>0</v>
      </c>
      <c r="G33" s="107">
        <v>0</v>
      </c>
      <c r="H33" s="107">
        <v>0</v>
      </c>
      <c r="I33" s="107">
        <v>0</v>
      </c>
      <c r="J33" s="107">
        <v>0</v>
      </c>
      <c r="K33" s="107">
        <v>0</v>
      </c>
      <c r="L33" s="107">
        <v>0</v>
      </c>
      <c r="M33" s="107">
        <v>0</v>
      </c>
      <c r="N33" s="107">
        <v>0</v>
      </c>
      <c r="O33" s="107">
        <v>2</v>
      </c>
      <c r="P33" s="107">
        <v>0</v>
      </c>
      <c r="Q33" s="107">
        <v>0</v>
      </c>
      <c r="R33" s="107">
        <v>0</v>
      </c>
      <c r="S33" s="107">
        <v>0</v>
      </c>
      <c r="T33" s="107">
        <v>0</v>
      </c>
      <c r="U33" s="107">
        <v>0</v>
      </c>
      <c r="V33" s="107">
        <v>0</v>
      </c>
      <c r="W33" s="108">
        <f>SUM(W10,W18)</f>
        <v>0</v>
      </c>
      <c r="X33" s="107">
        <v>0</v>
      </c>
      <c r="Y33" s="107">
        <v>0</v>
      </c>
      <c r="Z33" s="108">
        <v>0</v>
      </c>
      <c r="AA33" s="110">
        <v>2</v>
      </c>
    </row>
    <row r="34" spans="1:27" s="93" customFormat="1" ht="19.5" customHeight="1">
      <c r="A34" s="157"/>
      <c r="B34" s="127" t="s">
        <v>43</v>
      </c>
      <c r="C34" s="120">
        <v>6</v>
      </c>
      <c r="D34" s="118">
        <v>0</v>
      </c>
      <c r="E34" s="128">
        <v>6</v>
      </c>
      <c r="F34" s="120">
        <v>0</v>
      </c>
      <c r="G34" s="118">
        <v>0</v>
      </c>
      <c r="H34" s="118">
        <v>0</v>
      </c>
      <c r="I34" s="118">
        <v>0</v>
      </c>
      <c r="J34" s="118">
        <v>0</v>
      </c>
      <c r="K34" s="118">
        <v>0</v>
      </c>
      <c r="L34" s="118">
        <v>0</v>
      </c>
      <c r="M34" s="118">
        <v>3</v>
      </c>
      <c r="N34" s="118">
        <v>0</v>
      </c>
      <c r="O34" s="118">
        <v>2</v>
      </c>
      <c r="P34" s="118">
        <v>0</v>
      </c>
      <c r="Q34" s="118">
        <v>1</v>
      </c>
      <c r="R34" s="118">
        <v>0</v>
      </c>
      <c r="S34" s="118">
        <v>0</v>
      </c>
      <c r="T34" s="118">
        <v>0</v>
      </c>
      <c r="U34" s="118">
        <v>0</v>
      </c>
      <c r="V34" s="118">
        <v>0</v>
      </c>
      <c r="W34" s="128">
        <f>SUM(W9,W11,W23,W28)</f>
        <v>0</v>
      </c>
      <c r="X34" s="107">
        <v>0</v>
      </c>
      <c r="Y34" s="107">
        <v>0</v>
      </c>
      <c r="Z34" s="108">
        <v>0</v>
      </c>
      <c r="AA34" s="121">
        <v>6</v>
      </c>
    </row>
    <row r="35" spans="1:27" s="93" customFormat="1" ht="18.75" customHeight="1">
      <c r="A35" s="158" t="s">
        <v>45</v>
      </c>
      <c r="B35" s="126" t="s">
        <v>46</v>
      </c>
      <c r="C35" s="106">
        <v>21</v>
      </c>
      <c r="D35" s="107">
        <v>0</v>
      </c>
      <c r="E35" s="108">
        <v>21</v>
      </c>
      <c r="F35" s="106">
        <v>0</v>
      </c>
      <c r="G35" s="107">
        <v>0</v>
      </c>
      <c r="H35" s="107">
        <v>0</v>
      </c>
      <c r="I35" s="107">
        <v>0</v>
      </c>
      <c r="J35" s="107">
        <v>0</v>
      </c>
      <c r="K35" s="107">
        <v>0</v>
      </c>
      <c r="L35" s="107">
        <v>0</v>
      </c>
      <c r="M35" s="107">
        <v>12</v>
      </c>
      <c r="N35" s="107">
        <v>0</v>
      </c>
      <c r="O35" s="107">
        <v>7</v>
      </c>
      <c r="P35" s="107">
        <v>0</v>
      </c>
      <c r="Q35" s="107">
        <v>2</v>
      </c>
      <c r="R35" s="107">
        <v>0</v>
      </c>
      <c r="S35" s="107">
        <v>0</v>
      </c>
      <c r="T35" s="107">
        <v>0</v>
      </c>
      <c r="U35" s="107">
        <v>0</v>
      </c>
      <c r="V35" s="107">
        <v>0</v>
      </c>
      <c r="W35" s="108">
        <f>SUM(W8,W12,W14)</f>
        <v>0</v>
      </c>
      <c r="X35" s="148">
        <v>0</v>
      </c>
      <c r="Y35" s="148">
        <v>0</v>
      </c>
      <c r="Z35" s="148">
        <v>0</v>
      </c>
      <c r="AA35" s="149">
        <v>21</v>
      </c>
    </row>
    <row r="36" spans="1:27" s="93" customFormat="1" ht="18.75" customHeight="1">
      <c r="A36" s="158"/>
      <c r="B36" s="126" t="s">
        <v>47</v>
      </c>
      <c r="C36" s="106">
        <v>2</v>
      </c>
      <c r="D36" s="107">
        <v>0</v>
      </c>
      <c r="E36" s="130">
        <v>2</v>
      </c>
      <c r="F36" s="106">
        <v>0</v>
      </c>
      <c r="G36" s="107">
        <v>0</v>
      </c>
      <c r="H36" s="107">
        <v>0</v>
      </c>
      <c r="I36" s="107">
        <v>0</v>
      </c>
      <c r="J36" s="111">
        <v>0</v>
      </c>
      <c r="K36" s="107">
        <v>0</v>
      </c>
      <c r="L36" s="107">
        <v>0</v>
      </c>
      <c r="M36" s="107">
        <v>0</v>
      </c>
      <c r="N36" s="107">
        <v>0</v>
      </c>
      <c r="O36" s="107">
        <v>2</v>
      </c>
      <c r="P36" s="107">
        <v>0</v>
      </c>
      <c r="Q36" s="107">
        <v>0</v>
      </c>
      <c r="R36" s="107">
        <v>0</v>
      </c>
      <c r="S36" s="107">
        <v>0</v>
      </c>
      <c r="T36" s="107">
        <v>0</v>
      </c>
      <c r="U36" s="107">
        <v>0</v>
      </c>
      <c r="V36" s="107">
        <v>0</v>
      </c>
      <c r="W36" s="108">
        <f>SUM(W10,W18)</f>
        <v>0</v>
      </c>
      <c r="X36" s="107">
        <v>0</v>
      </c>
      <c r="Y36" s="107">
        <v>0</v>
      </c>
      <c r="Z36" s="107">
        <v>0</v>
      </c>
      <c r="AA36" s="110">
        <v>2</v>
      </c>
    </row>
    <row r="37" spans="1:33" ht="21" customHeight="1" thickBot="1">
      <c r="A37" s="159"/>
      <c r="B37" s="132" t="s">
        <v>48</v>
      </c>
      <c r="C37" s="133">
        <v>6</v>
      </c>
      <c r="D37" s="134">
        <v>0</v>
      </c>
      <c r="E37" s="135">
        <v>6</v>
      </c>
      <c r="F37" s="136">
        <v>0</v>
      </c>
      <c r="G37" s="134">
        <v>0</v>
      </c>
      <c r="H37" s="134">
        <v>0</v>
      </c>
      <c r="I37" s="134">
        <v>0</v>
      </c>
      <c r="J37" s="137">
        <v>0</v>
      </c>
      <c r="K37" s="135">
        <v>0</v>
      </c>
      <c r="L37" s="135">
        <v>0</v>
      </c>
      <c r="M37" s="135">
        <v>3</v>
      </c>
      <c r="N37" s="134">
        <v>0</v>
      </c>
      <c r="O37" s="137">
        <v>2</v>
      </c>
      <c r="P37" s="135">
        <v>0</v>
      </c>
      <c r="Q37" s="134">
        <v>1</v>
      </c>
      <c r="R37" s="137">
        <v>0</v>
      </c>
      <c r="S37" s="135">
        <v>0</v>
      </c>
      <c r="T37" s="135">
        <v>0</v>
      </c>
      <c r="U37" s="134">
        <v>0</v>
      </c>
      <c r="V37" s="134">
        <v>0</v>
      </c>
      <c r="W37" s="137">
        <f>SUM(W9,W11,W23,W28)</f>
        <v>0</v>
      </c>
      <c r="X37" s="151">
        <v>0</v>
      </c>
      <c r="Y37" s="151">
        <v>0</v>
      </c>
      <c r="Z37" s="151">
        <v>0</v>
      </c>
      <c r="AA37" s="152">
        <v>6</v>
      </c>
      <c r="AB37" s="93"/>
      <c r="AC37" s="93"/>
      <c r="AD37" s="93"/>
      <c r="AE37" s="93"/>
      <c r="AF37" s="93"/>
      <c r="AG37" s="93"/>
    </row>
    <row r="38" spans="18:33" ht="15" customHeight="1">
      <c r="R38" s="141"/>
      <c r="S38" s="142"/>
      <c r="T38" s="142"/>
      <c r="AB38" s="93"/>
      <c r="AC38" s="93"/>
      <c r="AD38" s="93"/>
      <c r="AE38" s="93"/>
      <c r="AF38" s="93"/>
      <c r="AG38" s="93"/>
    </row>
    <row r="39" spans="1:20" ht="13.5">
      <c r="A39" s="17" t="s">
        <v>91</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AG40"/>
  <sheetViews>
    <sheetView tabSelected="1" zoomScalePageLayoutView="0" workbookViewId="0" topLeftCell="A31">
      <selection activeCell="E45" sqref="E45"/>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89</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3" t="s">
        <v>1</v>
      </c>
      <c r="B3" s="174"/>
      <c r="C3" s="177" t="s">
        <v>2</v>
      </c>
      <c r="D3" s="178"/>
      <c r="E3" s="178"/>
      <c r="F3" s="181" t="s">
        <v>49</v>
      </c>
      <c r="G3" s="182"/>
      <c r="H3" s="182"/>
      <c r="I3" s="182"/>
      <c r="J3" s="182"/>
      <c r="K3" s="182"/>
      <c r="L3" s="182"/>
      <c r="M3" s="182"/>
      <c r="N3" s="182"/>
      <c r="O3" s="182"/>
      <c r="P3" s="182"/>
      <c r="Q3" s="182"/>
      <c r="R3" s="182"/>
      <c r="S3" s="182"/>
      <c r="T3" s="182"/>
      <c r="U3" s="182"/>
      <c r="V3" s="182"/>
      <c r="W3" s="182"/>
      <c r="X3" s="181" t="s">
        <v>50</v>
      </c>
      <c r="Y3" s="182"/>
      <c r="Z3" s="182"/>
      <c r="AA3" s="183"/>
      <c r="AB3" s="90"/>
      <c r="AC3" s="91"/>
      <c r="AD3" s="91"/>
      <c r="AE3" s="91"/>
      <c r="AF3" s="91"/>
      <c r="AG3" s="91"/>
    </row>
    <row r="4" spans="1:33" ht="14.25" customHeight="1">
      <c r="A4" s="175"/>
      <c r="B4" s="176"/>
      <c r="C4" s="179"/>
      <c r="D4" s="179"/>
      <c r="E4" s="179"/>
      <c r="F4" s="184" t="s">
        <v>3</v>
      </c>
      <c r="G4" s="161"/>
      <c r="H4" s="160" t="s">
        <v>4</v>
      </c>
      <c r="I4" s="161"/>
      <c r="J4" s="160" t="s">
        <v>5</v>
      </c>
      <c r="K4" s="161"/>
      <c r="L4" s="160" t="s">
        <v>6</v>
      </c>
      <c r="M4" s="161"/>
      <c r="N4" s="160" t="s">
        <v>7</v>
      </c>
      <c r="O4" s="161"/>
      <c r="P4" s="185" t="s">
        <v>8</v>
      </c>
      <c r="Q4" s="185"/>
      <c r="R4" s="160" t="s">
        <v>9</v>
      </c>
      <c r="S4" s="161"/>
      <c r="T4" s="160" t="s">
        <v>10</v>
      </c>
      <c r="U4" s="161"/>
      <c r="V4" s="160" t="s">
        <v>11</v>
      </c>
      <c r="W4" s="164"/>
      <c r="X4" s="166" t="s">
        <v>12</v>
      </c>
      <c r="Y4" s="161"/>
      <c r="Z4" s="168" t="s">
        <v>13</v>
      </c>
      <c r="AA4" s="169"/>
      <c r="AB4" s="92"/>
      <c r="AC4" s="93"/>
      <c r="AD4" s="93"/>
      <c r="AE4" s="93"/>
      <c r="AF4" s="93"/>
      <c r="AG4" s="93"/>
    </row>
    <row r="5" spans="1:33" ht="14.25" customHeight="1">
      <c r="A5" s="175"/>
      <c r="B5" s="176"/>
      <c r="C5" s="180"/>
      <c r="D5" s="180"/>
      <c r="E5" s="180"/>
      <c r="F5" s="167"/>
      <c r="G5" s="163"/>
      <c r="H5" s="162"/>
      <c r="I5" s="163"/>
      <c r="J5" s="162"/>
      <c r="K5" s="163"/>
      <c r="L5" s="162"/>
      <c r="M5" s="163"/>
      <c r="N5" s="162"/>
      <c r="O5" s="163"/>
      <c r="P5" s="186"/>
      <c r="Q5" s="186"/>
      <c r="R5" s="162"/>
      <c r="S5" s="163"/>
      <c r="T5" s="162"/>
      <c r="U5" s="163"/>
      <c r="V5" s="162"/>
      <c r="W5" s="165"/>
      <c r="X5" s="167"/>
      <c r="Y5" s="163"/>
      <c r="Z5" s="162"/>
      <c r="AA5" s="170"/>
      <c r="AB5" s="92"/>
      <c r="AC5" s="93"/>
      <c r="AD5" s="93"/>
      <c r="AE5" s="93"/>
      <c r="AF5" s="93"/>
      <c r="AG5" s="93"/>
    </row>
    <row r="6" spans="1:33" ht="14.25" thickBot="1">
      <c r="A6" s="175"/>
      <c r="B6" s="176"/>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1" t="s">
        <v>16</v>
      </c>
      <c r="B7" s="172"/>
      <c r="C7" s="99">
        <v>51</v>
      </c>
      <c r="D7" s="100">
        <v>0</v>
      </c>
      <c r="E7" s="101">
        <v>51</v>
      </c>
      <c r="F7" s="99">
        <v>0</v>
      </c>
      <c r="G7" s="100">
        <v>0</v>
      </c>
      <c r="H7" s="100">
        <v>0</v>
      </c>
      <c r="I7" s="100">
        <v>0</v>
      </c>
      <c r="J7" s="100">
        <v>0</v>
      </c>
      <c r="K7" s="100">
        <v>4</v>
      </c>
      <c r="L7" s="100">
        <v>0</v>
      </c>
      <c r="M7" s="100">
        <v>18</v>
      </c>
      <c r="N7" s="100">
        <v>0</v>
      </c>
      <c r="O7" s="100">
        <v>19</v>
      </c>
      <c r="P7" s="100">
        <v>0</v>
      </c>
      <c r="Q7" s="100">
        <v>10</v>
      </c>
      <c r="R7" s="100">
        <v>0</v>
      </c>
      <c r="S7" s="100">
        <v>0</v>
      </c>
      <c r="T7" s="100">
        <v>0</v>
      </c>
      <c r="U7" s="100">
        <v>0</v>
      </c>
      <c r="V7" s="100">
        <v>0</v>
      </c>
      <c r="W7" s="101">
        <v>0</v>
      </c>
      <c r="X7" s="99">
        <v>0</v>
      </c>
      <c r="Y7" s="100">
        <v>0</v>
      </c>
      <c r="Z7" s="100">
        <v>0</v>
      </c>
      <c r="AA7" s="143">
        <v>51</v>
      </c>
      <c r="AB7" s="93"/>
      <c r="AC7" s="93"/>
      <c r="AD7" s="93"/>
      <c r="AE7" s="93"/>
      <c r="AF7" s="93"/>
      <c r="AG7" s="93"/>
    </row>
    <row r="8" spans="1:33" ht="19.5" customHeight="1">
      <c r="A8" s="153" t="s">
        <v>17</v>
      </c>
      <c r="B8" s="154"/>
      <c r="C8" s="106">
        <v>34</v>
      </c>
      <c r="D8" s="107">
        <v>0</v>
      </c>
      <c r="E8" s="108">
        <v>34</v>
      </c>
      <c r="F8" s="106">
        <v>0</v>
      </c>
      <c r="G8" s="107">
        <v>0</v>
      </c>
      <c r="H8" s="107">
        <v>0</v>
      </c>
      <c r="I8" s="107">
        <v>0</v>
      </c>
      <c r="J8" s="107">
        <v>0</v>
      </c>
      <c r="K8" s="107">
        <v>4</v>
      </c>
      <c r="L8" s="107">
        <v>0</v>
      </c>
      <c r="M8" s="107">
        <v>8</v>
      </c>
      <c r="N8" s="107">
        <v>0</v>
      </c>
      <c r="O8" s="107">
        <v>15</v>
      </c>
      <c r="P8" s="107">
        <v>0</v>
      </c>
      <c r="Q8" s="107">
        <v>7</v>
      </c>
      <c r="R8" s="107">
        <v>0</v>
      </c>
      <c r="S8" s="107">
        <v>0</v>
      </c>
      <c r="T8" s="107">
        <v>0</v>
      </c>
      <c r="U8" s="107">
        <v>0</v>
      </c>
      <c r="V8" s="107">
        <v>0</v>
      </c>
      <c r="W8" s="108">
        <v>0</v>
      </c>
      <c r="X8" s="106">
        <v>0</v>
      </c>
      <c r="Y8" s="107">
        <v>0</v>
      </c>
      <c r="Z8" s="107">
        <v>0</v>
      </c>
      <c r="AA8" s="131">
        <v>34</v>
      </c>
      <c r="AB8" s="92"/>
      <c r="AC8" s="93"/>
      <c r="AD8" s="93"/>
      <c r="AE8" s="93"/>
      <c r="AF8" s="93"/>
      <c r="AG8" s="93"/>
    </row>
    <row r="9" spans="1:28" s="93" customFormat="1" ht="19.5" customHeight="1">
      <c r="A9" s="153" t="s">
        <v>18</v>
      </c>
      <c r="B9" s="154"/>
      <c r="C9" s="106">
        <v>9</v>
      </c>
      <c r="D9" s="107">
        <v>0</v>
      </c>
      <c r="E9" s="108">
        <v>9</v>
      </c>
      <c r="F9" s="106">
        <v>0</v>
      </c>
      <c r="G9" s="107">
        <v>0</v>
      </c>
      <c r="H9" s="107">
        <v>0</v>
      </c>
      <c r="I9" s="107">
        <v>0</v>
      </c>
      <c r="J9" s="107">
        <v>0</v>
      </c>
      <c r="K9" s="107">
        <v>0</v>
      </c>
      <c r="L9" s="107">
        <v>0</v>
      </c>
      <c r="M9" s="107">
        <v>6</v>
      </c>
      <c r="N9" s="107">
        <v>0</v>
      </c>
      <c r="O9" s="107">
        <v>2</v>
      </c>
      <c r="P9" s="107">
        <v>0</v>
      </c>
      <c r="Q9" s="107">
        <v>1</v>
      </c>
      <c r="R9" s="107">
        <v>0</v>
      </c>
      <c r="S9" s="107">
        <v>0</v>
      </c>
      <c r="T9" s="107">
        <v>0</v>
      </c>
      <c r="U9" s="107">
        <v>0</v>
      </c>
      <c r="V9" s="107">
        <v>0</v>
      </c>
      <c r="W9" s="108">
        <v>0</v>
      </c>
      <c r="X9" s="106">
        <v>0</v>
      </c>
      <c r="Y9" s="107">
        <v>0</v>
      </c>
      <c r="Z9" s="107">
        <v>0</v>
      </c>
      <c r="AA9" s="131">
        <v>9</v>
      </c>
      <c r="AB9" s="92"/>
    </row>
    <row r="10" spans="1:28" s="93" customFormat="1" ht="21" customHeight="1">
      <c r="A10" s="153" t="s">
        <v>19</v>
      </c>
      <c r="B10" s="154"/>
      <c r="C10" s="106">
        <v>0</v>
      </c>
      <c r="D10" s="107">
        <v>0</v>
      </c>
      <c r="E10" s="108">
        <v>0</v>
      </c>
      <c r="F10" s="106">
        <v>0</v>
      </c>
      <c r="G10" s="107">
        <v>0</v>
      </c>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8">
        <v>0</v>
      </c>
      <c r="X10" s="106">
        <v>0</v>
      </c>
      <c r="Y10" s="107">
        <v>0</v>
      </c>
      <c r="Z10" s="107">
        <v>0</v>
      </c>
      <c r="AA10" s="131">
        <v>0</v>
      </c>
      <c r="AB10" s="92"/>
    </row>
    <row r="11" spans="1:28" s="93" customFormat="1" ht="22.5" customHeight="1">
      <c r="A11" s="153" t="s">
        <v>20</v>
      </c>
      <c r="B11" s="154"/>
      <c r="C11" s="106">
        <v>3</v>
      </c>
      <c r="D11" s="107">
        <v>0</v>
      </c>
      <c r="E11" s="108">
        <v>3</v>
      </c>
      <c r="F11" s="106">
        <v>0</v>
      </c>
      <c r="G11" s="107">
        <v>0</v>
      </c>
      <c r="H11" s="107">
        <v>0</v>
      </c>
      <c r="I11" s="107">
        <v>0</v>
      </c>
      <c r="J11" s="107">
        <v>0</v>
      </c>
      <c r="K11" s="107">
        <v>0</v>
      </c>
      <c r="L11" s="107">
        <v>0</v>
      </c>
      <c r="M11" s="107">
        <v>2</v>
      </c>
      <c r="N11" s="107">
        <v>0</v>
      </c>
      <c r="O11" s="107">
        <v>1</v>
      </c>
      <c r="P11" s="107">
        <v>0</v>
      </c>
      <c r="Q11" s="107">
        <v>0</v>
      </c>
      <c r="R11" s="107">
        <v>0</v>
      </c>
      <c r="S11" s="107">
        <v>0</v>
      </c>
      <c r="T11" s="107">
        <v>0</v>
      </c>
      <c r="U11" s="107">
        <v>0</v>
      </c>
      <c r="V11" s="107">
        <v>0</v>
      </c>
      <c r="W11" s="108">
        <v>0</v>
      </c>
      <c r="X11" s="106">
        <v>0</v>
      </c>
      <c r="Y11" s="107">
        <v>0</v>
      </c>
      <c r="Z11" s="107">
        <v>0</v>
      </c>
      <c r="AA11" s="131">
        <v>3</v>
      </c>
      <c r="AB11" s="92"/>
    </row>
    <row r="12" spans="1:28" s="93" customFormat="1" ht="19.5" customHeight="1">
      <c r="A12" s="153" t="s">
        <v>21</v>
      </c>
      <c r="B12" s="154"/>
      <c r="C12" s="106">
        <v>1</v>
      </c>
      <c r="D12" s="107">
        <v>0</v>
      </c>
      <c r="E12" s="108">
        <v>1</v>
      </c>
      <c r="F12" s="106">
        <v>0</v>
      </c>
      <c r="G12" s="107">
        <v>0</v>
      </c>
      <c r="H12" s="107">
        <v>0</v>
      </c>
      <c r="I12" s="107">
        <v>0</v>
      </c>
      <c r="J12" s="107">
        <v>0</v>
      </c>
      <c r="K12" s="107">
        <v>0</v>
      </c>
      <c r="L12" s="107">
        <v>0</v>
      </c>
      <c r="M12" s="107">
        <v>0</v>
      </c>
      <c r="N12" s="107">
        <v>0</v>
      </c>
      <c r="O12" s="107">
        <v>0</v>
      </c>
      <c r="P12" s="107">
        <v>0</v>
      </c>
      <c r="Q12" s="107">
        <v>1</v>
      </c>
      <c r="R12" s="107">
        <v>0</v>
      </c>
      <c r="S12" s="107">
        <v>0</v>
      </c>
      <c r="T12" s="107">
        <v>0</v>
      </c>
      <c r="U12" s="107">
        <v>0</v>
      </c>
      <c r="V12" s="107">
        <v>0</v>
      </c>
      <c r="W12" s="108">
        <v>0</v>
      </c>
      <c r="X12" s="106">
        <v>0</v>
      </c>
      <c r="Y12" s="107">
        <v>0</v>
      </c>
      <c r="Z12" s="107">
        <v>0</v>
      </c>
      <c r="AA12" s="131">
        <v>1</v>
      </c>
      <c r="AB12" s="92"/>
    </row>
    <row r="13" spans="1:28" s="93" customFormat="1" ht="13.5">
      <c r="A13" s="92"/>
      <c r="B13" s="105" t="s">
        <v>22</v>
      </c>
      <c r="C13" s="106">
        <v>1</v>
      </c>
      <c r="D13" s="107">
        <v>0</v>
      </c>
      <c r="E13" s="108">
        <v>1</v>
      </c>
      <c r="F13" s="106">
        <v>0</v>
      </c>
      <c r="G13" s="107">
        <v>0</v>
      </c>
      <c r="H13" s="107">
        <v>0</v>
      </c>
      <c r="I13" s="107">
        <v>0</v>
      </c>
      <c r="J13" s="107">
        <v>0</v>
      </c>
      <c r="K13" s="107">
        <v>0</v>
      </c>
      <c r="L13" s="107">
        <v>0</v>
      </c>
      <c r="M13" s="107">
        <v>0</v>
      </c>
      <c r="N13" s="107">
        <v>0</v>
      </c>
      <c r="O13" s="107">
        <v>0</v>
      </c>
      <c r="P13" s="107">
        <v>0</v>
      </c>
      <c r="Q13" s="107">
        <v>1</v>
      </c>
      <c r="R13" s="107">
        <v>0</v>
      </c>
      <c r="S13" s="107">
        <v>0</v>
      </c>
      <c r="T13" s="107">
        <v>0</v>
      </c>
      <c r="U13" s="107">
        <v>0</v>
      </c>
      <c r="V13" s="107">
        <v>0</v>
      </c>
      <c r="W13" s="108">
        <v>0</v>
      </c>
      <c r="X13" s="106">
        <v>0</v>
      </c>
      <c r="Y13" s="107">
        <v>0</v>
      </c>
      <c r="Z13" s="107">
        <v>0</v>
      </c>
      <c r="AA13" s="131">
        <v>1</v>
      </c>
      <c r="AB13" s="92"/>
    </row>
    <row r="14" spans="1:28" s="93" customFormat="1" ht="19.5" customHeight="1">
      <c r="A14" s="153" t="s">
        <v>23</v>
      </c>
      <c r="B14" s="154"/>
      <c r="C14" s="106">
        <v>1</v>
      </c>
      <c r="D14" s="107">
        <v>0</v>
      </c>
      <c r="E14" s="108">
        <v>1</v>
      </c>
      <c r="F14" s="106">
        <v>0</v>
      </c>
      <c r="G14" s="107">
        <v>0</v>
      </c>
      <c r="H14" s="107">
        <v>0</v>
      </c>
      <c r="I14" s="107">
        <v>0</v>
      </c>
      <c r="J14" s="107">
        <v>0</v>
      </c>
      <c r="K14" s="107">
        <v>0</v>
      </c>
      <c r="L14" s="107">
        <v>0</v>
      </c>
      <c r="M14" s="107">
        <v>0</v>
      </c>
      <c r="N14" s="107">
        <v>0</v>
      </c>
      <c r="O14" s="107">
        <v>1</v>
      </c>
      <c r="P14" s="107">
        <v>0</v>
      </c>
      <c r="Q14" s="107">
        <v>0</v>
      </c>
      <c r="R14" s="107">
        <v>0</v>
      </c>
      <c r="S14" s="107">
        <v>0</v>
      </c>
      <c r="T14" s="107">
        <v>0</v>
      </c>
      <c r="U14" s="107">
        <v>0</v>
      </c>
      <c r="V14" s="107">
        <v>0</v>
      </c>
      <c r="W14" s="108">
        <v>0</v>
      </c>
      <c r="X14" s="106">
        <v>0</v>
      </c>
      <c r="Y14" s="107">
        <v>0</v>
      </c>
      <c r="Z14" s="107">
        <v>0</v>
      </c>
      <c r="AA14" s="110">
        <v>1</v>
      </c>
      <c r="AB14" s="92"/>
    </row>
    <row r="15" spans="1:28"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6">
        <v>0</v>
      </c>
      <c r="Y15" s="107">
        <v>0</v>
      </c>
      <c r="Z15" s="107">
        <v>0</v>
      </c>
      <c r="AA15" s="131">
        <v>0</v>
      </c>
      <c r="AB15" s="92"/>
    </row>
    <row r="16" spans="1:28" s="93" customFormat="1" ht="13.5" customHeight="1">
      <c r="A16" s="92"/>
      <c r="B16" s="105" t="s">
        <v>25</v>
      </c>
      <c r="C16" s="106">
        <v>1</v>
      </c>
      <c r="D16" s="107">
        <v>0</v>
      </c>
      <c r="E16" s="108">
        <v>1</v>
      </c>
      <c r="F16" s="106">
        <v>0</v>
      </c>
      <c r="G16" s="107">
        <v>0</v>
      </c>
      <c r="H16" s="107">
        <v>0</v>
      </c>
      <c r="I16" s="107">
        <v>0</v>
      </c>
      <c r="J16" s="107">
        <v>0</v>
      </c>
      <c r="K16" s="107">
        <v>0</v>
      </c>
      <c r="L16" s="107">
        <v>0</v>
      </c>
      <c r="M16" s="107">
        <v>0</v>
      </c>
      <c r="N16" s="107">
        <v>0</v>
      </c>
      <c r="O16" s="107">
        <v>1</v>
      </c>
      <c r="P16" s="107">
        <v>0</v>
      </c>
      <c r="Q16" s="107">
        <v>0</v>
      </c>
      <c r="R16" s="107">
        <v>0</v>
      </c>
      <c r="S16" s="107">
        <v>0</v>
      </c>
      <c r="T16" s="107">
        <v>0</v>
      </c>
      <c r="U16" s="107">
        <v>0</v>
      </c>
      <c r="V16" s="107">
        <v>0</v>
      </c>
      <c r="W16" s="108">
        <v>0</v>
      </c>
      <c r="X16" s="106">
        <v>0</v>
      </c>
      <c r="Y16" s="107">
        <v>0</v>
      </c>
      <c r="Z16" s="107">
        <v>0</v>
      </c>
      <c r="AA16" s="115">
        <v>1</v>
      </c>
      <c r="AB16" s="92"/>
    </row>
    <row r="17" spans="1:28" s="93" customFormat="1" ht="13.5" customHeight="1">
      <c r="A17" s="92"/>
      <c r="B17" s="105" t="s">
        <v>26</v>
      </c>
      <c r="C17" s="106">
        <v>0</v>
      </c>
      <c r="D17" s="107">
        <v>0</v>
      </c>
      <c r="E17" s="108">
        <v>0</v>
      </c>
      <c r="F17" s="106">
        <v>0</v>
      </c>
      <c r="G17" s="107">
        <v>0</v>
      </c>
      <c r="H17" s="107">
        <v>0</v>
      </c>
      <c r="I17" s="107">
        <v>0</v>
      </c>
      <c r="J17" s="107">
        <v>0</v>
      </c>
      <c r="K17" s="107">
        <v>0</v>
      </c>
      <c r="L17" s="107">
        <v>0</v>
      </c>
      <c r="M17" s="107">
        <v>0</v>
      </c>
      <c r="N17" s="107">
        <v>0</v>
      </c>
      <c r="O17" s="107">
        <v>0</v>
      </c>
      <c r="P17" s="107">
        <v>0</v>
      </c>
      <c r="Q17" s="107">
        <v>0</v>
      </c>
      <c r="R17" s="107">
        <v>0</v>
      </c>
      <c r="S17" s="107">
        <v>0</v>
      </c>
      <c r="T17" s="107">
        <v>0</v>
      </c>
      <c r="U17" s="107">
        <v>0</v>
      </c>
      <c r="V17" s="107">
        <v>0</v>
      </c>
      <c r="W17" s="108">
        <v>0</v>
      </c>
      <c r="X17" s="106">
        <v>0</v>
      </c>
      <c r="Y17" s="107">
        <v>0</v>
      </c>
      <c r="Z17" s="107">
        <v>0</v>
      </c>
      <c r="AA17" s="115">
        <v>0</v>
      </c>
      <c r="AB17" s="92"/>
    </row>
    <row r="18" spans="1:28" s="93" customFormat="1" ht="19.5" customHeight="1">
      <c r="A18" s="153" t="s">
        <v>27</v>
      </c>
      <c r="B18" s="154"/>
      <c r="C18" s="106">
        <v>1</v>
      </c>
      <c r="D18" s="107">
        <v>0</v>
      </c>
      <c r="E18" s="108">
        <v>1</v>
      </c>
      <c r="F18" s="106">
        <v>0</v>
      </c>
      <c r="G18" s="107">
        <v>0</v>
      </c>
      <c r="H18" s="107">
        <v>0</v>
      </c>
      <c r="I18" s="107">
        <v>0</v>
      </c>
      <c r="J18" s="107">
        <v>0</v>
      </c>
      <c r="K18" s="107">
        <v>0</v>
      </c>
      <c r="L18" s="107">
        <v>0</v>
      </c>
      <c r="M18" s="107">
        <v>0</v>
      </c>
      <c r="N18" s="107">
        <v>0</v>
      </c>
      <c r="O18" s="107">
        <v>0</v>
      </c>
      <c r="P18" s="107">
        <v>0</v>
      </c>
      <c r="Q18" s="107">
        <v>1</v>
      </c>
      <c r="R18" s="107">
        <v>0</v>
      </c>
      <c r="S18" s="107">
        <v>0</v>
      </c>
      <c r="T18" s="107">
        <v>0</v>
      </c>
      <c r="U18" s="107">
        <v>0</v>
      </c>
      <c r="V18" s="107">
        <v>0</v>
      </c>
      <c r="W18" s="108">
        <v>0</v>
      </c>
      <c r="X18" s="106">
        <v>0</v>
      </c>
      <c r="Y18" s="107">
        <v>0</v>
      </c>
      <c r="Z18" s="107">
        <v>0</v>
      </c>
      <c r="AA18" s="115">
        <v>1</v>
      </c>
      <c r="AB18" s="92"/>
    </row>
    <row r="19" spans="1:28"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6">
        <v>0</v>
      </c>
      <c r="Y19" s="107">
        <v>0</v>
      </c>
      <c r="Z19" s="107">
        <v>0</v>
      </c>
      <c r="AA19" s="115">
        <v>0</v>
      </c>
      <c r="AB19" s="92"/>
    </row>
    <row r="20" spans="1:28"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6">
        <v>0</v>
      </c>
      <c r="Y20" s="107">
        <v>0</v>
      </c>
      <c r="Z20" s="107">
        <v>0</v>
      </c>
      <c r="AA20" s="115">
        <v>0</v>
      </c>
      <c r="AB20" s="92"/>
    </row>
    <row r="21" spans="1:28" s="93" customFormat="1" ht="13.5">
      <c r="A21" s="92"/>
      <c r="B21" s="105" t="s">
        <v>30</v>
      </c>
      <c r="C21" s="106">
        <v>1</v>
      </c>
      <c r="D21" s="107">
        <v>0</v>
      </c>
      <c r="E21" s="108">
        <v>1</v>
      </c>
      <c r="F21" s="106">
        <v>0</v>
      </c>
      <c r="G21" s="107">
        <v>0</v>
      </c>
      <c r="H21" s="107">
        <v>0</v>
      </c>
      <c r="I21" s="107">
        <v>0</v>
      </c>
      <c r="J21" s="107">
        <v>0</v>
      </c>
      <c r="K21" s="107">
        <v>0</v>
      </c>
      <c r="L21" s="107">
        <v>0</v>
      </c>
      <c r="M21" s="107">
        <v>0</v>
      </c>
      <c r="N21" s="107">
        <v>0</v>
      </c>
      <c r="O21" s="107">
        <v>0</v>
      </c>
      <c r="P21" s="107">
        <v>0</v>
      </c>
      <c r="Q21" s="107">
        <v>1</v>
      </c>
      <c r="R21" s="107">
        <v>0</v>
      </c>
      <c r="S21" s="107">
        <v>0</v>
      </c>
      <c r="T21" s="107">
        <v>0</v>
      </c>
      <c r="U21" s="107">
        <v>0</v>
      </c>
      <c r="V21" s="107">
        <v>0</v>
      </c>
      <c r="W21" s="108">
        <v>0</v>
      </c>
      <c r="X21" s="106">
        <v>0</v>
      </c>
      <c r="Y21" s="107">
        <v>0</v>
      </c>
      <c r="Z21" s="107">
        <v>0</v>
      </c>
      <c r="AA21" s="115">
        <v>1</v>
      </c>
      <c r="AB21" s="92"/>
    </row>
    <row r="22" spans="1:28"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6">
        <v>0</v>
      </c>
      <c r="Y22" s="107">
        <v>0</v>
      </c>
      <c r="Z22" s="107">
        <v>0</v>
      </c>
      <c r="AA22" s="115">
        <v>0</v>
      </c>
      <c r="AB22" s="92"/>
    </row>
    <row r="23" spans="1:28" s="93" customFormat="1" ht="19.5" customHeight="1">
      <c r="A23" s="153" t="s">
        <v>31</v>
      </c>
      <c r="B23" s="154"/>
      <c r="C23" s="106">
        <v>2</v>
      </c>
      <c r="D23" s="107">
        <v>0</v>
      </c>
      <c r="E23" s="108">
        <v>2</v>
      </c>
      <c r="F23" s="106">
        <v>0</v>
      </c>
      <c r="G23" s="107">
        <v>0</v>
      </c>
      <c r="H23" s="107">
        <v>0</v>
      </c>
      <c r="I23" s="107">
        <v>0</v>
      </c>
      <c r="J23" s="107">
        <v>0</v>
      </c>
      <c r="K23" s="107">
        <v>0</v>
      </c>
      <c r="L23" s="107">
        <v>0</v>
      </c>
      <c r="M23" s="107">
        <v>2</v>
      </c>
      <c r="N23" s="107">
        <v>0</v>
      </c>
      <c r="O23" s="107">
        <v>0</v>
      </c>
      <c r="P23" s="107">
        <v>0</v>
      </c>
      <c r="Q23" s="107">
        <v>0</v>
      </c>
      <c r="R23" s="107">
        <v>0</v>
      </c>
      <c r="S23" s="107">
        <v>0</v>
      </c>
      <c r="T23" s="107">
        <v>0</v>
      </c>
      <c r="U23" s="107">
        <v>0</v>
      </c>
      <c r="V23" s="107">
        <v>0</v>
      </c>
      <c r="W23" s="108">
        <v>0</v>
      </c>
      <c r="X23" s="106">
        <v>0</v>
      </c>
      <c r="Y23" s="107">
        <v>0</v>
      </c>
      <c r="Z23" s="107">
        <v>0</v>
      </c>
      <c r="AA23" s="115">
        <v>2</v>
      </c>
      <c r="AB23" s="92"/>
    </row>
    <row r="24" spans="1:28" s="93" customFormat="1" ht="13.5">
      <c r="A24" s="92"/>
      <c r="B24" s="105" t="s">
        <v>32</v>
      </c>
      <c r="C24" s="106">
        <v>1</v>
      </c>
      <c r="D24" s="107">
        <v>0</v>
      </c>
      <c r="E24" s="108">
        <v>1</v>
      </c>
      <c r="F24" s="106">
        <v>0</v>
      </c>
      <c r="G24" s="107">
        <v>0</v>
      </c>
      <c r="H24" s="107">
        <v>0</v>
      </c>
      <c r="I24" s="107">
        <v>0</v>
      </c>
      <c r="J24" s="107">
        <v>0</v>
      </c>
      <c r="K24" s="107">
        <v>0</v>
      </c>
      <c r="L24" s="107">
        <v>0</v>
      </c>
      <c r="M24" s="107">
        <v>1</v>
      </c>
      <c r="N24" s="107">
        <v>0</v>
      </c>
      <c r="O24" s="107">
        <v>0</v>
      </c>
      <c r="P24" s="107">
        <v>0</v>
      </c>
      <c r="Q24" s="107">
        <v>0</v>
      </c>
      <c r="R24" s="107">
        <v>0</v>
      </c>
      <c r="S24" s="107">
        <v>0</v>
      </c>
      <c r="T24" s="107">
        <v>0</v>
      </c>
      <c r="U24" s="107">
        <v>0</v>
      </c>
      <c r="V24" s="107">
        <v>0</v>
      </c>
      <c r="W24" s="108">
        <v>0</v>
      </c>
      <c r="X24" s="106">
        <v>0</v>
      </c>
      <c r="Y24" s="107">
        <v>0</v>
      </c>
      <c r="Z24" s="107">
        <v>0</v>
      </c>
      <c r="AA24" s="115">
        <v>1</v>
      </c>
      <c r="AB24" s="92"/>
    </row>
    <row r="25" spans="1:28"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6">
        <v>0</v>
      </c>
      <c r="Y25" s="107">
        <v>0</v>
      </c>
      <c r="Z25" s="107">
        <v>0</v>
      </c>
      <c r="AA25" s="115">
        <v>0</v>
      </c>
      <c r="AB25" s="92"/>
    </row>
    <row r="26" spans="1:28" s="93" customFormat="1" ht="13.5">
      <c r="A26" s="92"/>
      <c r="B26" s="105" t="s">
        <v>34</v>
      </c>
      <c r="C26" s="106">
        <v>0</v>
      </c>
      <c r="D26" s="107">
        <v>0</v>
      </c>
      <c r="E26" s="108">
        <v>0</v>
      </c>
      <c r="F26" s="106">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8">
        <v>0</v>
      </c>
      <c r="X26" s="106">
        <v>0</v>
      </c>
      <c r="Y26" s="107">
        <v>0</v>
      </c>
      <c r="Z26" s="107">
        <v>0</v>
      </c>
      <c r="AA26" s="115">
        <v>0</v>
      </c>
      <c r="AB26" s="92"/>
    </row>
    <row r="27" spans="1:28" s="93" customFormat="1" ht="13.5">
      <c r="A27" s="92"/>
      <c r="B27" s="105" t="s">
        <v>35</v>
      </c>
      <c r="C27" s="106">
        <v>1</v>
      </c>
      <c r="D27" s="107">
        <v>0</v>
      </c>
      <c r="E27" s="108">
        <v>1</v>
      </c>
      <c r="F27" s="106">
        <v>0</v>
      </c>
      <c r="G27" s="107">
        <v>0</v>
      </c>
      <c r="H27" s="107">
        <v>0</v>
      </c>
      <c r="I27" s="107">
        <v>0</v>
      </c>
      <c r="J27" s="107">
        <v>0</v>
      </c>
      <c r="K27" s="107">
        <v>0</v>
      </c>
      <c r="L27" s="107">
        <v>0</v>
      </c>
      <c r="M27" s="107">
        <v>1</v>
      </c>
      <c r="N27" s="107">
        <v>0</v>
      </c>
      <c r="O27" s="107">
        <v>0</v>
      </c>
      <c r="P27" s="107">
        <v>0</v>
      </c>
      <c r="Q27" s="107">
        <v>0</v>
      </c>
      <c r="R27" s="107">
        <v>0</v>
      </c>
      <c r="S27" s="107">
        <v>0</v>
      </c>
      <c r="T27" s="107">
        <v>0</v>
      </c>
      <c r="U27" s="107">
        <v>0</v>
      </c>
      <c r="V27" s="107">
        <v>0</v>
      </c>
      <c r="W27" s="108">
        <v>0</v>
      </c>
      <c r="X27" s="106">
        <v>0</v>
      </c>
      <c r="Y27" s="107">
        <v>0</v>
      </c>
      <c r="Z27" s="107">
        <v>0</v>
      </c>
      <c r="AA27" s="115">
        <v>1</v>
      </c>
      <c r="AB27" s="92"/>
    </row>
    <row r="28" spans="1:28" s="93" customFormat="1" ht="19.5" customHeight="1">
      <c r="A28" s="153" t="s">
        <v>36</v>
      </c>
      <c r="B28" s="154"/>
      <c r="C28" s="106">
        <v>0</v>
      </c>
      <c r="D28" s="107">
        <v>0</v>
      </c>
      <c r="E28" s="108">
        <v>0</v>
      </c>
      <c r="F28" s="106">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8">
        <v>0</v>
      </c>
      <c r="X28" s="106">
        <v>0</v>
      </c>
      <c r="Y28" s="107">
        <v>0</v>
      </c>
      <c r="Z28" s="107">
        <v>0</v>
      </c>
      <c r="AA28" s="115">
        <v>0</v>
      </c>
      <c r="AB28" s="92"/>
    </row>
    <row r="29" spans="1:28"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6">
        <v>0</v>
      </c>
      <c r="Y29" s="107">
        <v>0</v>
      </c>
      <c r="Z29" s="107">
        <v>0</v>
      </c>
      <c r="AA29" s="115">
        <v>0</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6">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20">
        <v>0</v>
      </c>
      <c r="Y31" s="118">
        <v>0</v>
      </c>
      <c r="Z31" s="118">
        <v>0</v>
      </c>
      <c r="AA31" s="123">
        <v>0</v>
      </c>
      <c r="AB31" s="92"/>
    </row>
    <row r="32" spans="1:28" s="93" customFormat="1" ht="18.75" customHeight="1">
      <c r="A32" s="155" t="s">
        <v>40</v>
      </c>
      <c r="B32" s="124" t="s">
        <v>41</v>
      </c>
      <c r="C32" s="125">
        <v>36</v>
      </c>
      <c r="D32" s="107">
        <v>0</v>
      </c>
      <c r="E32" s="108">
        <v>36</v>
      </c>
      <c r="F32" s="106">
        <v>0</v>
      </c>
      <c r="G32" s="107">
        <v>0</v>
      </c>
      <c r="H32" s="107">
        <v>0</v>
      </c>
      <c r="I32" s="107">
        <v>0</v>
      </c>
      <c r="J32" s="107">
        <v>0</v>
      </c>
      <c r="K32" s="107">
        <v>4</v>
      </c>
      <c r="L32" s="107">
        <v>0</v>
      </c>
      <c r="M32" s="107">
        <v>8</v>
      </c>
      <c r="N32" s="107">
        <v>0</v>
      </c>
      <c r="O32" s="107">
        <v>16</v>
      </c>
      <c r="P32" s="107">
        <v>0</v>
      </c>
      <c r="Q32" s="107">
        <v>8</v>
      </c>
      <c r="R32" s="107">
        <v>0</v>
      </c>
      <c r="S32" s="107">
        <v>0</v>
      </c>
      <c r="T32" s="107">
        <v>0</v>
      </c>
      <c r="U32" s="107">
        <v>0</v>
      </c>
      <c r="V32" s="107">
        <v>0</v>
      </c>
      <c r="W32" s="108">
        <v>0</v>
      </c>
      <c r="X32" s="106">
        <v>0</v>
      </c>
      <c r="Y32" s="107">
        <v>0</v>
      </c>
      <c r="Z32" s="107">
        <v>0</v>
      </c>
      <c r="AA32" s="131">
        <v>36</v>
      </c>
      <c r="AB32" s="92"/>
    </row>
    <row r="33" spans="1:28" s="93" customFormat="1" ht="18" customHeight="1">
      <c r="A33" s="156"/>
      <c r="B33" s="126" t="s">
        <v>42</v>
      </c>
      <c r="C33" s="106">
        <v>1</v>
      </c>
      <c r="D33" s="107">
        <v>0</v>
      </c>
      <c r="E33" s="108">
        <v>1</v>
      </c>
      <c r="F33" s="106">
        <v>0</v>
      </c>
      <c r="G33" s="107">
        <v>0</v>
      </c>
      <c r="H33" s="107">
        <v>0</v>
      </c>
      <c r="I33" s="107">
        <v>0</v>
      </c>
      <c r="J33" s="107">
        <v>0</v>
      </c>
      <c r="K33" s="107">
        <v>0</v>
      </c>
      <c r="L33" s="107">
        <v>0</v>
      </c>
      <c r="M33" s="107">
        <v>0</v>
      </c>
      <c r="N33" s="107">
        <v>0</v>
      </c>
      <c r="O33" s="107">
        <v>0</v>
      </c>
      <c r="P33" s="107">
        <v>0</v>
      </c>
      <c r="Q33" s="107">
        <v>1</v>
      </c>
      <c r="R33" s="107">
        <v>0</v>
      </c>
      <c r="S33" s="107">
        <v>0</v>
      </c>
      <c r="T33" s="107">
        <v>0</v>
      </c>
      <c r="U33" s="107">
        <v>0</v>
      </c>
      <c r="V33" s="107">
        <v>0</v>
      </c>
      <c r="W33" s="108">
        <v>0</v>
      </c>
      <c r="X33" s="106">
        <v>0</v>
      </c>
      <c r="Y33" s="107">
        <v>0</v>
      </c>
      <c r="Z33" s="107">
        <v>0</v>
      </c>
      <c r="AA33" s="131">
        <v>1</v>
      </c>
      <c r="AB33" s="92"/>
    </row>
    <row r="34" spans="1:28" s="93" customFormat="1" ht="19.5" customHeight="1">
      <c r="A34" s="157"/>
      <c r="B34" s="127" t="s">
        <v>43</v>
      </c>
      <c r="C34" s="120">
        <v>14</v>
      </c>
      <c r="D34" s="118">
        <v>0</v>
      </c>
      <c r="E34" s="128">
        <v>14</v>
      </c>
      <c r="F34" s="120">
        <v>0</v>
      </c>
      <c r="G34" s="118">
        <v>0</v>
      </c>
      <c r="H34" s="118">
        <v>0</v>
      </c>
      <c r="I34" s="118">
        <v>0</v>
      </c>
      <c r="J34" s="118">
        <v>0</v>
      </c>
      <c r="K34" s="118">
        <v>0</v>
      </c>
      <c r="L34" s="118">
        <v>0</v>
      </c>
      <c r="M34" s="118">
        <v>10</v>
      </c>
      <c r="N34" s="118">
        <v>0</v>
      </c>
      <c r="O34" s="118">
        <v>3</v>
      </c>
      <c r="P34" s="118">
        <v>0</v>
      </c>
      <c r="Q34" s="118">
        <v>1</v>
      </c>
      <c r="R34" s="118">
        <v>0</v>
      </c>
      <c r="S34" s="118">
        <v>0</v>
      </c>
      <c r="T34" s="118">
        <v>0</v>
      </c>
      <c r="U34" s="118">
        <v>0</v>
      </c>
      <c r="V34" s="118">
        <v>0</v>
      </c>
      <c r="W34" s="128">
        <v>0</v>
      </c>
      <c r="X34" s="120">
        <v>0</v>
      </c>
      <c r="Y34" s="118">
        <v>0</v>
      </c>
      <c r="Z34" s="118">
        <v>0</v>
      </c>
      <c r="AA34" s="144">
        <v>14</v>
      </c>
      <c r="AB34" s="92"/>
    </row>
    <row r="35" spans="1:28" s="93" customFormat="1" ht="18.75" customHeight="1">
      <c r="A35" s="158" t="s">
        <v>45</v>
      </c>
      <c r="B35" s="126" t="s">
        <v>46</v>
      </c>
      <c r="C35" s="106">
        <v>36</v>
      </c>
      <c r="D35" s="107">
        <v>0</v>
      </c>
      <c r="E35" s="108">
        <v>36</v>
      </c>
      <c r="F35" s="106">
        <v>0</v>
      </c>
      <c r="G35" s="107">
        <v>0</v>
      </c>
      <c r="H35" s="107">
        <v>0</v>
      </c>
      <c r="I35" s="107">
        <v>0</v>
      </c>
      <c r="J35" s="107">
        <v>0</v>
      </c>
      <c r="K35" s="107">
        <v>0</v>
      </c>
      <c r="L35" s="107">
        <v>0</v>
      </c>
      <c r="M35" s="107">
        <v>0</v>
      </c>
      <c r="N35" s="107">
        <v>0</v>
      </c>
      <c r="O35" s="107">
        <v>0</v>
      </c>
      <c r="P35" s="107">
        <v>0</v>
      </c>
      <c r="Q35" s="107">
        <v>0</v>
      </c>
      <c r="R35" s="107">
        <v>0</v>
      </c>
      <c r="S35" s="107">
        <v>0</v>
      </c>
      <c r="T35" s="107">
        <v>0</v>
      </c>
      <c r="U35" s="107">
        <v>0</v>
      </c>
      <c r="V35" s="107">
        <v>0</v>
      </c>
      <c r="W35" s="108">
        <v>0</v>
      </c>
      <c r="X35" s="106">
        <v>0</v>
      </c>
      <c r="Y35" s="107">
        <v>0</v>
      </c>
      <c r="Z35" s="107">
        <v>0</v>
      </c>
      <c r="AA35" s="131">
        <v>36</v>
      </c>
      <c r="AB35" s="92"/>
    </row>
    <row r="36" spans="1:28" s="93" customFormat="1" ht="18.75" customHeight="1">
      <c r="A36" s="158"/>
      <c r="B36" s="126" t="s">
        <v>47</v>
      </c>
      <c r="C36" s="106">
        <v>1</v>
      </c>
      <c r="D36" s="107">
        <v>0</v>
      </c>
      <c r="E36" s="130">
        <v>1</v>
      </c>
      <c r="F36" s="106">
        <v>0</v>
      </c>
      <c r="G36" s="107">
        <v>0</v>
      </c>
      <c r="H36" s="107">
        <v>0</v>
      </c>
      <c r="I36" s="107">
        <v>0</v>
      </c>
      <c r="J36" s="111">
        <v>0</v>
      </c>
      <c r="K36" s="107">
        <v>4</v>
      </c>
      <c r="L36" s="107">
        <v>0</v>
      </c>
      <c r="M36" s="107">
        <v>8</v>
      </c>
      <c r="N36" s="107">
        <v>0</v>
      </c>
      <c r="O36" s="107">
        <v>16</v>
      </c>
      <c r="P36" s="107">
        <v>0</v>
      </c>
      <c r="Q36" s="107">
        <v>8</v>
      </c>
      <c r="R36" s="107">
        <v>0</v>
      </c>
      <c r="S36" s="107">
        <v>0</v>
      </c>
      <c r="T36" s="107">
        <v>0</v>
      </c>
      <c r="U36" s="107">
        <v>0</v>
      </c>
      <c r="V36" s="107">
        <v>0</v>
      </c>
      <c r="W36" s="108">
        <v>0</v>
      </c>
      <c r="X36" s="106">
        <v>0</v>
      </c>
      <c r="Y36" s="107">
        <v>0</v>
      </c>
      <c r="Z36" s="107">
        <v>0</v>
      </c>
      <c r="AA36" s="131">
        <v>1</v>
      </c>
      <c r="AB36" s="92"/>
    </row>
    <row r="37" spans="1:33" ht="21" customHeight="1" thickBot="1">
      <c r="A37" s="159"/>
      <c r="B37" s="132" t="s">
        <v>48</v>
      </c>
      <c r="C37" s="133">
        <v>14</v>
      </c>
      <c r="D37" s="134">
        <v>0</v>
      </c>
      <c r="E37" s="135">
        <v>14</v>
      </c>
      <c r="F37" s="136">
        <v>0</v>
      </c>
      <c r="G37" s="134">
        <v>0</v>
      </c>
      <c r="H37" s="134">
        <v>0</v>
      </c>
      <c r="I37" s="134">
        <v>0</v>
      </c>
      <c r="J37" s="137">
        <v>0</v>
      </c>
      <c r="K37" s="135">
        <v>0</v>
      </c>
      <c r="L37" s="135">
        <v>0</v>
      </c>
      <c r="M37" s="135">
        <v>0</v>
      </c>
      <c r="N37" s="134">
        <v>0</v>
      </c>
      <c r="O37" s="137">
        <v>0</v>
      </c>
      <c r="P37" s="135">
        <v>0</v>
      </c>
      <c r="Q37" s="134">
        <v>1</v>
      </c>
      <c r="R37" s="137">
        <v>0</v>
      </c>
      <c r="S37" s="135">
        <v>0</v>
      </c>
      <c r="T37" s="135">
        <v>0</v>
      </c>
      <c r="U37" s="134">
        <v>0</v>
      </c>
      <c r="V37" s="134">
        <v>0</v>
      </c>
      <c r="W37" s="137">
        <v>0</v>
      </c>
      <c r="X37" s="136">
        <v>0</v>
      </c>
      <c r="Y37" s="137">
        <v>0</v>
      </c>
      <c r="Z37" s="135">
        <v>0</v>
      </c>
      <c r="AA37" s="145">
        <v>14</v>
      </c>
      <c r="AB37" s="92"/>
      <c r="AC37" s="93"/>
      <c r="AD37" s="93"/>
      <c r="AE37" s="93"/>
      <c r="AF37" s="93"/>
      <c r="AG37" s="93"/>
    </row>
    <row r="38" spans="18:33" ht="15" customHeight="1">
      <c r="R38" s="141"/>
      <c r="S38" s="142"/>
      <c r="T38" s="142"/>
      <c r="AB38" s="93"/>
      <c r="AC38" s="93"/>
      <c r="AD38" s="93"/>
      <c r="AE38" s="93"/>
      <c r="AF38" s="93"/>
      <c r="AG38" s="93"/>
    </row>
    <row r="39" spans="1:20" ht="13.5">
      <c r="A39" s="17" t="s">
        <v>90</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T16" sqref="T16"/>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85</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3" t="s">
        <v>1</v>
      </c>
      <c r="B3" s="174"/>
      <c r="C3" s="177" t="s">
        <v>2</v>
      </c>
      <c r="D3" s="178"/>
      <c r="E3" s="178"/>
      <c r="F3" s="181" t="s">
        <v>49</v>
      </c>
      <c r="G3" s="182"/>
      <c r="H3" s="182"/>
      <c r="I3" s="182"/>
      <c r="J3" s="182"/>
      <c r="K3" s="182"/>
      <c r="L3" s="182"/>
      <c r="M3" s="182"/>
      <c r="N3" s="182"/>
      <c r="O3" s="182"/>
      <c r="P3" s="182"/>
      <c r="Q3" s="182"/>
      <c r="R3" s="182"/>
      <c r="S3" s="182"/>
      <c r="T3" s="182"/>
      <c r="U3" s="182"/>
      <c r="V3" s="182"/>
      <c r="W3" s="182"/>
      <c r="X3" s="181" t="s">
        <v>50</v>
      </c>
      <c r="Y3" s="182"/>
      <c r="Z3" s="182"/>
      <c r="AA3" s="183"/>
      <c r="AB3" s="90"/>
      <c r="AC3" s="91"/>
      <c r="AD3" s="91"/>
      <c r="AE3" s="91"/>
      <c r="AF3" s="91"/>
      <c r="AG3" s="91"/>
    </row>
    <row r="4" spans="1:33" ht="14.25" customHeight="1">
      <c r="A4" s="175"/>
      <c r="B4" s="176"/>
      <c r="C4" s="179"/>
      <c r="D4" s="179"/>
      <c r="E4" s="179"/>
      <c r="F4" s="184" t="s">
        <v>3</v>
      </c>
      <c r="G4" s="161"/>
      <c r="H4" s="160" t="s">
        <v>4</v>
      </c>
      <c r="I4" s="161"/>
      <c r="J4" s="160" t="s">
        <v>5</v>
      </c>
      <c r="K4" s="161"/>
      <c r="L4" s="160" t="s">
        <v>6</v>
      </c>
      <c r="M4" s="161"/>
      <c r="N4" s="160" t="s">
        <v>7</v>
      </c>
      <c r="O4" s="161"/>
      <c r="P4" s="185" t="s">
        <v>8</v>
      </c>
      <c r="Q4" s="185"/>
      <c r="R4" s="160" t="s">
        <v>9</v>
      </c>
      <c r="S4" s="161"/>
      <c r="T4" s="160" t="s">
        <v>10</v>
      </c>
      <c r="U4" s="161"/>
      <c r="V4" s="160" t="s">
        <v>11</v>
      </c>
      <c r="W4" s="164"/>
      <c r="X4" s="166" t="s">
        <v>12</v>
      </c>
      <c r="Y4" s="161"/>
      <c r="Z4" s="168" t="s">
        <v>13</v>
      </c>
      <c r="AA4" s="169"/>
      <c r="AB4" s="92"/>
      <c r="AC4" s="93"/>
      <c r="AD4" s="93"/>
      <c r="AE4" s="93"/>
      <c r="AF4" s="93"/>
      <c r="AG4" s="93"/>
    </row>
    <row r="5" spans="1:33" ht="14.25" customHeight="1">
      <c r="A5" s="175"/>
      <c r="B5" s="176"/>
      <c r="C5" s="180"/>
      <c r="D5" s="180"/>
      <c r="E5" s="180"/>
      <c r="F5" s="167"/>
      <c r="G5" s="163"/>
      <c r="H5" s="162"/>
      <c r="I5" s="163"/>
      <c r="J5" s="162"/>
      <c r="K5" s="163"/>
      <c r="L5" s="162"/>
      <c r="M5" s="163"/>
      <c r="N5" s="162"/>
      <c r="O5" s="163"/>
      <c r="P5" s="186"/>
      <c r="Q5" s="186"/>
      <c r="R5" s="162"/>
      <c r="S5" s="163"/>
      <c r="T5" s="162"/>
      <c r="U5" s="163"/>
      <c r="V5" s="162"/>
      <c r="W5" s="165"/>
      <c r="X5" s="167"/>
      <c r="Y5" s="163"/>
      <c r="Z5" s="162"/>
      <c r="AA5" s="170"/>
      <c r="AB5" s="92"/>
      <c r="AC5" s="93"/>
      <c r="AD5" s="93"/>
      <c r="AE5" s="93"/>
      <c r="AF5" s="93"/>
      <c r="AG5" s="93"/>
    </row>
    <row r="6" spans="1:33" ht="14.25" thickBot="1">
      <c r="A6" s="175"/>
      <c r="B6" s="176"/>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1" t="s">
        <v>16</v>
      </c>
      <c r="B7" s="172"/>
      <c r="C7" s="99">
        <f>SUM(C8,C9,C10,C11,C12,C14,C18,C23,C28)</f>
        <v>36</v>
      </c>
      <c r="D7" s="100">
        <f>SUM(D8,D9,D10,D11,D12,D14,D18,D23,D28)</f>
        <v>0</v>
      </c>
      <c r="E7" s="101">
        <f>SUM(E8,E9,E10,E11,E12,E14,E18,E23,E28)</f>
        <v>36</v>
      </c>
      <c r="F7" s="99">
        <f>SUM(F8,F9,F10,F11,F12,F14,F18,F23,F28)</f>
        <v>0</v>
      </c>
      <c r="G7" s="100">
        <f aca="true" t="shared" si="0" ref="G7:AA7">SUM(G8,G9,G10,G11,G12,G14,G18,G23,G28)</f>
        <v>0</v>
      </c>
      <c r="H7" s="100">
        <f t="shared" si="0"/>
        <v>0</v>
      </c>
      <c r="I7" s="100">
        <f t="shared" si="0"/>
        <v>0</v>
      </c>
      <c r="J7" s="100">
        <f t="shared" si="0"/>
        <v>0</v>
      </c>
      <c r="K7" s="100">
        <f t="shared" si="0"/>
        <v>6</v>
      </c>
      <c r="L7" s="100">
        <f t="shared" si="0"/>
        <v>0</v>
      </c>
      <c r="M7" s="100">
        <f t="shared" si="0"/>
        <v>10</v>
      </c>
      <c r="N7" s="100">
        <f t="shared" si="0"/>
        <v>0</v>
      </c>
      <c r="O7" s="100">
        <f t="shared" si="0"/>
        <v>16</v>
      </c>
      <c r="P7" s="100">
        <f t="shared" si="0"/>
        <v>0</v>
      </c>
      <c r="Q7" s="100">
        <f t="shared" si="0"/>
        <v>4</v>
      </c>
      <c r="R7" s="100">
        <f t="shared" si="0"/>
        <v>0</v>
      </c>
      <c r="S7" s="100">
        <f t="shared" si="0"/>
        <v>0</v>
      </c>
      <c r="T7" s="100">
        <f t="shared" si="0"/>
        <v>0</v>
      </c>
      <c r="U7" s="100">
        <f t="shared" si="0"/>
        <v>0</v>
      </c>
      <c r="V7" s="100">
        <f t="shared" si="0"/>
        <v>0</v>
      </c>
      <c r="W7" s="101">
        <f t="shared" si="0"/>
        <v>0</v>
      </c>
      <c r="X7" s="99">
        <f t="shared" si="0"/>
        <v>0</v>
      </c>
      <c r="Y7" s="100">
        <f t="shared" si="0"/>
        <v>0</v>
      </c>
      <c r="Z7" s="100">
        <f t="shared" si="0"/>
        <v>0</v>
      </c>
      <c r="AA7" s="143">
        <f t="shared" si="0"/>
        <v>36</v>
      </c>
      <c r="AB7" s="93"/>
      <c r="AC7" s="93"/>
      <c r="AD7" s="93"/>
      <c r="AE7" s="93"/>
      <c r="AF7" s="93"/>
      <c r="AG7" s="93"/>
    </row>
    <row r="8" spans="1:33" ht="19.5" customHeight="1">
      <c r="A8" s="153" t="s">
        <v>17</v>
      </c>
      <c r="B8" s="154"/>
      <c r="C8" s="106">
        <v>19</v>
      </c>
      <c r="D8" s="107">
        <v>0</v>
      </c>
      <c r="E8" s="108">
        <v>19</v>
      </c>
      <c r="F8" s="106">
        <v>0</v>
      </c>
      <c r="G8" s="107">
        <v>0</v>
      </c>
      <c r="H8" s="107">
        <v>0</v>
      </c>
      <c r="I8" s="107">
        <v>0</v>
      </c>
      <c r="J8" s="107">
        <v>0</v>
      </c>
      <c r="K8" s="107">
        <v>1</v>
      </c>
      <c r="L8" s="107">
        <v>0</v>
      </c>
      <c r="M8" s="107">
        <v>7</v>
      </c>
      <c r="N8" s="107">
        <v>0</v>
      </c>
      <c r="O8" s="107">
        <v>7</v>
      </c>
      <c r="P8" s="107">
        <v>0</v>
      </c>
      <c r="Q8" s="107">
        <v>4</v>
      </c>
      <c r="R8" s="107">
        <v>0</v>
      </c>
      <c r="S8" s="107">
        <v>0</v>
      </c>
      <c r="T8" s="107">
        <v>0</v>
      </c>
      <c r="U8" s="107">
        <v>0</v>
      </c>
      <c r="V8" s="107">
        <v>0</v>
      </c>
      <c r="W8" s="108">
        <v>0</v>
      </c>
      <c r="X8" s="106">
        <v>0</v>
      </c>
      <c r="Y8" s="107">
        <v>0</v>
      </c>
      <c r="Z8" s="107">
        <v>0</v>
      </c>
      <c r="AA8" s="131">
        <v>19</v>
      </c>
      <c r="AB8" s="92"/>
      <c r="AC8" s="93"/>
      <c r="AD8" s="93"/>
      <c r="AE8" s="93"/>
      <c r="AF8" s="93"/>
      <c r="AG8" s="93"/>
    </row>
    <row r="9" spans="1:28" s="93" customFormat="1" ht="19.5" customHeight="1">
      <c r="A9" s="153" t="s">
        <v>18</v>
      </c>
      <c r="B9" s="154"/>
      <c r="C9" s="106">
        <v>7</v>
      </c>
      <c r="D9" s="107">
        <v>0</v>
      </c>
      <c r="E9" s="108">
        <v>7</v>
      </c>
      <c r="F9" s="106">
        <v>0</v>
      </c>
      <c r="G9" s="107">
        <v>0</v>
      </c>
      <c r="H9" s="107">
        <v>0</v>
      </c>
      <c r="I9" s="107">
        <v>0</v>
      </c>
      <c r="J9" s="107">
        <v>0</v>
      </c>
      <c r="K9" s="107">
        <v>1</v>
      </c>
      <c r="L9" s="107">
        <v>0</v>
      </c>
      <c r="M9" s="107">
        <v>1</v>
      </c>
      <c r="N9" s="107">
        <v>0</v>
      </c>
      <c r="O9" s="107">
        <v>5</v>
      </c>
      <c r="P9" s="107">
        <v>0</v>
      </c>
      <c r="Q9" s="107">
        <v>0</v>
      </c>
      <c r="R9" s="107">
        <v>0</v>
      </c>
      <c r="S9" s="107">
        <v>0</v>
      </c>
      <c r="T9" s="107">
        <v>0</v>
      </c>
      <c r="U9" s="107">
        <v>0</v>
      </c>
      <c r="V9" s="107">
        <v>0</v>
      </c>
      <c r="W9" s="108">
        <v>0</v>
      </c>
      <c r="X9" s="106">
        <v>0</v>
      </c>
      <c r="Y9" s="107">
        <v>0</v>
      </c>
      <c r="Z9" s="107">
        <v>0</v>
      </c>
      <c r="AA9" s="131">
        <v>7</v>
      </c>
      <c r="AB9" s="92"/>
    </row>
    <row r="10" spans="1:28" s="93" customFormat="1" ht="21" customHeight="1">
      <c r="A10" s="153" t="s">
        <v>19</v>
      </c>
      <c r="B10" s="154"/>
      <c r="C10" s="106">
        <v>1</v>
      </c>
      <c r="D10" s="107">
        <v>0</v>
      </c>
      <c r="E10" s="108">
        <v>1</v>
      </c>
      <c r="F10" s="106">
        <v>0</v>
      </c>
      <c r="G10" s="107">
        <v>0</v>
      </c>
      <c r="H10" s="107">
        <v>0</v>
      </c>
      <c r="I10" s="107">
        <v>0</v>
      </c>
      <c r="J10" s="107">
        <v>0</v>
      </c>
      <c r="K10" s="107">
        <v>1</v>
      </c>
      <c r="L10" s="107">
        <v>0</v>
      </c>
      <c r="M10" s="107">
        <v>0</v>
      </c>
      <c r="N10" s="107">
        <v>0</v>
      </c>
      <c r="O10" s="107">
        <v>0</v>
      </c>
      <c r="P10" s="107">
        <v>0</v>
      </c>
      <c r="Q10" s="107">
        <v>0</v>
      </c>
      <c r="R10" s="107">
        <v>0</v>
      </c>
      <c r="S10" s="107">
        <v>0</v>
      </c>
      <c r="T10" s="107">
        <v>0</v>
      </c>
      <c r="U10" s="107">
        <v>0</v>
      </c>
      <c r="V10" s="107">
        <v>0</v>
      </c>
      <c r="W10" s="108">
        <v>0</v>
      </c>
      <c r="X10" s="106">
        <v>0</v>
      </c>
      <c r="Y10" s="107">
        <v>0</v>
      </c>
      <c r="Z10" s="107">
        <v>0</v>
      </c>
      <c r="AA10" s="131">
        <v>1</v>
      </c>
      <c r="AB10" s="92"/>
    </row>
    <row r="11" spans="1:28" s="93" customFormat="1" ht="22.5" customHeight="1">
      <c r="A11" s="153" t="s">
        <v>20</v>
      </c>
      <c r="B11" s="154"/>
      <c r="C11" s="106">
        <v>2</v>
      </c>
      <c r="D11" s="107">
        <v>0</v>
      </c>
      <c r="E11" s="108">
        <v>2</v>
      </c>
      <c r="F11" s="106">
        <v>0</v>
      </c>
      <c r="G11" s="107">
        <v>0</v>
      </c>
      <c r="H11" s="107">
        <v>0</v>
      </c>
      <c r="I11" s="107">
        <v>0</v>
      </c>
      <c r="J11" s="107">
        <v>0</v>
      </c>
      <c r="K11" s="107">
        <v>0</v>
      </c>
      <c r="L11" s="107">
        <v>0</v>
      </c>
      <c r="M11" s="107">
        <v>2</v>
      </c>
      <c r="N11" s="107">
        <v>0</v>
      </c>
      <c r="O11" s="107">
        <v>0</v>
      </c>
      <c r="P11" s="107">
        <v>0</v>
      </c>
      <c r="Q11" s="107">
        <v>0</v>
      </c>
      <c r="R11" s="107">
        <v>0</v>
      </c>
      <c r="S11" s="107">
        <v>0</v>
      </c>
      <c r="T11" s="107">
        <v>0</v>
      </c>
      <c r="U11" s="107">
        <v>0</v>
      </c>
      <c r="V11" s="107">
        <v>0</v>
      </c>
      <c r="W11" s="108">
        <v>0</v>
      </c>
      <c r="X11" s="106">
        <v>0</v>
      </c>
      <c r="Y11" s="107">
        <v>0</v>
      </c>
      <c r="Z11" s="107">
        <v>0</v>
      </c>
      <c r="AA11" s="131">
        <v>2</v>
      </c>
      <c r="AB11" s="92"/>
    </row>
    <row r="12" spans="1:28" s="93" customFormat="1" ht="19.5" customHeight="1">
      <c r="A12" s="153" t="s">
        <v>21</v>
      </c>
      <c r="B12" s="154"/>
      <c r="C12" s="106">
        <f>C13</f>
        <v>0</v>
      </c>
      <c r="D12" s="107">
        <f>D13</f>
        <v>0</v>
      </c>
      <c r="E12" s="108">
        <f>E13</f>
        <v>0</v>
      </c>
      <c r="F12" s="106">
        <f>F13</f>
        <v>0</v>
      </c>
      <c r="G12" s="107">
        <f aca="true" t="shared" si="1" ref="G12:AA12">G13</f>
        <v>0</v>
      </c>
      <c r="H12" s="107">
        <f t="shared" si="1"/>
        <v>0</v>
      </c>
      <c r="I12" s="107">
        <f t="shared" si="1"/>
        <v>0</v>
      </c>
      <c r="J12" s="107">
        <f t="shared" si="1"/>
        <v>0</v>
      </c>
      <c r="K12" s="107">
        <f t="shared" si="1"/>
        <v>0</v>
      </c>
      <c r="L12" s="107">
        <f t="shared" si="1"/>
        <v>0</v>
      </c>
      <c r="M12" s="107">
        <f t="shared" si="1"/>
        <v>0</v>
      </c>
      <c r="N12" s="107">
        <f t="shared" si="1"/>
        <v>0</v>
      </c>
      <c r="O12" s="107">
        <f t="shared" si="1"/>
        <v>0</v>
      </c>
      <c r="P12" s="107">
        <f t="shared" si="1"/>
        <v>0</v>
      </c>
      <c r="Q12" s="107">
        <f t="shared" si="1"/>
        <v>0</v>
      </c>
      <c r="R12" s="107">
        <f t="shared" si="1"/>
        <v>0</v>
      </c>
      <c r="S12" s="107">
        <f t="shared" si="1"/>
        <v>0</v>
      </c>
      <c r="T12" s="107">
        <f t="shared" si="1"/>
        <v>0</v>
      </c>
      <c r="U12" s="107">
        <f t="shared" si="1"/>
        <v>0</v>
      </c>
      <c r="V12" s="107">
        <f t="shared" si="1"/>
        <v>0</v>
      </c>
      <c r="W12" s="108">
        <f t="shared" si="1"/>
        <v>0</v>
      </c>
      <c r="X12" s="106">
        <f t="shared" si="1"/>
        <v>0</v>
      </c>
      <c r="Y12" s="107">
        <f t="shared" si="1"/>
        <v>0</v>
      </c>
      <c r="Z12" s="107">
        <f t="shared" si="1"/>
        <v>0</v>
      </c>
      <c r="AA12" s="131">
        <f t="shared" si="1"/>
        <v>0</v>
      </c>
      <c r="AB12" s="92"/>
    </row>
    <row r="13" spans="1:28" s="93" customFormat="1" ht="13.5">
      <c r="A13" s="92"/>
      <c r="B13" s="105" t="s">
        <v>22</v>
      </c>
      <c r="C13" s="106">
        <v>0</v>
      </c>
      <c r="D13" s="107">
        <v>0</v>
      </c>
      <c r="E13" s="108">
        <v>0</v>
      </c>
      <c r="F13" s="106">
        <v>0</v>
      </c>
      <c r="G13" s="107">
        <v>0</v>
      </c>
      <c r="H13" s="107">
        <v>0</v>
      </c>
      <c r="I13" s="107">
        <v>0</v>
      </c>
      <c r="J13" s="107">
        <v>0</v>
      </c>
      <c r="K13" s="107">
        <v>0</v>
      </c>
      <c r="L13" s="107">
        <v>0</v>
      </c>
      <c r="M13" s="107">
        <v>0</v>
      </c>
      <c r="N13" s="107">
        <v>0</v>
      </c>
      <c r="O13" s="107">
        <v>0</v>
      </c>
      <c r="P13" s="107">
        <v>0</v>
      </c>
      <c r="Q13" s="107">
        <v>0</v>
      </c>
      <c r="R13" s="107">
        <v>0</v>
      </c>
      <c r="S13" s="107">
        <v>0</v>
      </c>
      <c r="T13" s="107">
        <v>0</v>
      </c>
      <c r="U13" s="107">
        <v>0</v>
      </c>
      <c r="V13" s="107">
        <v>0</v>
      </c>
      <c r="W13" s="108">
        <v>0</v>
      </c>
      <c r="X13" s="106">
        <v>0</v>
      </c>
      <c r="Y13" s="107">
        <v>0</v>
      </c>
      <c r="Z13" s="107">
        <v>0</v>
      </c>
      <c r="AA13" s="131">
        <v>0</v>
      </c>
      <c r="AB13" s="92"/>
    </row>
    <row r="14" spans="1:28" s="93" customFormat="1" ht="19.5" customHeight="1">
      <c r="A14" s="153" t="s">
        <v>23</v>
      </c>
      <c r="B14" s="154"/>
      <c r="C14" s="106">
        <f>SUM(C15:C17)</f>
        <v>3</v>
      </c>
      <c r="D14" s="107">
        <f>SUM(D15:D17)</f>
        <v>0</v>
      </c>
      <c r="E14" s="108">
        <f>SUM(E15:E17)</f>
        <v>3</v>
      </c>
      <c r="F14" s="106">
        <f>SUM(F15:F17)</f>
        <v>0</v>
      </c>
      <c r="G14" s="107">
        <f aca="true" t="shared" si="2" ref="G14:AA14">SUM(G15:G17)</f>
        <v>0</v>
      </c>
      <c r="H14" s="107">
        <f t="shared" si="2"/>
        <v>0</v>
      </c>
      <c r="I14" s="107">
        <f t="shared" si="2"/>
        <v>0</v>
      </c>
      <c r="J14" s="107">
        <f t="shared" si="2"/>
        <v>0</v>
      </c>
      <c r="K14" s="107">
        <f t="shared" si="2"/>
        <v>2</v>
      </c>
      <c r="L14" s="107">
        <f t="shared" si="2"/>
        <v>0</v>
      </c>
      <c r="M14" s="107">
        <f t="shared" si="2"/>
        <v>0</v>
      </c>
      <c r="N14" s="107">
        <f t="shared" si="2"/>
        <v>0</v>
      </c>
      <c r="O14" s="107">
        <f t="shared" si="2"/>
        <v>1</v>
      </c>
      <c r="P14" s="107">
        <f t="shared" si="2"/>
        <v>0</v>
      </c>
      <c r="Q14" s="107">
        <f t="shared" si="2"/>
        <v>0</v>
      </c>
      <c r="R14" s="107">
        <f t="shared" si="2"/>
        <v>0</v>
      </c>
      <c r="S14" s="107">
        <f t="shared" si="2"/>
        <v>0</v>
      </c>
      <c r="T14" s="107">
        <f t="shared" si="2"/>
        <v>0</v>
      </c>
      <c r="U14" s="107">
        <f t="shared" si="2"/>
        <v>0</v>
      </c>
      <c r="V14" s="107">
        <f t="shared" si="2"/>
        <v>0</v>
      </c>
      <c r="W14" s="108">
        <f t="shared" si="2"/>
        <v>0</v>
      </c>
      <c r="X14" s="106">
        <f t="shared" si="2"/>
        <v>0</v>
      </c>
      <c r="Y14" s="107">
        <f t="shared" si="2"/>
        <v>0</v>
      </c>
      <c r="Z14" s="107">
        <f t="shared" si="2"/>
        <v>0</v>
      </c>
      <c r="AA14" s="110">
        <f t="shared" si="2"/>
        <v>3</v>
      </c>
      <c r="AB14" s="92"/>
    </row>
    <row r="15" spans="1:28"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6">
        <v>0</v>
      </c>
      <c r="Y15" s="107">
        <v>0</v>
      </c>
      <c r="Z15" s="107">
        <v>0</v>
      </c>
      <c r="AA15" s="131">
        <v>0</v>
      </c>
      <c r="AB15" s="92"/>
    </row>
    <row r="16" spans="1:28" s="93" customFormat="1" ht="13.5" customHeight="1">
      <c r="A16" s="92"/>
      <c r="B16" s="105" t="s">
        <v>25</v>
      </c>
      <c r="C16" s="106">
        <v>1</v>
      </c>
      <c r="D16" s="107">
        <v>0</v>
      </c>
      <c r="E16" s="108">
        <v>1</v>
      </c>
      <c r="F16" s="106">
        <v>0</v>
      </c>
      <c r="G16" s="107">
        <v>0</v>
      </c>
      <c r="H16" s="107">
        <v>0</v>
      </c>
      <c r="I16" s="107">
        <v>0</v>
      </c>
      <c r="J16" s="107">
        <v>0</v>
      </c>
      <c r="K16" s="107">
        <v>0</v>
      </c>
      <c r="L16" s="107">
        <v>0</v>
      </c>
      <c r="M16" s="107">
        <v>0</v>
      </c>
      <c r="N16" s="107">
        <v>0</v>
      </c>
      <c r="O16" s="107">
        <v>1</v>
      </c>
      <c r="P16" s="107">
        <v>0</v>
      </c>
      <c r="Q16" s="107">
        <v>0</v>
      </c>
      <c r="R16" s="107">
        <v>0</v>
      </c>
      <c r="S16" s="107">
        <v>0</v>
      </c>
      <c r="T16" s="107">
        <v>0</v>
      </c>
      <c r="U16" s="107">
        <v>0</v>
      </c>
      <c r="V16" s="107">
        <v>0</v>
      </c>
      <c r="W16" s="108">
        <v>0</v>
      </c>
      <c r="X16" s="106">
        <v>0</v>
      </c>
      <c r="Y16" s="107">
        <v>0</v>
      </c>
      <c r="Z16" s="107">
        <v>0</v>
      </c>
      <c r="AA16" s="115">
        <v>1</v>
      </c>
      <c r="AB16" s="92"/>
    </row>
    <row r="17" spans="1:28" s="93" customFormat="1" ht="13.5" customHeight="1">
      <c r="A17" s="92"/>
      <c r="B17" s="105" t="s">
        <v>26</v>
      </c>
      <c r="C17" s="106">
        <v>2</v>
      </c>
      <c r="D17" s="107">
        <v>0</v>
      </c>
      <c r="E17" s="108">
        <v>2</v>
      </c>
      <c r="F17" s="106">
        <v>0</v>
      </c>
      <c r="G17" s="107">
        <v>0</v>
      </c>
      <c r="H17" s="107">
        <v>0</v>
      </c>
      <c r="I17" s="107">
        <v>0</v>
      </c>
      <c r="J17" s="107">
        <v>0</v>
      </c>
      <c r="K17" s="107">
        <v>2</v>
      </c>
      <c r="L17" s="107">
        <v>0</v>
      </c>
      <c r="M17" s="107">
        <v>0</v>
      </c>
      <c r="N17" s="107">
        <v>0</v>
      </c>
      <c r="O17" s="107">
        <v>0</v>
      </c>
      <c r="P17" s="107">
        <v>0</v>
      </c>
      <c r="Q17" s="107">
        <v>0</v>
      </c>
      <c r="R17" s="107">
        <v>0</v>
      </c>
      <c r="S17" s="107">
        <v>0</v>
      </c>
      <c r="T17" s="107">
        <v>0</v>
      </c>
      <c r="U17" s="107">
        <v>0</v>
      </c>
      <c r="V17" s="107">
        <v>0</v>
      </c>
      <c r="W17" s="108">
        <v>0</v>
      </c>
      <c r="X17" s="106">
        <v>0</v>
      </c>
      <c r="Y17" s="107">
        <v>0</v>
      </c>
      <c r="Z17" s="107">
        <v>0</v>
      </c>
      <c r="AA17" s="115">
        <v>2</v>
      </c>
      <c r="AB17" s="92"/>
    </row>
    <row r="18" spans="1:28" s="93" customFormat="1" ht="19.5" customHeight="1">
      <c r="A18" s="153" t="s">
        <v>27</v>
      </c>
      <c r="B18" s="154"/>
      <c r="C18" s="106">
        <f>SUM(C19:C22)</f>
        <v>2</v>
      </c>
      <c r="D18" s="107">
        <f>SUM(D19:D22)</f>
        <v>0</v>
      </c>
      <c r="E18" s="108">
        <f>SUM(E19:E22)</f>
        <v>2</v>
      </c>
      <c r="F18" s="106">
        <f>SUM(F19:F22)</f>
        <v>0</v>
      </c>
      <c r="G18" s="107">
        <f aca="true" t="shared" si="3" ref="G18:AA18">SUM(G19:G22)</f>
        <v>0</v>
      </c>
      <c r="H18" s="107">
        <f t="shared" si="3"/>
        <v>0</v>
      </c>
      <c r="I18" s="107">
        <f t="shared" si="3"/>
        <v>0</v>
      </c>
      <c r="J18" s="107">
        <f t="shared" si="3"/>
        <v>0</v>
      </c>
      <c r="K18" s="107">
        <f t="shared" si="3"/>
        <v>1</v>
      </c>
      <c r="L18" s="107">
        <f t="shared" si="3"/>
        <v>0</v>
      </c>
      <c r="M18" s="107">
        <f t="shared" si="3"/>
        <v>0</v>
      </c>
      <c r="N18" s="107">
        <f t="shared" si="3"/>
        <v>0</v>
      </c>
      <c r="O18" s="107">
        <f t="shared" si="3"/>
        <v>1</v>
      </c>
      <c r="P18" s="107">
        <f t="shared" si="3"/>
        <v>0</v>
      </c>
      <c r="Q18" s="107">
        <f t="shared" si="3"/>
        <v>0</v>
      </c>
      <c r="R18" s="107">
        <f t="shared" si="3"/>
        <v>0</v>
      </c>
      <c r="S18" s="107">
        <f t="shared" si="3"/>
        <v>0</v>
      </c>
      <c r="T18" s="107">
        <f t="shared" si="3"/>
        <v>0</v>
      </c>
      <c r="U18" s="107">
        <f t="shared" si="3"/>
        <v>0</v>
      </c>
      <c r="V18" s="107">
        <f t="shared" si="3"/>
        <v>0</v>
      </c>
      <c r="W18" s="108">
        <f t="shared" si="3"/>
        <v>0</v>
      </c>
      <c r="X18" s="106">
        <f t="shared" si="3"/>
        <v>0</v>
      </c>
      <c r="Y18" s="107">
        <f t="shared" si="3"/>
        <v>0</v>
      </c>
      <c r="Z18" s="107">
        <f t="shared" si="3"/>
        <v>0</v>
      </c>
      <c r="AA18" s="115">
        <f t="shared" si="3"/>
        <v>2</v>
      </c>
      <c r="AB18" s="92"/>
    </row>
    <row r="19" spans="1:28"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6">
        <v>0</v>
      </c>
      <c r="Y19" s="107">
        <v>0</v>
      </c>
      <c r="Z19" s="107">
        <v>0</v>
      </c>
      <c r="AA19" s="115">
        <v>0</v>
      </c>
      <c r="AB19" s="92"/>
    </row>
    <row r="20" spans="1:28"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6">
        <v>0</v>
      </c>
      <c r="Y20" s="107">
        <v>0</v>
      </c>
      <c r="Z20" s="107">
        <v>0</v>
      </c>
      <c r="AA20" s="115">
        <v>2</v>
      </c>
      <c r="AB20" s="92"/>
    </row>
    <row r="21" spans="1:28" s="93" customFormat="1" ht="13.5">
      <c r="A21" s="92"/>
      <c r="B21" s="105" t="s">
        <v>30</v>
      </c>
      <c r="C21" s="106">
        <v>2</v>
      </c>
      <c r="D21" s="107">
        <v>0</v>
      </c>
      <c r="E21" s="108">
        <v>2</v>
      </c>
      <c r="F21" s="106">
        <v>0</v>
      </c>
      <c r="G21" s="107">
        <v>0</v>
      </c>
      <c r="H21" s="107">
        <v>0</v>
      </c>
      <c r="I21" s="107">
        <v>0</v>
      </c>
      <c r="J21" s="107">
        <v>0</v>
      </c>
      <c r="K21" s="107">
        <v>1</v>
      </c>
      <c r="L21" s="107">
        <v>0</v>
      </c>
      <c r="M21" s="107">
        <v>0</v>
      </c>
      <c r="N21" s="107">
        <v>0</v>
      </c>
      <c r="O21" s="107">
        <v>1</v>
      </c>
      <c r="P21" s="107">
        <v>0</v>
      </c>
      <c r="Q21" s="107">
        <v>0</v>
      </c>
      <c r="R21" s="107">
        <v>0</v>
      </c>
      <c r="S21" s="107">
        <v>0</v>
      </c>
      <c r="T21" s="107">
        <v>0</v>
      </c>
      <c r="U21" s="107">
        <v>0</v>
      </c>
      <c r="V21" s="107">
        <v>0</v>
      </c>
      <c r="W21" s="108">
        <v>0</v>
      </c>
      <c r="X21" s="106">
        <v>0</v>
      </c>
      <c r="Y21" s="107">
        <v>0</v>
      </c>
      <c r="Z21" s="107">
        <v>0</v>
      </c>
      <c r="AA21" s="115">
        <v>0</v>
      </c>
      <c r="AB21" s="92"/>
    </row>
    <row r="22" spans="1:28"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6">
        <v>0</v>
      </c>
      <c r="Y22" s="107">
        <v>0</v>
      </c>
      <c r="Z22" s="107">
        <v>0</v>
      </c>
      <c r="AA22" s="115">
        <v>0</v>
      </c>
      <c r="AB22" s="92"/>
    </row>
    <row r="23" spans="1:28" s="93" customFormat="1" ht="19.5" customHeight="1">
      <c r="A23" s="153" t="s">
        <v>31</v>
      </c>
      <c r="B23" s="154"/>
      <c r="C23" s="106">
        <f>SUM(C24:C27)</f>
        <v>2</v>
      </c>
      <c r="D23" s="107">
        <f>SUM(D24:D27)</f>
        <v>0</v>
      </c>
      <c r="E23" s="108">
        <f>SUM(E24:E27)</f>
        <v>2</v>
      </c>
      <c r="F23" s="106">
        <f>SUM(F24:F27)</f>
        <v>0</v>
      </c>
      <c r="G23" s="107">
        <f aca="true" t="shared" si="4" ref="G23:AA23">SUM(G24:G27)</f>
        <v>0</v>
      </c>
      <c r="H23" s="107">
        <f t="shared" si="4"/>
        <v>0</v>
      </c>
      <c r="I23" s="107">
        <f t="shared" si="4"/>
        <v>0</v>
      </c>
      <c r="J23" s="107">
        <f t="shared" si="4"/>
        <v>0</v>
      </c>
      <c r="K23" s="107">
        <f t="shared" si="4"/>
        <v>0</v>
      </c>
      <c r="L23" s="107">
        <f t="shared" si="4"/>
        <v>0</v>
      </c>
      <c r="M23" s="107">
        <f t="shared" si="4"/>
        <v>0</v>
      </c>
      <c r="N23" s="107">
        <f t="shared" si="4"/>
        <v>0</v>
      </c>
      <c r="O23" s="107">
        <f t="shared" si="4"/>
        <v>2</v>
      </c>
      <c r="P23" s="107">
        <f t="shared" si="4"/>
        <v>0</v>
      </c>
      <c r="Q23" s="107">
        <f t="shared" si="4"/>
        <v>0</v>
      </c>
      <c r="R23" s="107">
        <f t="shared" si="4"/>
        <v>0</v>
      </c>
      <c r="S23" s="107">
        <f t="shared" si="4"/>
        <v>0</v>
      </c>
      <c r="T23" s="107">
        <f t="shared" si="4"/>
        <v>0</v>
      </c>
      <c r="U23" s="107">
        <f t="shared" si="4"/>
        <v>0</v>
      </c>
      <c r="V23" s="107">
        <f t="shared" si="4"/>
        <v>0</v>
      </c>
      <c r="W23" s="108">
        <f t="shared" si="4"/>
        <v>0</v>
      </c>
      <c r="X23" s="106">
        <f t="shared" si="4"/>
        <v>0</v>
      </c>
      <c r="Y23" s="107">
        <f t="shared" si="4"/>
        <v>0</v>
      </c>
      <c r="Z23" s="107">
        <f t="shared" si="4"/>
        <v>0</v>
      </c>
      <c r="AA23" s="115">
        <f t="shared" si="4"/>
        <v>2</v>
      </c>
      <c r="AB23" s="92"/>
    </row>
    <row r="24" spans="1:28" s="93" customFormat="1" ht="13.5">
      <c r="A24" s="92"/>
      <c r="B24" s="105" t="s">
        <v>32</v>
      </c>
      <c r="C24" s="106">
        <v>1</v>
      </c>
      <c r="D24" s="107">
        <v>0</v>
      </c>
      <c r="E24" s="108">
        <v>1</v>
      </c>
      <c r="F24" s="106">
        <v>0</v>
      </c>
      <c r="G24" s="107">
        <v>0</v>
      </c>
      <c r="H24" s="107">
        <v>0</v>
      </c>
      <c r="I24" s="107">
        <v>0</v>
      </c>
      <c r="J24" s="107">
        <v>0</v>
      </c>
      <c r="K24" s="107">
        <v>0</v>
      </c>
      <c r="L24" s="107">
        <v>0</v>
      </c>
      <c r="M24" s="107">
        <v>0</v>
      </c>
      <c r="N24" s="107">
        <v>0</v>
      </c>
      <c r="O24" s="107">
        <v>1</v>
      </c>
      <c r="P24" s="107">
        <v>0</v>
      </c>
      <c r="Q24" s="107">
        <v>0</v>
      </c>
      <c r="R24" s="107">
        <v>0</v>
      </c>
      <c r="S24" s="107">
        <v>0</v>
      </c>
      <c r="T24" s="107">
        <v>0</v>
      </c>
      <c r="U24" s="107">
        <v>0</v>
      </c>
      <c r="V24" s="107">
        <v>0</v>
      </c>
      <c r="W24" s="108">
        <v>0</v>
      </c>
      <c r="X24" s="106">
        <v>0</v>
      </c>
      <c r="Y24" s="107">
        <v>0</v>
      </c>
      <c r="Z24" s="107">
        <v>0</v>
      </c>
      <c r="AA24" s="115">
        <v>1</v>
      </c>
      <c r="AB24" s="92"/>
    </row>
    <row r="25" spans="1:28"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6">
        <v>0</v>
      </c>
      <c r="Y25" s="107">
        <v>0</v>
      </c>
      <c r="Z25" s="107">
        <v>0</v>
      </c>
      <c r="AA25" s="115">
        <v>0</v>
      </c>
      <c r="AB25" s="92"/>
    </row>
    <row r="26" spans="1:28" s="93" customFormat="1" ht="13.5">
      <c r="A26" s="92"/>
      <c r="B26" s="105" t="s">
        <v>34</v>
      </c>
      <c r="C26" s="106">
        <v>1</v>
      </c>
      <c r="D26" s="107">
        <v>0</v>
      </c>
      <c r="E26" s="108">
        <v>1</v>
      </c>
      <c r="F26" s="106">
        <v>0</v>
      </c>
      <c r="G26" s="107">
        <v>0</v>
      </c>
      <c r="H26" s="107">
        <v>0</v>
      </c>
      <c r="I26" s="107">
        <v>0</v>
      </c>
      <c r="J26" s="107">
        <v>0</v>
      </c>
      <c r="K26" s="107">
        <v>0</v>
      </c>
      <c r="L26" s="107">
        <v>0</v>
      </c>
      <c r="M26" s="107">
        <v>0</v>
      </c>
      <c r="N26" s="107">
        <v>0</v>
      </c>
      <c r="O26" s="107">
        <v>1</v>
      </c>
      <c r="P26" s="107">
        <v>0</v>
      </c>
      <c r="Q26" s="107">
        <v>0</v>
      </c>
      <c r="R26" s="107">
        <v>0</v>
      </c>
      <c r="S26" s="107">
        <v>0</v>
      </c>
      <c r="T26" s="107">
        <v>0</v>
      </c>
      <c r="U26" s="107">
        <v>0</v>
      </c>
      <c r="V26" s="107">
        <v>0</v>
      </c>
      <c r="W26" s="108">
        <v>0</v>
      </c>
      <c r="X26" s="106">
        <v>0</v>
      </c>
      <c r="Y26" s="107">
        <v>0</v>
      </c>
      <c r="Z26" s="107">
        <v>0</v>
      </c>
      <c r="AA26" s="115">
        <v>1</v>
      </c>
      <c r="AB26" s="92"/>
    </row>
    <row r="27" spans="1:28"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6">
        <v>0</v>
      </c>
      <c r="Y27" s="107">
        <v>0</v>
      </c>
      <c r="Z27" s="107">
        <v>0</v>
      </c>
      <c r="AA27" s="115">
        <v>0</v>
      </c>
      <c r="AB27" s="92"/>
    </row>
    <row r="28" spans="1:28" s="93" customFormat="1" ht="19.5" customHeight="1">
      <c r="A28" s="153" t="s">
        <v>36</v>
      </c>
      <c r="B28" s="154"/>
      <c r="C28" s="106">
        <f>SUM(C29:C31)</f>
        <v>0</v>
      </c>
      <c r="D28" s="107">
        <f>SUM(D29:D31)</f>
        <v>0</v>
      </c>
      <c r="E28" s="108">
        <f>SUM(E29:E31)</f>
        <v>0</v>
      </c>
      <c r="F28" s="106">
        <f>SUM(F29:F31)</f>
        <v>0</v>
      </c>
      <c r="G28" s="107">
        <f aca="true" t="shared" si="5" ref="G28:AA28">SUM(G29:G31)</f>
        <v>0</v>
      </c>
      <c r="H28" s="107">
        <f t="shared" si="5"/>
        <v>0</v>
      </c>
      <c r="I28" s="107">
        <f t="shared" si="5"/>
        <v>0</v>
      </c>
      <c r="J28" s="107">
        <f t="shared" si="5"/>
        <v>0</v>
      </c>
      <c r="K28" s="107">
        <f t="shared" si="5"/>
        <v>0</v>
      </c>
      <c r="L28" s="107">
        <f t="shared" si="5"/>
        <v>0</v>
      </c>
      <c r="M28" s="107">
        <f t="shared" si="5"/>
        <v>0</v>
      </c>
      <c r="N28" s="107">
        <f t="shared" si="5"/>
        <v>0</v>
      </c>
      <c r="O28" s="107">
        <f t="shared" si="5"/>
        <v>0</v>
      </c>
      <c r="P28" s="107">
        <f t="shared" si="5"/>
        <v>0</v>
      </c>
      <c r="Q28" s="107">
        <f t="shared" si="5"/>
        <v>0</v>
      </c>
      <c r="R28" s="107">
        <f t="shared" si="5"/>
        <v>0</v>
      </c>
      <c r="S28" s="107">
        <f t="shared" si="5"/>
        <v>0</v>
      </c>
      <c r="T28" s="107">
        <f t="shared" si="5"/>
        <v>0</v>
      </c>
      <c r="U28" s="107">
        <f t="shared" si="5"/>
        <v>0</v>
      </c>
      <c r="V28" s="107">
        <f t="shared" si="5"/>
        <v>0</v>
      </c>
      <c r="W28" s="108">
        <f t="shared" si="5"/>
        <v>0</v>
      </c>
      <c r="X28" s="106">
        <f t="shared" si="5"/>
        <v>0</v>
      </c>
      <c r="Y28" s="107">
        <f t="shared" si="5"/>
        <v>0</v>
      </c>
      <c r="Z28" s="107">
        <f t="shared" si="5"/>
        <v>0</v>
      </c>
      <c r="AA28" s="115">
        <f t="shared" si="5"/>
        <v>0</v>
      </c>
      <c r="AB28" s="92"/>
    </row>
    <row r="29" spans="1:28"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6">
        <v>0</v>
      </c>
      <c r="Y29" s="107">
        <v>0</v>
      </c>
      <c r="Z29" s="107">
        <v>0</v>
      </c>
      <c r="AA29" s="115">
        <v>0</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6">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20">
        <v>0</v>
      </c>
      <c r="Y31" s="118">
        <v>0</v>
      </c>
      <c r="Z31" s="118">
        <v>0</v>
      </c>
      <c r="AA31" s="123">
        <v>0</v>
      </c>
      <c r="AB31" s="92"/>
    </row>
    <row r="32" spans="1:28" s="93" customFormat="1" ht="18.75" customHeight="1">
      <c r="A32" s="155" t="s">
        <v>40</v>
      </c>
      <c r="B32" s="124" t="s">
        <v>41</v>
      </c>
      <c r="C32" s="125">
        <v>22</v>
      </c>
      <c r="D32" s="107">
        <v>0</v>
      </c>
      <c r="E32" s="108">
        <v>22</v>
      </c>
      <c r="F32" s="106">
        <f>SUM(F8,F12,F14)</f>
        <v>0</v>
      </c>
      <c r="G32" s="107">
        <f aca="true" t="shared" si="6" ref="G32:W32">SUM(G8,G12,G14)</f>
        <v>0</v>
      </c>
      <c r="H32" s="107">
        <f t="shared" si="6"/>
        <v>0</v>
      </c>
      <c r="I32" s="107">
        <f t="shared" si="6"/>
        <v>0</v>
      </c>
      <c r="J32" s="107">
        <f t="shared" si="6"/>
        <v>0</v>
      </c>
      <c r="K32" s="107">
        <f t="shared" si="6"/>
        <v>3</v>
      </c>
      <c r="L32" s="107">
        <f t="shared" si="6"/>
        <v>0</v>
      </c>
      <c r="M32" s="107">
        <f t="shared" si="6"/>
        <v>7</v>
      </c>
      <c r="N32" s="107">
        <f t="shared" si="6"/>
        <v>0</v>
      </c>
      <c r="O32" s="107">
        <f t="shared" si="6"/>
        <v>8</v>
      </c>
      <c r="P32" s="107">
        <f t="shared" si="6"/>
        <v>0</v>
      </c>
      <c r="Q32" s="107">
        <f t="shared" si="6"/>
        <v>4</v>
      </c>
      <c r="R32" s="107">
        <f t="shared" si="6"/>
        <v>0</v>
      </c>
      <c r="S32" s="107">
        <f t="shared" si="6"/>
        <v>0</v>
      </c>
      <c r="T32" s="107">
        <f t="shared" si="6"/>
        <v>0</v>
      </c>
      <c r="U32" s="107">
        <f t="shared" si="6"/>
        <v>0</v>
      </c>
      <c r="V32" s="107">
        <f t="shared" si="6"/>
        <v>0</v>
      </c>
      <c r="W32" s="108">
        <f t="shared" si="6"/>
        <v>0</v>
      </c>
      <c r="X32" s="106">
        <f>SUM(X8,X12,X14)</f>
        <v>0</v>
      </c>
      <c r="Y32" s="107">
        <f>SUM(Y8,Y12,Y14)</f>
        <v>0</v>
      </c>
      <c r="Z32" s="107">
        <f>SUM(Z8,Z12,Z14)</f>
        <v>0</v>
      </c>
      <c r="AA32" s="131">
        <f>SUM(AA8,AA12,AA14)</f>
        <v>22</v>
      </c>
      <c r="AB32" s="92"/>
    </row>
    <row r="33" spans="1:28" s="93" customFormat="1" ht="18" customHeight="1">
      <c r="A33" s="156"/>
      <c r="B33" s="126" t="s">
        <v>42</v>
      </c>
      <c r="C33" s="106">
        <v>3</v>
      </c>
      <c r="D33" s="107">
        <v>0</v>
      </c>
      <c r="E33" s="108">
        <v>3</v>
      </c>
      <c r="F33" s="106">
        <f>SUM(F10,F18)</f>
        <v>0</v>
      </c>
      <c r="G33" s="107">
        <f aca="true" t="shared" si="7" ref="G33:W33">SUM(G10,G18)</f>
        <v>0</v>
      </c>
      <c r="H33" s="107">
        <f t="shared" si="7"/>
        <v>0</v>
      </c>
      <c r="I33" s="107">
        <f t="shared" si="7"/>
        <v>0</v>
      </c>
      <c r="J33" s="107">
        <f t="shared" si="7"/>
        <v>0</v>
      </c>
      <c r="K33" s="107">
        <f t="shared" si="7"/>
        <v>2</v>
      </c>
      <c r="L33" s="107">
        <f t="shared" si="7"/>
        <v>0</v>
      </c>
      <c r="M33" s="107">
        <f t="shared" si="7"/>
        <v>0</v>
      </c>
      <c r="N33" s="107">
        <f t="shared" si="7"/>
        <v>0</v>
      </c>
      <c r="O33" s="107">
        <f t="shared" si="7"/>
        <v>1</v>
      </c>
      <c r="P33" s="107">
        <f t="shared" si="7"/>
        <v>0</v>
      </c>
      <c r="Q33" s="107">
        <f t="shared" si="7"/>
        <v>0</v>
      </c>
      <c r="R33" s="107">
        <f t="shared" si="7"/>
        <v>0</v>
      </c>
      <c r="S33" s="107">
        <f t="shared" si="7"/>
        <v>0</v>
      </c>
      <c r="T33" s="107">
        <f t="shared" si="7"/>
        <v>0</v>
      </c>
      <c r="U33" s="107">
        <f t="shared" si="7"/>
        <v>0</v>
      </c>
      <c r="V33" s="107">
        <f t="shared" si="7"/>
        <v>0</v>
      </c>
      <c r="W33" s="108">
        <f t="shared" si="7"/>
        <v>0</v>
      </c>
      <c r="X33" s="106">
        <f>SUM(X10,X18)</f>
        <v>0</v>
      </c>
      <c r="Y33" s="107">
        <f>SUM(Y10,Y18)</f>
        <v>0</v>
      </c>
      <c r="Z33" s="107">
        <f>SUM(Z10,Z18)</f>
        <v>0</v>
      </c>
      <c r="AA33" s="131">
        <f>SUM(AA10,AA18)</f>
        <v>3</v>
      </c>
      <c r="AB33" s="92"/>
    </row>
    <row r="34" spans="1:28" s="93" customFormat="1" ht="19.5" customHeight="1">
      <c r="A34" s="157"/>
      <c r="B34" s="127" t="s">
        <v>43</v>
      </c>
      <c r="C34" s="120">
        <v>11</v>
      </c>
      <c r="D34" s="118">
        <v>0</v>
      </c>
      <c r="E34" s="128">
        <v>11</v>
      </c>
      <c r="F34" s="120">
        <f>SUM(F9,F11,F23,F28)</f>
        <v>0</v>
      </c>
      <c r="G34" s="118">
        <f aca="true" t="shared" si="8" ref="G34:W34">SUM(G9,G11,G23,G28)</f>
        <v>0</v>
      </c>
      <c r="H34" s="118">
        <f t="shared" si="8"/>
        <v>0</v>
      </c>
      <c r="I34" s="118">
        <f t="shared" si="8"/>
        <v>0</v>
      </c>
      <c r="J34" s="118">
        <f t="shared" si="8"/>
        <v>0</v>
      </c>
      <c r="K34" s="118">
        <f t="shared" si="8"/>
        <v>1</v>
      </c>
      <c r="L34" s="118">
        <f t="shared" si="8"/>
        <v>0</v>
      </c>
      <c r="M34" s="118">
        <f t="shared" si="8"/>
        <v>3</v>
      </c>
      <c r="N34" s="118">
        <f t="shared" si="8"/>
        <v>0</v>
      </c>
      <c r="O34" s="118">
        <f t="shared" si="8"/>
        <v>7</v>
      </c>
      <c r="P34" s="118">
        <f t="shared" si="8"/>
        <v>0</v>
      </c>
      <c r="Q34" s="118">
        <f t="shared" si="8"/>
        <v>0</v>
      </c>
      <c r="R34" s="118">
        <f t="shared" si="8"/>
        <v>0</v>
      </c>
      <c r="S34" s="118">
        <f t="shared" si="8"/>
        <v>0</v>
      </c>
      <c r="T34" s="118">
        <f t="shared" si="8"/>
        <v>0</v>
      </c>
      <c r="U34" s="118">
        <f t="shared" si="8"/>
        <v>0</v>
      </c>
      <c r="V34" s="118">
        <f t="shared" si="8"/>
        <v>0</v>
      </c>
      <c r="W34" s="128">
        <f t="shared" si="8"/>
        <v>0</v>
      </c>
      <c r="X34" s="120">
        <f>SUM(X9,X11,X23,X28)</f>
        <v>0</v>
      </c>
      <c r="Y34" s="118">
        <f>SUM(Y9,Y11,Y23,Y28)</f>
        <v>0</v>
      </c>
      <c r="Z34" s="118">
        <f>SUM(Z9,Z11,Z23,Z28)</f>
        <v>0</v>
      </c>
      <c r="AA34" s="144">
        <f>SUM(AA9,AA11,AA23,AA28)</f>
        <v>11</v>
      </c>
      <c r="AB34" s="92"/>
    </row>
    <row r="35" spans="1:28" s="93" customFormat="1" ht="18.75" customHeight="1">
      <c r="A35" s="158" t="s">
        <v>45</v>
      </c>
      <c r="B35" s="126" t="s">
        <v>46</v>
      </c>
      <c r="C35" s="106">
        <v>22</v>
      </c>
      <c r="D35" s="107">
        <v>0</v>
      </c>
      <c r="E35" s="108">
        <v>22</v>
      </c>
      <c r="F35" s="106">
        <f>SUM(F8,F12,F14)</f>
        <v>0</v>
      </c>
      <c r="G35" s="107">
        <f aca="true" t="shared" si="9" ref="G35:W35">SUM(G8,G12,G14)</f>
        <v>0</v>
      </c>
      <c r="H35" s="107">
        <f t="shared" si="9"/>
        <v>0</v>
      </c>
      <c r="I35" s="107">
        <f t="shared" si="9"/>
        <v>0</v>
      </c>
      <c r="J35" s="107">
        <f t="shared" si="9"/>
        <v>0</v>
      </c>
      <c r="K35" s="107">
        <f t="shared" si="9"/>
        <v>3</v>
      </c>
      <c r="L35" s="107">
        <f t="shared" si="9"/>
        <v>0</v>
      </c>
      <c r="M35" s="107">
        <f t="shared" si="9"/>
        <v>7</v>
      </c>
      <c r="N35" s="107">
        <f t="shared" si="9"/>
        <v>0</v>
      </c>
      <c r="O35" s="107">
        <f t="shared" si="9"/>
        <v>8</v>
      </c>
      <c r="P35" s="107">
        <f t="shared" si="9"/>
        <v>0</v>
      </c>
      <c r="Q35" s="107">
        <f t="shared" si="9"/>
        <v>4</v>
      </c>
      <c r="R35" s="107">
        <f t="shared" si="9"/>
        <v>0</v>
      </c>
      <c r="S35" s="107">
        <f t="shared" si="9"/>
        <v>0</v>
      </c>
      <c r="T35" s="107">
        <f t="shared" si="9"/>
        <v>0</v>
      </c>
      <c r="U35" s="107">
        <f t="shared" si="9"/>
        <v>0</v>
      </c>
      <c r="V35" s="107">
        <f t="shared" si="9"/>
        <v>0</v>
      </c>
      <c r="W35" s="108">
        <f t="shared" si="9"/>
        <v>0</v>
      </c>
      <c r="X35" s="106">
        <f>SUM(X8,X12,X14)</f>
        <v>0</v>
      </c>
      <c r="Y35" s="107">
        <f>SUM(Y8,Y12,Y14)</f>
        <v>0</v>
      </c>
      <c r="Z35" s="107">
        <f>SUM(Z8,Z12,Z14)</f>
        <v>0</v>
      </c>
      <c r="AA35" s="131">
        <f>SUM(AA8,AA12,AA14)</f>
        <v>22</v>
      </c>
      <c r="AB35" s="92"/>
    </row>
    <row r="36" spans="1:28" s="93" customFormat="1" ht="18.75" customHeight="1">
      <c r="A36" s="158"/>
      <c r="B36" s="126" t="s">
        <v>47</v>
      </c>
      <c r="C36" s="106">
        <v>3</v>
      </c>
      <c r="D36" s="107">
        <v>0</v>
      </c>
      <c r="E36" s="130">
        <v>3</v>
      </c>
      <c r="F36" s="106">
        <f>SUM(F10,F18)</f>
        <v>0</v>
      </c>
      <c r="G36" s="107">
        <f aca="true" t="shared" si="10" ref="G36:W36">SUM(G10,G18)</f>
        <v>0</v>
      </c>
      <c r="H36" s="107">
        <f t="shared" si="10"/>
        <v>0</v>
      </c>
      <c r="I36" s="107">
        <f t="shared" si="10"/>
        <v>0</v>
      </c>
      <c r="J36" s="111">
        <f t="shared" si="10"/>
        <v>0</v>
      </c>
      <c r="K36" s="107">
        <f t="shared" si="10"/>
        <v>2</v>
      </c>
      <c r="L36" s="107">
        <f t="shared" si="10"/>
        <v>0</v>
      </c>
      <c r="M36" s="107">
        <f t="shared" si="10"/>
        <v>0</v>
      </c>
      <c r="N36" s="107">
        <f t="shared" si="10"/>
        <v>0</v>
      </c>
      <c r="O36" s="107">
        <f t="shared" si="10"/>
        <v>1</v>
      </c>
      <c r="P36" s="107">
        <f t="shared" si="10"/>
        <v>0</v>
      </c>
      <c r="Q36" s="107">
        <f t="shared" si="10"/>
        <v>0</v>
      </c>
      <c r="R36" s="107">
        <f t="shared" si="10"/>
        <v>0</v>
      </c>
      <c r="S36" s="107">
        <f t="shared" si="10"/>
        <v>0</v>
      </c>
      <c r="T36" s="107">
        <f t="shared" si="10"/>
        <v>0</v>
      </c>
      <c r="U36" s="107">
        <f t="shared" si="10"/>
        <v>0</v>
      </c>
      <c r="V36" s="107">
        <f t="shared" si="10"/>
        <v>0</v>
      </c>
      <c r="W36" s="108">
        <f t="shared" si="10"/>
        <v>0</v>
      </c>
      <c r="X36" s="106">
        <f>SUM(X10,X18)</f>
        <v>0</v>
      </c>
      <c r="Y36" s="107">
        <f>SUM(Y10,Y18)</f>
        <v>0</v>
      </c>
      <c r="Z36" s="107">
        <f>SUM(Z10,Z18)</f>
        <v>0</v>
      </c>
      <c r="AA36" s="131">
        <f>SUM(AA10,AA18)</f>
        <v>3</v>
      </c>
      <c r="AB36" s="92"/>
    </row>
    <row r="37" spans="1:33" ht="21" customHeight="1" thickBot="1">
      <c r="A37" s="159"/>
      <c r="B37" s="132" t="s">
        <v>48</v>
      </c>
      <c r="C37" s="133">
        <v>11</v>
      </c>
      <c r="D37" s="134">
        <v>0</v>
      </c>
      <c r="E37" s="135">
        <v>11</v>
      </c>
      <c r="F37" s="136">
        <f>SUM(F9,F11,F23,F28)</f>
        <v>0</v>
      </c>
      <c r="G37" s="134">
        <f aca="true" t="shared" si="11" ref="G37:W37">SUM(G9,G11,G23,G28)</f>
        <v>0</v>
      </c>
      <c r="H37" s="134">
        <f t="shared" si="11"/>
        <v>0</v>
      </c>
      <c r="I37" s="134">
        <f t="shared" si="11"/>
        <v>0</v>
      </c>
      <c r="J37" s="137">
        <f t="shared" si="11"/>
        <v>0</v>
      </c>
      <c r="K37" s="135">
        <f t="shared" si="11"/>
        <v>1</v>
      </c>
      <c r="L37" s="135">
        <f t="shared" si="11"/>
        <v>0</v>
      </c>
      <c r="M37" s="135">
        <f t="shared" si="11"/>
        <v>3</v>
      </c>
      <c r="N37" s="134">
        <f t="shared" si="11"/>
        <v>0</v>
      </c>
      <c r="O37" s="137">
        <f t="shared" si="11"/>
        <v>7</v>
      </c>
      <c r="P37" s="135">
        <f t="shared" si="11"/>
        <v>0</v>
      </c>
      <c r="Q37" s="134">
        <f t="shared" si="11"/>
        <v>0</v>
      </c>
      <c r="R37" s="137">
        <f t="shared" si="11"/>
        <v>0</v>
      </c>
      <c r="S37" s="135">
        <f t="shared" si="11"/>
        <v>0</v>
      </c>
      <c r="T37" s="135">
        <f t="shared" si="11"/>
        <v>0</v>
      </c>
      <c r="U37" s="134">
        <f t="shared" si="11"/>
        <v>0</v>
      </c>
      <c r="V37" s="134">
        <f t="shared" si="11"/>
        <v>0</v>
      </c>
      <c r="W37" s="137">
        <f t="shared" si="11"/>
        <v>0</v>
      </c>
      <c r="X37" s="136">
        <f>SUM(X9,X11,X23,X28)</f>
        <v>0</v>
      </c>
      <c r="Y37" s="137">
        <f>SUM(Y9,Y11,Y23,Y28)</f>
        <v>0</v>
      </c>
      <c r="Z37" s="135">
        <f>SUM(Z9,Z11,Z23,Z28)</f>
        <v>0</v>
      </c>
      <c r="AA37" s="145">
        <f>SUM(AA9,AA11,AA23,AA28)</f>
        <v>11</v>
      </c>
      <c r="AB37" s="92"/>
      <c r="AC37" s="93"/>
      <c r="AD37" s="93"/>
      <c r="AE37" s="93"/>
      <c r="AF37" s="93"/>
      <c r="AG37" s="93"/>
    </row>
    <row r="38" spans="18:33" ht="15" customHeight="1">
      <c r="R38" s="141"/>
      <c r="S38" s="142"/>
      <c r="T38" s="142"/>
      <c r="AB38" s="93"/>
      <c r="AC38" s="93"/>
      <c r="AD38" s="93"/>
      <c r="AE38" s="93"/>
      <c r="AF38" s="93"/>
      <c r="AG38" s="93"/>
    </row>
    <row r="39" spans="1:20" ht="13.5">
      <c r="A39" s="17" t="s">
        <v>86</v>
      </c>
      <c r="R39" s="141"/>
      <c r="S39" s="142"/>
      <c r="T39" s="142"/>
    </row>
    <row r="40" ht="14.25" customHeight="1">
      <c r="A40" s="17" t="s">
        <v>52</v>
      </c>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ignoredErrors>
    <ignoredError sqref="F12:AA37 F7:AA7 C7:E20 C29:E31 C22:E27 D21" unlockedFormula="1"/>
    <ignoredError sqref="C28:E28" formulaRange="1"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AA7" sqref="AA7"/>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82</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3" t="s">
        <v>1</v>
      </c>
      <c r="B3" s="174"/>
      <c r="C3" s="177" t="s">
        <v>2</v>
      </c>
      <c r="D3" s="178"/>
      <c r="E3" s="178"/>
      <c r="F3" s="181" t="s">
        <v>49</v>
      </c>
      <c r="G3" s="182"/>
      <c r="H3" s="182"/>
      <c r="I3" s="182"/>
      <c r="J3" s="182"/>
      <c r="K3" s="182"/>
      <c r="L3" s="182"/>
      <c r="M3" s="182"/>
      <c r="N3" s="182"/>
      <c r="O3" s="182"/>
      <c r="P3" s="182"/>
      <c r="Q3" s="182"/>
      <c r="R3" s="182"/>
      <c r="S3" s="182"/>
      <c r="T3" s="182"/>
      <c r="U3" s="182"/>
      <c r="V3" s="182"/>
      <c r="W3" s="183"/>
      <c r="X3" s="182" t="s">
        <v>50</v>
      </c>
      <c r="Y3" s="182"/>
      <c r="Z3" s="182"/>
      <c r="AA3" s="183"/>
      <c r="AB3" s="90"/>
      <c r="AC3" s="91"/>
      <c r="AD3" s="91"/>
      <c r="AE3" s="91"/>
      <c r="AF3" s="91"/>
      <c r="AG3" s="91"/>
    </row>
    <row r="4" spans="1:33" ht="14.25" customHeight="1">
      <c r="A4" s="175"/>
      <c r="B4" s="176"/>
      <c r="C4" s="179"/>
      <c r="D4" s="179"/>
      <c r="E4" s="179"/>
      <c r="F4" s="184" t="s">
        <v>3</v>
      </c>
      <c r="G4" s="161"/>
      <c r="H4" s="160" t="s">
        <v>4</v>
      </c>
      <c r="I4" s="161"/>
      <c r="J4" s="160" t="s">
        <v>5</v>
      </c>
      <c r="K4" s="161"/>
      <c r="L4" s="160" t="s">
        <v>6</v>
      </c>
      <c r="M4" s="161"/>
      <c r="N4" s="160" t="s">
        <v>7</v>
      </c>
      <c r="O4" s="161"/>
      <c r="P4" s="185" t="s">
        <v>8</v>
      </c>
      <c r="Q4" s="185"/>
      <c r="R4" s="160" t="s">
        <v>9</v>
      </c>
      <c r="S4" s="161"/>
      <c r="T4" s="160" t="s">
        <v>10</v>
      </c>
      <c r="U4" s="161"/>
      <c r="V4" s="160" t="s">
        <v>11</v>
      </c>
      <c r="W4" s="169"/>
      <c r="X4" s="187" t="s">
        <v>12</v>
      </c>
      <c r="Y4" s="161"/>
      <c r="Z4" s="168" t="s">
        <v>13</v>
      </c>
      <c r="AA4" s="169"/>
      <c r="AB4" s="92"/>
      <c r="AC4" s="93"/>
      <c r="AD4" s="93"/>
      <c r="AE4" s="93"/>
      <c r="AF4" s="93"/>
      <c r="AG4" s="93"/>
    </row>
    <row r="5" spans="1:33" ht="14.25" customHeight="1">
      <c r="A5" s="175"/>
      <c r="B5" s="176"/>
      <c r="C5" s="180"/>
      <c r="D5" s="180"/>
      <c r="E5" s="180"/>
      <c r="F5" s="167"/>
      <c r="G5" s="163"/>
      <c r="H5" s="162"/>
      <c r="I5" s="163"/>
      <c r="J5" s="162"/>
      <c r="K5" s="163"/>
      <c r="L5" s="162"/>
      <c r="M5" s="163"/>
      <c r="N5" s="162"/>
      <c r="O5" s="163"/>
      <c r="P5" s="186"/>
      <c r="Q5" s="186"/>
      <c r="R5" s="162"/>
      <c r="S5" s="163"/>
      <c r="T5" s="162"/>
      <c r="U5" s="163"/>
      <c r="V5" s="162"/>
      <c r="W5" s="170"/>
      <c r="X5" s="165"/>
      <c r="Y5" s="163"/>
      <c r="Z5" s="162"/>
      <c r="AA5" s="170"/>
      <c r="AB5" s="92"/>
      <c r="AC5" s="93"/>
      <c r="AD5" s="93"/>
      <c r="AE5" s="93"/>
      <c r="AF5" s="93"/>
      <c r="AG5" s="93"/>
    </row>
    <row r="6" spans="1:33" ht="14.25" thickBot="1">
      <c r="A6" s="175"/>
      <c r="B6" s="176"/>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8" t="s">
        <v>15</v>
      </c>
      <c r="X6" s="94" t="s">
        <v>14</v>
      </c>
      <c r="Y6" s="95" t="s">
        <v>15</v>
      </c>
      <c r="Z6" s="95" t="s">
        <v>14</v>
      </c>
      <c r="AA6" s="98" t="s">
        <v>15</v>
      </c>
      <c r="AB6" s="93"/>
      <c r="AC6" s="93"/>
      <c r="AD6" s="93"/>
      <c r="AE6" s="93"/>
      <c r="AF6" s="93"/>
      <c r="AG6" s="93"/>
    </row>
    <row r="7" spans="1:33" ht="19.5" customHeight="1" thickTop="1">
      <c r="A7" s="171" t="s">
        <v>16</v>
      </c>
      <c r="B7" s="172"/>
      <c r="C7" s="99">
        <v>46</v>
      </c>
      <c r="D7" s="100">
        <v>0</v>
      </c>
      <c r="E7" s="101">
        <v>46</v>
      </c>
      <c r="F7" s="99">
        <v>0</v>
      </c>
      <c r="G7" s="100">
        <v>0</v>
      </c>
      <c r="H7" s="100">
        <v>0</v>
      </c>
      <c r="I7" s="100">
        <v>0</v>
      </c>
      <c r="J7" s="100">
        <v>0</v>
      </c>
      <c r="K7" s="100">
        <f>SUM(K8:K11,K12,K14,K18,K23,K28)</f>
        <v>10</v>
      </c>
      <c r="L7" s="100">
        <f aca="true" t="shared" si="0" ref="L7:W7">SUM(L8:L11,L12,L14,L18,L23,L28)</f>
        <v>0</v>
      </c>
      <c r="M7" s="100">
        <f t="shared" si="0"/>
        <v>14</v>
      </c>
      <c r="N7" s="100">
        <f t="shared" si="0"/>
        <v>0</v>
      </c>
      <c r="O7" s="100">
        <f t="shared" si="0"/>
        <v>18</v>
      </c>
      <c r="P7" s="100">
        <f t="shared" si="0"/>
        <v>0</v>
      </c>
      <c r="Q7" s="100">
        <f t="shared" si="0"/>
        <v>4</v>
      </c>
      <c r="R7" s="100">
        <f t="shared" si="0"/>
        <v>0</v>
      </c>
      <c r="S7" s="100">
        <f t="shared" si="0"/>
        <v>0</v>
      </c>
      <c r="T7" s="100">
        <f t="shared" si="0"/>
        <v>0</v>
      </c>
      <c r="U7" s="100">
        <f t="shared" si="0"/>
        <v>0</v>
      </c>
      <c r="V7" s="100">
        <f t="shared" si="0"/>
        <v>0</v>
      </c>
      <c r="W7" s="102">
        <f t="shared" si="0"/>
        <v>0</v>
      </c>
      <c r="X7" s="103">
        <f>SUM(X8:X11,X12,X14,X18,X23,X28)</f>
        <v>0</v>
      </c>
      <c r="Y7" s="100">
        <f>SUM(Y8:Y11,Y12,Y14,Y18,Y23,Y28)</f>
        <v>0</v>
      </c>
      <c r="Z7" s="100">
        <f>SUM(Z8:Z11,Z12,Z14,Z18,Z23,Z28)</f>
        <v>0</v>
      </c>
      <c r="AA7" s="104">
        <v>46</v>
      </c>
      <c r="AB7" s="93"/>
      <c r="AC7" s="93"/>
      <c r="AD7" s="93"/>
      <c r="AE7" s="93"/>
      <c r="AF7" s="93"/>
      <c r="AG7" s="93"/>
    </row>
    <row r="8" spans="1:33" ht="19.5" customHeight="1">
      <c r="A8" s="153" t="s">
        <v>17</v>
      </c>
      <c r="B8" s="154"/>
      <c r="C8" s="106">
        <v>23</v>
      </c>
      <c r="D8" s="107">
        <v>0</v>
      </c>
      <c r="E8" s="108">
        <v>23</v>
      </c>
      <c r="F8" s="109">
        <v>0</v>
      </c>
      <c r="G8" s="107">
        <v>0</v>
      </c>
      <c r="H8" s="107">
        <v>0</v>
      </c>
      <c r="I8" s="107">
        <v>0</v>
      </c>
      <c r="J8" s="107">
        <v>0</v>
      </c>
      <c r="K8" s="107">
        <v>7</v>
      </c>
      <c r="L8" s="107">
        <v>0</v>
      </c>
      <c r="M8" s="107">
        <v>5</v>
      </c>
      <c r="N8" s="107">
        <v>0</v>
      </c>
      <c r="O8" s="107">
        <v>10</v>
      </c>
      <c r="P8" s="107">
        <v>0</v>
      </c>
      <c r="Q8" s="107">
        <v>1</v>
      </c>
      <c r="R8" s="107">
        <v>0</v>
      </c>
      <c r="S8" s="107">
        <v>0</v>
      </c>
      <c r="T8" s="107">
        <v>0</v>
      </c>
      <c r="U8" s="107">
        <v>0</v>
      </c>
      <c r="V8" s="107">
        <v>0</v>
      </c>
      <c r="W8" s="110">
        <v>0</v>
      </c>
      <c r="X8" s="111">
        <v>0</v>
      </c>
      <c r="Y8" s="107">
        <v>0</v>
      </c>
      <c r="Z8" s="107">
        <v>0</v>
      </c>
      <c r="AA8" s="112">
        <v>23</v>
      </c>
      <c r="AB8" s="92"/>
      <c r="AC8" s="93"/>
      <c r="AD8" s="93"/>
      <c r="AE8" s="93"/>
      <c r="AF8" s="93"/>
      <c r="AG8" s="93"/>
    </row>
    <row r="9" spans="1:28" s="93" customFormat="1" ht="19.5" customHeight="1">
      <c r="A9" s="153" t="s">
        <v>18</v>
      </c>
      <c r="B9" s="154"/>
      <c r="C9" s="106">
        <v>9</v>
      </c>
      <c r="D9" s="107">
        <v>0</v>
      </c>
      <c r="E9" s="108">
        <v>9</v>
      </c>
      <c r="F9" s="109">
        <v>0</v>
      </c>
      <c r="G9" s="107">
        <v>0</v>
      </c>
      <c r="H9" s="107">
        <v>0</v>
      </c>
      <c r="I9" s="107">
        <v>0</v>
      </c>
      <c r="J9" s="107">
        <v>0</v>
      </c>
      <c r="K9" s="107">
        <v>0</v>
      </c>
      <c r="L9" s="107">
        <v>0</v>
      </c>
      <c r="M9" s="107">
        <v>2</v>
      </c>
      <c r="N9" s="107">
        <v>0</v>
      </c>
      <c r="O9" s="107">
        <v>5</v>
      </c>
      <c r="P9" s="107">
        <v>0</v>
      </c>
      <c r="Q9" s="107">
        <v>2</v>
      </c>
      <c r="R9" s="107">
        <v>0</v>
      </c>
      <c r="S9" s="107">
        <v>0</v>
      </c>
      <c r="T9" s="107">
        <v>0</v>
      </c>
      <c r="U9" s="107">
        <v>0</v>
      </c>
      <c r="V9" s="107">
        <v>0</v>
      </c>
      <c r="W9" s="110">
        <v>0</v>
      </c>
      <c r="X9" s="111">
        <v>0</v>
      </c>
      <c r="Y9" s="107">
        <v>0</v>
      </c>
      <c r="Z9" s="107">
        <v>0</v>
      </c>
      <c r="AA9" s="113">
        <v>9</v>
      </c>
      <c r="AB9" s="92"/>
    </row>
    <row r="10" spans="1:28" s="93" customFormat="1" ht="21" customHeight="1">
      <c r="A10" s="153" t="s">
        <v>19</v>
      </c>
      <c r="B10" s="154"/>
      <c r="C10" s="106">
        <v>1</v>
      </c>
      <c r="D10" s="107">
        <v>0</v>
      </c>
      <c r="E10" s="108">
        <v>1</v>
      </c>
      <c r="F10" s="109">
        <v>0</v>
      </c>
      <c r="G10" s="107">
        <v>0</v>
      </c>
      <c r="H10" s="107">
        <v>0</v>
      </c>
      <c r="I10" s="107">
        <v>0</v>
      </c>
      <c r="J10" s="107">
        <v>0</v>
      </c>
      <c r="K10" s="107">
        <v>0</v>
      </c>
      <c r="L10" s="107">
        <v>0</v>
      </c>
      <c r="M10" s="107">
        <v>1</v>
      </c>
      <c r="N10" s="107">
        <v>0</v>
      </c>
      <c r="O10" s="107">
        <v>0</v>
      </c>
      <c r="P10" s="107">
        <v>0</v>
      </c>
      <c r="Q10" s="107">
        <v>0</v>
      </c>
      <c r="R10" s="107">
        <v>0</v>
      </c>
      <c r="S10" s="107">
        <v>0</v>
      </c>
      <c r="T10" s="107">
        <v>0</v>
      </c>
      <c r="U10" s="107">
        <v>0</v>
      </c>
      <c r="V10" s="107">
        <v>0</v>
      </c>
      <c r="W10" s="110">
        <v>0</v>
      </c>
      <c r="X10" s="111">
        <v>0</v>
      </c>
      <c r="Y10" s="107">
        <v>0</v>
      </c>
      <c r="Z10" s="107">
        <v>0</v>
      </c>
      <c r="AA10" s="113">
        <v>1</v>
      </c>
      <c r="AB10" s="92"/>
    </row>
    <row r="11" spans="1:28" s="93" customFormat="1" ht="22.5" customHeight="1">
      <c r="A11" s="153" t="s">
        <v>20</v>
      </c>
      <c r="B11" s="154"/>
      <c r="C11" s="106">
        <v>1</v>
      </c>
      <c r="D11" s="107">
        <v>0</v>
      </c>
      <c r="E11" s="108">
        <v>1</v>
      </c>
      <c r="F11" s="109">
        <v>0</v>
      </c>
      <c r="G11" s="107">
        <v>0</v>
      </c>
      <c r="H11" s="107">
        <v>0</v>
      </c>
      <c r="I11" s="107">
        <v>0</v>
      </c>
      <c r="J11" s="107">
        <v>0</v>
      </c>
      <c r="K11" s="107">
        <v>1</v>
      </c>
      <c r="L11" s="107">
        <v>0</v>
      </c>
      <c r="M11" s="107">
        <v>0</v>
      </c>
      <c r="N11" s="107">
        <v>0</v>
      </c>
      <c r="O11" s="107">
        <v>0</v>
      </c>
      <c r="P11" s="107">
        <v>0</v>
      </c>
      <c r="Q11" s="107">
        <v>0</v>
      </c>
      <c r="R11" s="107">
        <v>0</v>
      </c>
      <c r="S11" s="107">
        <v>0</v>
      </c>
      <c r="T11" s="107">
        <v>0</v>
      </c>
      <c r="U11" s="107">
        <v>0</v>
      </c>
      <c r="V11" s="107">
        <v>0</v>
      </c>
      <c r="W11" s="110">
        <v>0</v>
      </c>
      <c r="X11" s="111">
        <v>0</v>
      </c>
      <c r="Y11" s="107">
        <v>0</v>
      </c>
      <c r="Z11" s="107">
        <v>0</v>
      </c>
      <c r="AA11" s="113">
        <v>1</v>
      </c>
      <c r="AB11" s="92"/>
    </row>
    <row r="12" spans="1:28" s="93" customFormat="1" ht="19.5" customHeight="1">
      <c r="A12" s="153" t="s">
        <v>21</v>
      </c>
      <c r="B12" s="154"/>
      <c r="C12" s="106">
        <v>2</v>
      </c>
      <c r="D12" s="107">
        <v>0</v>
      </c>
      <c r="E12" s="108">
        <v>2</v>
      </c>
      <c r="F12" s="109">
        <v>0</v>
      </c>
      <c r="G12" s="107">
        <v>0</v>
      </c>
      <c r="H12" s="107">
        <v>0</v>
      </c>
      <c r="I12" s="107">
        <v>0</v>
      </c>
      <c r="J12" s="107">
        <v>0</v>
      </c>
      <c r="K12" s="107">
        <v>0</v>
      </c>
      <c r="L12" s="107">
        <v>0</v>
      </c>
      <c r="M12" s="107">
        <v>1</v>
      </c>
      <c r="N12" s="107">
        <v>0</v>
      </c>
      <c r="O12" s="107">
        <v>1</v>
      </c>
      <c r="P12" s="107">
        <v>0</v>
      </c>
      <c r="Q12" s="107">
        <v>0</v>
      </c>
      <c r="R12" s="107">
        <v>0</v>
      </c>
      <c r="S12" s="107">
        <v>0</v>
      </c>
      <c r="T12" s="107">
        <v>0</v>
      </c>
      <c r="U12" s="107">
        <v>0</v>
      </c>
      <c r="V12" s="107">
        <v>0</v>
      </c>
      <c r="W12" s="110">
        <v>0</v>
      </c>
      <c r="X12" s="111">
        <v>0</v>
      </c>
      <c r="Y12" s="107">
        <v>0</v>
      </c>
      <c r="Z12" s="107">
        <v>0</v>
      </c>
      <c r="AA12" s="113">
        <v>2</v>
      </c>
      <c r="AB12" s="92"/>
    </row>
    <row r="13" spans="1:28" s="93" customFormat="1" ht="13.5">
      <c r="A13" s="92"/>
      <c r="B13" s="105" t="s">
        <v>22</v>
      </c>
      <c r="C13" s="106">
        <v>2</v>
      </c>
      <c r="D13" s="107">
        <v>0</v>
      </c>
      <c r="E13" s="108">
        <v>2</v>
      </c>
      <c r="F13" s="109">
        <v>0</v>
      </c>
      <c r="G13" s="107">
        <v>0</v>
      </c>
      <c r="H13" s="107">
        <v>0</v>
      </c>
      <c r="I13" s="107">
        <v>0</v>
      </c>
      <c r="J13" s="107">
        <v>0</v>
      </c>
      <c r="K13" s="107">
        <v>0</v>
      </c>
      <c r="L13" s="107">
        <v>0</v>
      </c>
      <c r="M13" s="107">
        <v>1</v>
      </c>
      <c r="N13" s="107">
        <v>0</v>
      </c>
      <c r="O13" s="107">
        <v>1</v>
      </c>
      <c r="P13" s="107">
        <v>0</v>
      </c>
      <c r="Q13" s="107">
        <v>0</v>
      </c>
      <c r="R13" s="107">
        <v>0</v>
      </c>
      <c r="S13" s="107">
        <v>0</v>
      </c>
      <c r="T13" s="107">
        <v>0</v>
      </c>
      <c r="U13" s="107">
        <v>0</v>
      </c>
      <c r="V13" s="107">
        <v>0</v>
      </c>
      <c r="W13" s="110">
        <v>0</v>
      </c>
      <c r="X13" s="111">
        <v>0</v>
      </c>
      <c r="Y13" s="107">
        <v>0</v>
      </c>
      <c r="Z13" s="107">
        <v>0</v>
      </c>
      <c r="AA13" s="113">
        <v>2</v>
      </c>
      <c r="AB13" s="92"/>
    </row>
    <row r="14" spans="1:28" s="93" customFormat="1" ht="19.5" customHeight="1">
      <c r="A14" s="153" t="s">
        <v>23</v>
      </c>
      <c r="B14" s="154"/>
      <c r="C14" s="106">
        <v>8</v>
      </c>
      <c r="D14" s="107">
        <v>0</v>
      </c>
      <c r="E14" s="108">
        <v>8</v>
      </c>
      <c r="F14" s="109">
        <v>0</v>
      </c>
      <c r="G14" s="107">
        <v>0</v>
      </c>
      <c r="H14" s="107">
        <v>0</v>
      </c>
      <c r="I14" s="107">
        <v>0</v>
      </c>
      <c r="J14" s="107">
        <v>0</v>
      </c>
      <c r="K14" s="107">
        <v>1</v>
      </c>
      <c r="L14" s="107">
        <v>0</v>
      </c>
      <c r="M14" s="107">
        <v>4</v>
      </c>
      <c r="N14" s="107">
        <v>0</v>
      </c>
      <c r="O14" s="107">
        <v>2</v>
      </c>
      <c r="P14" s="107">
        <v>0</v>
      </c>
      <c r="Q14" s="107">
        <v>1</v>
      </c>
      <c r="R14" s="107">
        <v>0</v>
      </c>
      <c r="S14" s="107">
        <v>0</v>
      </c>
      <c r="T14" s="107">
        <v>0</v>
      </c>
      <c r="U14" s="107">
        <v>0</v>
      </c>
      <c r="V14" s="107">
        <v>0</v>
      </c>
      <c r="W14" s="110">
        <v>0</v>
      </c>
      <c r="X14" s="111">
        <v>0</v>
      </c>
      <c r="Y14" s="107">
        <v>0</v>
      </c>
      <c r="Z14" s="107">
        <v>0</v>
      </c>
      <c r="AA14" s="113">
        <v>8</v>
      </c>
      <c r="AB14" s="92"/>
    </row>
    <row r="15" spans="1:28" s="93" customFormat="1" ht="13.5" customHeight="1">
      <c r="A15" s="92"/>
      <c r="B15" s="105" t="s">
        <v>24</v>
      </c>
      <c r="C15" s="106">
        <v>0</v>
      </c>
      <c r="D15" s="107">
        <v>0</v>
      </c>
      <c r="E15" s="108">
        <v>0</v>
      </c>
      <c r="F15" s="109">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10">
        <v>0</v>
      </c>
      <c r="X15" s="111">
        <v>0</v>
      </c>
      <c r="Y15" s="107">
        <v>0</v>
      </c>
      <c r="Z15" s="107">
        <v>0</v>
      </c>
      <c r="AA15" s="113">
        <v>0</v>
      </c>
      <c r="AB15" s="92"/>
    </row>
    <row r="16" spans="1:28" s="93" customFormat="1" ht="13.5" customHeight="1">
      <c r="A16" s="92"/>
      <c r="B16" s="105" t="s">
        <v>25</v>
      </c>
      <c r="C16" s="106">
        <v>1</v>
      </c>
      <c r="D16" s="107">
        <v>0</v>
      </c>
      <c r="E16" s="108">
        <v>1</v>
      </c>
      <c r="F16" s="109">
        <v>0</v>
      </c>
      <c r="G16" s="107">
        <v>0</v>
      </c>
      <c r="H16" s="107">
        <v>0</v>
      </c>
      <c r="I16" s="107">
        <v>0</v>
      </c>
      <c r="J16" s="107">
        <v>0</v>
      </c>
      <c r="K16" s="107">
        <v>1</v>
      </c>
      <c r="L16" s="107">
        <v>0</v>
      </c>
      <c r="M16" s="107">
        <v>0</v>
      </c>
      <c r="N16" s="107">
        <v>0</v>
      </c>
      <c r="O16" s="107">
        <v>0</v>
      </c>
      <c r="P16" s="107">
        <v>0</v>
      </c>
      <c r="Q16" s="107">
        <v>0</v>
      </c>
      <c r="R16" s="107">
        <v>0</v>
      </c>
      <c r="S16" s="107">
        <v>0</v>
      </c>
      <c r="T16" s="107">
        <v>0</v>
      </c>
      <c r="U16" s="107">
        <v>0</v>
      </c>
      <c r="V16" s="107">
        <v>0</v>
      </c>
      <c r="W16" s="110">
        <v>0</v>
      </c>
      <c r="X16" s="111">
        <v>0</v>
      </c>
      <c r="Y16" s="107">
        <v>0</v>
      </c>
      <c r="Z16" s="107">
        <v>0</v>
      </c>
      <c r="AA16" s="114">
        <v>1</v>
      </c>
      <c r="AB16" s="92"/>
    </row>
    <row r="17" spans="1:28" s="93" customFormat="1" ht="13.5" customHeight="1">
      <c r="A17" s="92"/>
      <c r="B17" s="105" t="s">
        <v>26</v>
      </c>
      <c r="C17" s="106">
        <v>7</v>
      </c>
      <c r="D17" s="107">
        <v>0</v>
      </c>
      <c r="E17" s="108">
        <v>7</v>
      </c>
      <c r="F17" s="109">
        <v>0</v>
      </c>
      <c r="G17" s="107">
        <v>0</v>
      </c>
      <c r="H17" s="107">
        <v>0</v>
      </c>
      <c r="I17" s="107">
        <v>0</v>
      </c>
      <c r="J17" s="107">
        <v>0</v>
      </c>
      <c r="K17" s="107"/>
      <c r="L17" s="107">
        <v>0</v>
      </c>
      <c r="M17" s="107">
        <v>4</v>
      </c>
      <c r="N17" s="107">
        <v>0</v>
      </c>
      <c r="O17" s="107">
        <v>2</v>
      </c>
      <c r="P17" s="107">
        <v>0</v>
      </c>
      <c r="Q17" s="107">
        <v>1</v>
      </c>
      <c r="R17" s="107">
        <v>0</v>
      </c>
      <c r="S17" s="107">
        <v>0</v>
      </c>
      <c r="T17" s="107">
        <v>0</v>
      </c>
      <c r="U17" s="107">
        <v>0</v>
      </c>
      <c r="V17" s="107">
        <v>0</v>
      </c>
      <c r="W17" s="110">
        <v>0</v>
      </c>
      <c r="X17" s="111">
        <v>0</v>
      </c>
      <c r="Y17" s="107">
        <v>0</v>
      </c>
      <c r="Z17" s="107">
        <v>0</v>
      </c>
      <c r="AA17" s="114">
        <v>7</v>
      </c>
      <c r="AB17" s="92"/>
    </row>
    <row r="18" spans="1:28" s="93" customFormat="1" ht="19.5" customHeight="1">
      <c r="A18" s="153" t="s">
        <v>27</v>
      </c>
      <c r="B18" s="154"/>
      <c r="C18" s="106">
        <v>0</v>
      </c>
      <c r="D18" s="107">
        <v>0</v>
      </c>
      <c r="E18" s="108">
        <v>0</v>
      </c>
      <c r="F18" s="109">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10">
        <v>0</v>
      </c>
      <c r="X18" s="111">
        <v>0</v>
      </c>
      <c r="Y18" s="107">
        <v>0</v>
      </c>
      <c r="Z18" s="107">
        <v>0</v>
      </c>
      <c r="AA18" s="114">
        <v>0</v>
      </c>
      <c r="AB18" s="92"/>
    </row>
    <row r="19" spans="1:28" s="93" customFormat="1" ht="13.5">
      <c r="A19" s="92"/>
      <c r="B19" s="105" t="s">
        <v>28</v>
      </c>
      <c r="C19" s="106">
        <v>0</v>
      </c>
      <c r="D19" s="107">
        <v>0</v>
      </c>
      <c r="E19" s="108">
        <v>0</v>
      </c>
      <c r="F19" s="109">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10">
        <v>0</v>
      </c>
      <c r="X19" s="111">
        <v>0</v>
      </c>
      <c r="Y19" s="107">
        <v>0</v>
      </c>
      <c r="Z19" s="107">
        <v>0</v>
      </c>
      <c r="AA19" s="114">
        <v>0</v>
      </c>
      <c r="AB19" s="92"/>
    </row>
    <row r="20" spans="1:28" s="93" customFormat="1" ht="13.5">
      <c r="A20" s="92"/>
      <c r="B20" s="105" t="s">
        <v>29</v>
      </c>
      <c r="C20" s="106">
        <v>0</v>
      </c>
      <c r="D20" s="107">
        <v>0</v>
      </c>
      <c r="E20" s="108">
        <v>0</v>
      </c>
      <c r="F20" s="109">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10">
        <v>0</v>
      </c>
      <c r="X20" s="111">
        <v>0</v>
      </c>
      <c r="Y20" s="107">
        <v>0</v>
      </c>
      <c r="Z20" s="107">
        <v>0</v>
      </c>
      <c r="AA20" s="114">
        <v>0</v>
      </c>
      <c r="AB20" s="92"/>
    </row>
    <row r="21" spans="1:28" s="93" customFormat="1" ht="13.5">
      <c r="A21" s="92"/>
      <c r="B21" s="105" t="s">
        <v>30</v>
      </c>
      <c r="C21" s="106">
        <v>0</v>
      </c>
      <c r="D21" s="107">
        <v>0</v>
      </c>
      <c r="E21" s="108">
        <v>0</v>
      </c>
      <c r="F21" s="109">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10">
        <v>0</v>
      </c>
      <c r="X21" s="111">
        <v>0</v>
      </c>
      <c r="Y21" s="107">
        <v>0</v>
      </c>
      <c r="Z21" s="107">
        <v>0</v>
      </c>
      <c r="AA21" s="114">
        <v>0</v>
      </c>
      <c r="AB21" s="92"/>
    </row>
    <row r="22" spans="1:28" s="93" customFormat="1" ht="13.5">
      <c r="A22" s="92"/>
      <c r="B22" s="105" t="s">
        <v>51</v>
      </c>
      <c r="C22" s="106">
        <v>0</v>
      </c>
      <c r="D22" s="107">
        <v>0</v>
      </c>
      <c r="E22" s="108">
        <v>0</v>
      </c>
      <c r="F22" s="109">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10">
        <v>0</v>
      </c>
      <c r="X22" s="111">
        <v>0</v>
      </c>
      <c r="Y22" s="107">
        <v>0</v>
      </c>
      <c r="Z22" s="107">
        <v>0</v>
      </c>
      <c r="AA22" s="114">
        <v>0</v>
      </c>
      <c r="AB22" s="92"/>
    </row>
    <row r="23" spans="1:28" s="93" customFormat="1" ht="19.5" customHeight="1">
      <c r="A23" s="153" t="s">
        <v>31</v>
      </c>
      <c r="B23" s="154"/>
      <c r="C23" s="106">
        <v>1</v>
      </c>
      <c r="D23" s="107">
        <v>0</v>
      </c>
      <c r="E23" s="108">
        <v>1</v>
      </c>
      <c r="F23" s="109">
        <v>0</v>
      </c>
      <c r="G23" s="107">
        <v>0</v>
      </c>
      <c r="H23" s="107">
        <v>0</v>
      </c>
      <c r="I23" s="107">
        <v>0</v>
      </c>
      <c r="J23" s="107">
        <v>0</v>
      </c>
      <c r="K23" s="107">
        <v>1</v>
      </c>
      <c r="L23" s="107">
        <v>0</v>
      </c>
      <c r="M23" s="107">
        <v>0</v>
      </c>
      <c r="N23" s="107">
        <v>0</v>
      </c>
      <c r="O23" s="107">
        <v>0</v>
      </c>
      <c r="P23" s="107">
        <v>0</v>
      </c>
      <c r="Q23" s="107">
        <v>0</v>
      </c>
      <c r="R23" s="107">
        <v>0</v>
      </c>
      <c r="S23" s="107">
        <v>0</v>
      </c>
      <c r="T23" s="107">
        <v>0</v>
      </c>
      <c r="U23" s="107">
        <v>0</v>
      </c>
      <c r="V23" s="107">
        <v>0</v>
      </c>
      <c r="W23" s="110">
        <v>0</v>
      </c>
      <c r="X23" s="111">
        <v>0</v>
      </c>
      <c r="Y23" s="107">
        <v>0</v>
      </c>
      <c r="Z23" s="107">
        <v>0</v>
      </c>
      <c r="AA23" s="114">
        <v>1</v>
      </c>
      <c r="AB23" s="92"/>
    </row>
    <row r="24" spans="1:28" s="93" customFormat="1" ht="13.5">
      <c r="A24" s="92"/>
      <c r="B24" s="105" t="s">
        <v>32</v>
      </c>
      <c r="C24" s="106">
        <v>0</v>
      </c>
      <c r="D24" s="107">
        <v>0</v>
      </c>
      <c r="E24" s="108">
        <v>0</v>
      </c>
      <c r="F24" s="109">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10">
        <v>0</v>
      </c>
      <c r="X24" s="111">
        <v>0</v>
      </c>
      <c r="Y24" s="107">
        <v>0</v>
      </c>
      <c r="Z24" s="107">
        <v>0</v>
      </c>
      <c r="AA24" s="114">
        <v>0</v>
      </c>
      <c r="AB24" s="92"/>
    </row>
    <row r="25" spans="1:28" s="93" customFormat="1" ht="13.5">
      <c r="A25" s="92"/>
      <c r="B25" s="105" t="s">
        <v>33</v>
      </c>
      <c r="C25" s="106">
        <v>1</v>
      </c>
      <c r="D25" s="107">
        <v>0</v>
      </c>
      <c r="E25" s="108">
        <v>1</v>
      </c>
      <c r="F25" s="109">
        <v>0</v>
      </c>
      <c r="G25" s="107">
        <v>0</v>
      </c>
      <c r="H25" s="107">
        <v>0</v>
      </c>
      <c r="I25" s="107">
        <v>0</v>
      </c>
      <c r="J25" s="107">
        <v>0</v>
      </c>
      <c r="K25" s="107">
        <v>1</v>
      </c>
      <c r="L25" s="107">
        <v>0</v>
      </c>
      <c r="M25" s="107">
        <v>0</v>
      </c>
      <c r="N25" s="107">
        <v>0</v>
      </c>
      <c r="O25" s="107">
        <v>0</v>
      </c>
      <c r="P25" s="107">
        <v>0</v>
      </c>
      <c r="Q25" s="107">
        <v>0</v>
      </c>
      <c r="R25" s="107">
        <v>0</v>
      </c>
      <c r="S25" s="107">
        <v>0</v>
      </c>
      <c r="T25" s="107">
        <v>0</v>
      </c>
      <c r="U25" s="107">
        <v>0</v>
      </c>
      <c r="V25" s="107">
        <v>0</v>
      </c>
      <c r="W25" s="110">
        <v>0</v>
      </c>
      <c r="X25" s="111">
        <v>0</v>
      </c>
      <c r="Y25" s="107">
        <v>0</v>
      </c>
      <c r="Z25" s="107">
        <v>0</v>
      </c>
      <c r="AA25" s="114">
        <v>1</v>
      </c>
      <c r="AB25" s="92"/>
    </row>
    <row r="26" spans="1:28" s="93" customFormat="1" ht="13.5">
      <c r="A26" s="92"/>
      <c r="B26" s="105" t="s">
        <v>34</v>
      </c>
      <c r="C26" s="106">
        <v>0</v>
      </c>
      <c r="D26" s="107">
        <v>0</v>
      </c>
      <c r="E26" s="108">
        <v>0</v>
      </c>
      <c r="F26" s="109">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10">
        <v>0</v>
      </c>
      <c r="X26" s="111">
        <v>0</v>
      </c>
      <c r="Y26" s="107">
        <v>0</v>
      </c>
      <c r="Z26" s="107">
        <v>0</v>
      </c>
      <c r="AA26" s="114">
        <v>0</v>
      </c>
      <c r="AB26" s="92"/>
    </row>
    <row r="27" spans="1:28" s="93" customFormat="1" ht="13.5">
      <c r="A27" s="92"/>
      <c r="B27" s="105" t="s">
        <v>35</v>
      </c>
      <c r="C27" s="106">
        <v>0</v>
      </c>
      <c r="D27" s="107">
        <v>0</v>
      </c>
      <c r="E27" s="108">
        <v>0</v>
      </c>
      <c r="F27" s="109">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10">
        <v>0</v>
      </c>
      <c r="X27" s="111">
        <v>0</v>
      </c>
      <c r="Y27" s="107">
        <v>0</v>
      </c>
      <c r="Z27" s="107">
        <v>0</v>
      </c>
      <c r="AA27" s="114">
        <v>0</v>
      </c>
      <c r="AB27" s="92"/>
    </row>
    <row r="28" spans="1:28" s="93" customFormat="1" ht="19.5" customHeight="1">
      <c r="A28" s="153" t="s">
        <v>36</v>
      </c>
      <c r="B28" s="154"/>
      <c r="C28" s="106">
        <v>1</v>
      </c>
      <c r="D28" s="107">
        <v>0</v>
      </c>
      <c r="E28" s="108">
        <v>1</v>
      </c>
      <c r="F28" s="109">
        <v>0</v>
      </c>
      <c r="G28" s="107">
        <v>0</v>
      </c>
      <c r="H28" s="107">
        <v>0</v>
      </c>
      <c r="I28" s="107">
        <v>0</v>
      </c>
      <c r="J28" s="107">
        <v>0</v>
      </c>
      <c r="K28" s="107">
        <v>0</v>
      </c>
      <c r="L28" s="107">
        <v>0</v>
      </c>
      <c r="M28" s="107">
        <v>1</v>
      </c>
      <c r="N28" s="107">
        <v>0</v>
      </c>
      <c r="O28" s="107">
        <v>0</v>
      </c>
      <c r="P28" s="107">
        <v>0</v>
      </c>
      <c r="Q28" s="107">
        <v>0</v>
      </c>
      <c r="R28" s="107">
        <v>0</v>
      </c>
      <c r="S28" s="107">
        <v>0</v>
      </c>
      <c r="T28" s="107">
        <v>0</v>
      </c>
      <c r="U28" s="107">
        <v>0</v>
      </c>
      <c r="V28" s="107">
        <v>0</v>
      </c>
      <c r="W28" s="110">
        <v>0</v>
      </c>
      <c r="X28" s="111">
        <v>0</v>
      </c>
      <c r="Y28" s="107">
        <v>0</v>
      </c>
      <c r="Z28" s="107">
        <v>0</v>
      </c>
      <c r="AA28" s="114">
        <v>1</v>
      </c>
      <c r="AB28" s="92"/>
    </row>
    <row r="29" spans="1:28" s="93" customFormat="1" ht="13.5">
      <c r="A29" s="92"/>
      <c r="B29" s="105" t="s">
        <v>37</v>
      </c>
      <c r="C29" s="106">
        <v>1</v>
      </c>
      <c r="D29" s="107">
        <v>0</v>
      </c>
      <c r="E29" s="108">
        <v>1</v>
      </c>
      <c r="F29" s="106">
        <v>0</v>
      </c>
      <c r="G29" s="107">
        <v>0</v>
      </c>
      <c r="H29" s="107">
        <v>0</v>
      </c>
      <c r="I29" s="107">
        <v>0</v>
      </c>
      <c r="J29" s="107">
        <v>0</v>
      </c>
      <c r="K29" s="107">
        <v>0</v>
      </c>
      <c r="L29" s="107">
        <v>0</v>
      </c>
      <c r="M29" s="107">
        <v>1</v>
      </c>
      <c r="N29" s="107">
        <v>0</v>
      </c>
      <c r="O29" s="107">
        <v>0</v>
      </c>
      <c r="P29" s="107">
        <v>0</v>
      </c>
      <c r="Q29" s="107">
        <v>0</v>
      </c>
      <c r="R29" s="107">
        <v>0</v>
      </c>
      <c r="S29" s="107">
        <v>0</v>
      </c>
      <c r="T29" s="107">
        <v>0</v>
      </c>
      <c r="U29" s="107">
        <v>0</v>
      </c>
      <c r="V29" s="107">
        <v>0</v>
      </c>
      <c r="W29" s="110">
        <v>0</v>
      </c>
      <c r="X29" s="111">
        <v>0</v>
      </c>
      <c r="Y29" s="107">
        <v>0</v>
      </c>
      <c r="Z29" s="107">
        <v>0</v>
      </c>
      <c r="AA29" s="114">
        <v>1</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10">
        <v>0</v>
      </c>
      <c r="X30" s="111">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1">
        <v>0</v>
      </c>
      <c r="X31" s="122">
        <v>0</v>
      </c>
      <c r="Y31" s="118">
        <v>0</v>
      </c>
      <c r="Z31" s="118">
        <v>0</v>
      </c>
      <c r="AA31" s="123">
        <v>0</v>
      </c>
      <c r="AB31" s="92"/>
    </row>
    <row r="32" spans="1:28" s="93" customFormat="1" ht="18.75" customHeight="1">
      <c r="A32" s="155" t="s">
        <v>40</v>
      </c>
      <c r="B32" s="124" t="s">
        <v>41</v>
      </c>
      <c r="C32" s="125">
        <v>33</v>
      </c>
      <c r="D32" s="107">
        <v>0</v>
      </c>
      <c r="E32" s="108">
        <v>33</v>
      </c>
      <c r="F32" s="106">
        <f>SUM(F8,F12,F14)</f>
        <v>0</v>
      </c>
      <c r="G32" s="107">
        <f aca="true" t="shared" si="1" ref="G32:W32">SUM(G8,G12,G14)</f>
        <v>0</v>
      </c>
      <c r="H32" s="107">
        <f t="shared" si="1"/>
        <v>0</v>
      </c>
      <c r="I32" s="107">
        <f t="shared" si="1"/>
        <v>0</v>
      </c>
      <c r="J32" s="107">
        <f t="shared" si="1"/>
        <v>0</v>
      </c>
      <c r="K32" s="107">
        <f t="shared" si="1"/>
        <v>8</v>
      </c>
      <c r="L32" s="107">
        <f t="shared" si="1"/>
        <v>0</v>
      </c>
      <c r="M32" s="107">
        <f t="shared" si="1"/>
        <v>10</v>
      </c>
      <c r="N32" s="107">
        <f t="shared" si="1"/>
        <v>0</v>
      </c>
      <c r="O32" s="107">
        <f t="shared" si="1"/>
        <v>13</v>
      </c>
      <c r="P32" s="107">
        <f t="shared" si="1"/>
        <v>0</v>
      </c>
      <c r="Q32" s="107">
        <f t="shared" si="1"/>
        <v>2</v>
      </c>
      <c r="R32" s="107">
        <f t="shared" si="1"/>
        <v>0</v>
      </c>
      <c r="S32" s="107">
        <f t="shared" si="1"/>
        <v>0</v>
      </c>
      <c r="T32" s="107">
        <f t="shared" si="1"/>
        <v>0</v>
      </c>
      <c r="U32" s="107">
        <f t="shared" si="1"/>
        <v>0</v>
      </c>
      <c r="V32" s="107">
        <f t="shared" si="1"/>
        <v>0</v>
      </c>
      <c r="W32" s="110">
        <f t="shared" si="1"/>
        <v>0</v>
      </c>
      <c r="X32" s="111">
        <f>SUM(X8,X12,X14)</f>
        <v>0</v>
      </c>
      <c r="Y32" s="107">
        <f>SUM(Y8,Y12,Y14)</f>
        <v>0</v>
      </c>
      <c r="Z32" s="107">
        <f>SUM(Z8,Z12,Z14)</f>
        <v>0</v>
      </c>
      <c r="AA32" s="113">
        <f>SUM(AA8,AA12,AA14)</f>
        <v>33</v>
      </c>
      <c r="AB32" s="92"/>
    </row>
    <row r="33" spans="1:28" s="93" customFormat="1" ht="18" customHeight="1">
      <c r="A33" s="156"/>
      <c r="B33" s="126" t="s">
        <v>42</v>
      </c>
      <c r="C33" s="106">
        <v>1</v>
      </c>
      <c r="D33" s="107">
        <v>0</v>
      </c>
      <c r="E33" s="108">
        <v>1</v>
      </c>
      <c r="F33" s="106">
        <f>SUM(F10,F18)</f>
        <v>0</v>
      </c>
      <c r="G33" s="107">
        <f aca="true" t="shared" si="2" ref="G33:W33">SUM(G10,G18)</f>
        <v>0</v>
      </c>
      <c r="H33" s="107">
        <f t="shared" si="2"/>
        <v>0</v>
      </c>
      <c r="I33" s="107">
        <f t="shared" si="2"/>
        <v>0</v>
      </c>
      <c r="J33" s="107">
        <f t="shared" si="2"/>
        <v>0</v>
      </c>
      <c r="K33" s="107">
        <f t="shared" si="2"/>
        <v>0</v>
      </c>
      <c r="L33" s="107">
        <f t="shared" si="2"/>
        <v>0</v>
      </c>
      <c r="M33" s="107">
        <f t="shared" si="2"/>
        <v>1</v>
      </c>
      <c r="N33" s="107">
        <f t="shared" si="2"/>
        <v>0</v>
      </c>
      <c r="O33" s="107">
        <f t="shared" si="2"/>
        <v>0</v>
      </c>
      <c r="P33" s="107">
        <f t="shared" si="2"/>
        <v>0</v>
      </c>
      <c r="Q33" s="107">
        <f t="shared" si="2"/>
        <v>0</v>
      </c>
      <c r="R33" s="107">
        <f t="shared" si="2"/>
        <v>0</v>
      </c>
      <c r="S33" s="107">
        <f t="shared" si="2"/>
        <v>0</v>
      </c>
      <c r="T33" s="107">
        <f t="shared" si="2"/>
        <v>0</v>
      </c>
      <c r="U33" s="107">
        <f t="shared" si="2"/>
        <v>0</v>
      </c>
      <c r="V33" s="107">
        <f t="shared" si="2"/>
        <v>0</v>
      </c>
      <c r="W33" s="110">
        <f t="shared" si="2"/>
        <v>0</v>
      </c>
      <c r="X33" s="111">
        <f>SUM(X10,X18)</f>
        <v>0</v>
      </c>
      <c r="Y33" s="107">
        <f>SUM(Y10,Y18)</f>
        <v>0</v>
      </c>
      <c r="Z33" s="107">
        <f>SUM(Z10,Z18)</f>
        <v>0</v>
      </c>
      <c r="AA33" s="113">
        <f>SUM(AA10,AA18)</f>
        <v>1</v>
      </c>
      <c r="AB33" s="92"/>
    </row>
    <row r="34" spans="1:28" s="93" customFormat="1" ht="19.5" customHeight="1">
      <c r="A34" s="157"/>
      <c r="B34" s="127" t="s">
        <v>43</v>
      </c>
      <c r="C34" s="120">
        <v>12</v>
      </c>
      <c r="D34" s="118">
        <v>0</v>
      </c>
      <c r="E34" s="128">
        <v>12</v>
      </c>
      <c r="F34" s="120">
        <f>SUM(F9,F11,F23,F28)</f>
        <v>0</v>
      </c>
      <c r="G34" s="118">
        <f aca="true" t="shared" si="3" ref="G34:W34">SUM(G9,G11,G23,G28)</f>
        <v>0</v>
      </c>
      <c r="H34" s="118">
        <f t="shared" si="3"/>
        <v>0</v>
      </c>
      <c r="I34" s="118">
        <f t="shared" si="3"/>
        <v>0</v>
      </c>
      <c r="J34" s="118">
        <f t="shared" si="3"/>
        <v>0</v>
      </c>
      <c r="K34" s="118">
        <f t="shared" si="3"/>
        <v>2</v>
      </c>
      <c r="L34" s="118">
        <f t="shared" si="3"/>
        <v>0</v>
      </c>
      <c r="M34" s="118">
        <f t="shared" si="3"/>
        <v>3</v>
      </c>
      <c r="N34" s="118">
        <f t="shared" si="3"/>
        <v>0</v>
      </c>
      <c r="O34" s="118">
        <f t="shared" si="3"/>
        <v>5</v>
      </c>
      <c r="P34" s="118">
        <f t="shared" si="3"/>
        <v>0</v>
      </c>
      <c r="Q34" s="118">
        <f t="shared" si="3"/>
        <v>2</v>
      </c>
      <c r="R34" s="118">
        <f t="shared" si="3"/>
        <v>0</v>
      </c>
      <c r="S34" s="118">
        <f t="shared" si="3"/>
        <v>0</v>
      </c>
      <c r="T34" s="118">
        <f t="shared" si="3"/>
        <v>0</v>
      </c>
      <c r="U34" s="118">
        <f t="shared" si="3"/>
        <v>0</v>
      </c>
      <c r="V34" s="118">
        <f t="shared" si="3"/>
        <v>0</v>
      </c>
      <c r="W34" s="121">
        <f t="shared" si="3"/>
        <v>0</v>
      </c>
      <c r="X34" s="122">
        <f>SUM(X9,X11,X23,X28)</f>
        <v>0</v>
      </c>
      <c r="Y34" s="118">
        <f>SUM(Y9,Y11,Y23,Y28)</f>
        <v>0</v>
      </c>
      <c r="Z34" s="118">
        <f>SUM(Z9,Z11,Z23,Z28)</f>
        <v>0</v>
      </c>
      <c r="AA34" s="129">
        <f>SUM(AA9,AA11,AA23,AA28)</f>
        <v>12</v>
      </c>
      <c r="AB34" s="92"/>
    </row>
    <row r="35" spans="1:28" s="93" customFormat="1" ht="18.75" customHeight="1">
      <c r="A35" s="158" t="s">
        <v>45</v>
      </c>
      <c r="B35" s="126" t="s">
        <v>46</v>
      </c>
      <c r="C35" s="106">
        <v>33</v>
      </c>
      <c r="D35" s="107">
        <v>0</v>
      </c>
      <c r="E35" s="108">
        <v>33</v>
      </c>
      <c r="F35" s="106">
        <f>SUM(F8,F12,F14)</f>
        <v>0</v>
      </c>
      <c r="G35" s="107">
        <f aca="true" t="shared" si="4" ref="G35:W35">SUM(G8,G12,G14)</f>
        <v>0</v>
      </c>
      <c r="H35" s="107">
        <f t="shared" si="4"/>
        <v>0</v>
      </c>
      <c r="I35" s="107">
        <f t="shared" si="4"/>
        <v>0</v>
      </c>
      <c r="J35" s="107">
        <f t="shared" si="4"/>
        <v>0</v>
      </c>
      <c r="K35" s="107">
        <f t="shared" si="4"/>
        <v>8</v>
      </c>
      <c r="L35" s="107">
        <f t="shared" si="4"/>
        <v>0</v>
      </c>
      <c r="M35" s="107">
        <f t="shared" si="4"/>
        <v>10</v>
      </c>
      <c r="N35" s="107">
        <f t="shared" si="4"/>
        <v>0</v>
      </c>
      <c r="O35" s="107">
        <f t="shared" si="4"/>
        <v>13</v>
      </c>
      <c r="P35" s="107">
        <f t="shared" si="4"/>
        <v>0</v>
      </c>
      <c r="Q35" s="107">
        <f t="shared" si="4"/>
        <v>2</v>
      </c>
      <c r="R35" s="107">
        <f t="shared" si="4"/>
        <v>0</v>
      </c>
      <c r="S35" s="107">
        <f t="shared" si="4"/>
        <v>0</v>
      </c>
      <c r="T35" s="107">
        <f t="shared" si="4"/>
        <v>0</v>
      </c>
      <c r="U35" s="107">
        <f t="shared" si="4"/>
        <v>0</v>
      </c>
      <c r="V35" s="107">
        <f t="shared" si="4"/>
        <v>0</v>
      </c>
      <c r="W35" s="110">
        <f t="shared" si="4"/>
        <v>0</v>
      </c>
      <c r="X35" s="111">
        <f>SUM(X8,X12,X14)</f>
        <v>0</v>
      </c>
      <c r="Y35" s="107">
        <f>SUM(Y8,Y12,Y14)</f>
        <v>0</v>
      </c>
      <c r="Z35" s="107">
        <f>SUM(Z8,Z12,Z14)</f>
        <v>0</v>
      </c>
      <c r="AA35" s="113">
        <f>SUM(AA8,AA12,AA14)</f>
        <v>33</v>
      </c>
      <c r="AB35" s="92"/>
    </row>
    <row r="36" spans="1:28" s="93" customFormat="1" ht="18.75" customHeight="1">
      <c r="A36" s="158"/>
      <c r="B36" s="126" t="s">
        <v>47</v>
      </c>
      <c r="C36" s="106">
        <v>1</v>
      </c>
      <c r="D36" s="107">
        <v>0</v>
      </c>
      <c r="E36" s="130">
        <v>1</v>
      </c>
      <c r="F36" s="106">
        <f>SUM(F10,F18)</f>
        <v>0</v>
      </c>
      <c r="G36" s="107">
        <f aca="true" t="shared" si="5" ref="G36:W36">SUM(G10,G18)</f>
        <v>0</v>
      </c>
      <c r="H36" s="107">
        <f t="shared" si="5"/>
        <v>0</v>
      </c>
      <c r="I36" s="107">
        <f t="shared" si="5"/>
        <v>0</v>
      </c>
      <c r="J36" s="111">
        <f t="shared" si="5"/>
        <v>0</v>
      </c>
      <c r="K36" s="107">
        <f t="shared" si="5"/>
        <v>0</v>
      </c>
      <c r="L36" s="107">
        <f t="shared" si="5"/>
        <v>0</v>
      </c>
      <c r="M36" s="107">
        <f t="shared" si="5"/>
        <v>1</v>
      </c>
      <c r="N36" s="107">
        <f t="shared" si="5"/>
        <v>0</v>
      </c>
      <c r="O36" s="107">
        <f t="shared" si="5"/>
        <v>0</v>
      </c>
      <c r="P36" s="107">
        <f t="shared" si="5"/>
        <v>0</v>
      </c>
      <c r="Q36" s="107">
        <f t="shared" si="5"/>
        <v>0</v>
      </c>
      <c r="R36" s="107">
        <f t="shared" si="5"/>
        <v>0</v>
      </c>
      <c r="S36" s="107">
        <f t="shared" si="5"/>
        <v>0</v>
      </c>
      <c r="T36" s="107">
        <f t="shared" si="5"/>
        <v>0</v>
      </c>
      <c r="U36" s="107">
        <f t="shared" si="5"/>
        <v>0</v>
      </c>
      <c r="V36" s="107">
        <f t="shared" si="5"/>
        <v>0</v>
      </c>
      <c r="W36" s="110">
        <f t="shared" si="5"/>
        <v>0</v>
      </c>
      <c r="X36" s="111">
        <f>SUM(X10,X18)</f>
        <v>0</v>
      </c>
      <c r="Y36" s="107">
        <f>SUM(Y10,Y18)</f>
        <v>0</v>
      </c>
      <c r="Z36" s="107">
        <f>SUM(Z10,Z18)</f>
        <v>0</v>
      </c>
      <c r="AA36" s="131">
        <f>SUM(AA10,AA18)</f>
        <v>1</v>
      </c>
      <c r="AB36" s="92"/>
    </row>
    <row r="37" spans="1:33" ht="21" customHeight="1" thickBot="1">
      <c r="A37" s="159"/>
      <c r="B37" s="132" t="s">
        <v>48</v>
      </c>
      <c r="C37" s="133">
        <v>12</v>
      </c>
      <c r="D37" s="134">
        <v>0</v>
      </c>
      <c r="E37" s="135">
        <v>12</v>
      </c>
      <c r="F37" s="136">
        <f>SUM(F9,F11,F23,F28)</f>
        <v>0</v>
      </c>
      <c r="G37" s="134">
        <f aca="true" t="shared" si="6" ref="G37:W37">SUM(G9,G11,G23,G28)</f>
        <v>0</v>
      </c>
      <c r="H37" s="134">
        <f t="shared" si="6"/>
        <v>0</v>
      </c>
      <c r="I37" s="134">
        <f t="shared" si="6"/>
        <v>0</v>
      </c>
      <c r="J37" s="137">
        <f t="shared" si="6"/>
        <v>0</v>
      </c>
      <c r="K37" s="135">
        <f t="shared" si="6"/>
        <v>2</v>
      </c>
      <c r="L37" s="135">
        <f t="shared" si="6"/>
        <v>0</v>
      </c>
      <c r="M37" s="135">
        <f t="shared" si="6"/>
        <v>3</v>
      </c>
      <c r="N37" s="134">
        <f t="shared" si="6"/>
        <v>0</v>
      </c>
      <c r="O37" s="137">
        <f t="shared" si="6"/>
        <v>5</v>
      </c>
      <c r="P37" s="135">
        <f t="shared" si="6"/>
        <v>0</v>
      </c>
      <c r="Q37" s="134">
        <f t="shared" si="6"/>
        <v>2</v>
      </c>
      <c r="R37" s="137">
        <f t="shared" si="6"/>
        <v>0</v>
      </c>
      <c r="S37" s="135">
        <f t="shared" si="6"/>
        <v>0</v>
      </c>
      <c r="T37" s="135">
        <f t="shared" si="6"/>
        <v>0</v>
      </c>
      <c r="U37" s="134">
        <f t="shared" si="6"/>
        <v>0</v>
      </c>
      <c r="V37" s="134">
        <f t="shared" si="6"/>
        <v>0</v>
      </c>
      <c r="W37" s="138">
        <f t="shared" si="6"/>
        <v>0</v>
      </c>
      <c r="X37" s="139">
        <f>SUM(X9,X11,X23,X28)</f>
        <v>0</v>
      </c>
      <c r="Y37" s="137">
        <f>SUM(Y9,Y11,Y23,Y28)</f>
        <v>0</v>
      </c>
      <c r="Z37" s="135">
        <f>SUM(Z9,Z11,Z23,Z28)</f>
        <v>0</v>
      </c>
      <c r="AA37" s="140">
        <f>SUM(AA9,AA11,AA23,AA28)</f>
        <v>12</v>
      </c>
      <c r="AB37" s="92"/>
      <c r="AC37" s="93"/>
      <c r="AD37" s="93"/>
      <c r="AE37" s="93"/>
      <c r="AF37" s="93"/>
      <c r="AG37" s="93"/>
    </row>
    <row r="38" spans="18:33" ht="15" customHeight="1">
      <c r="R38" s="141"/>
      <c r="S38" s="142"/>
      <c r="T38" s="142"/>
      <c r="AB38" s="93"/>
      <c r="AC38" s="93"/>
      <c r="AD38" s="93"/>
      <c r="AE38" s="93"/>
      <c r="AF38" s="93"/>
      <c r="AG38" s="93"/>
    </row>
    <row r="39" spans="1:20" ht="13.5">
      <c r="A39" s="17" t="s">
        <v>83</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ignoredErrors>
    <ignoredError sqref="K7 L7:W7 F32 F34 G32:W32 X7:Z7 W33 G34:W34 F35:W35 F36:W36 X32:Z37" unlockedFormula="1"/>
    <ignoredError sqref="F33:V33" formula="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81</v>
      </c>
      <c r="B1" s="1"/>
      <c r="C1" s="1" t="s">
        <v>79</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c r="AB3" s="59"/>
      <c r="AC3" s="60"/>
      <c r="AD3" s="60"/>
      <c r="AE3" s="60"/>
      <c r="AF3" s="60"/>
      <c r="AG3" s="60"/>
    </row>
    <row r="4" spans="1:33"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c r="AB4" s="11"/>
      <c r="AC4" s="32"/>
      <c r="AD4" s="32"/>
      <c r="AE4" s="32"/>
      <c r="AF4" s="32"/>
      <c r="AG4" s="32"/>
    </row>
    <row r="5" spans="1:33"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c r="AB5" s="11"/>
      <c r="AC5" s="32"/>
      <c r="AD5" s="32"/>
      <c r="AE5" s="32"/>
      <c r="AF5" s="32"/>
      <c r="AG5" s="32"/>
    </row>
    <row r="6" spans="1:33"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2"/>
      <c r="AC6" s="32"/>
      <c r="AD6" s="32"/>
      <c r="AE6" s="32"/>
      <c r="AF6" s="32"/>
      <c r="AG6" s="32"/>
    </row>
    <row r="7" spans="1:33" s="12" customFormat="1" ht="19.5" customHeight="1" thickTop="1">
      <c r="A7" s="204" t="s">
        <v>16</v>
      </c>
      <c r="B7" s="205"/>
      <c r="C7" s="51">
        <v>39</v>
      </c>
      <c r="D7" s="52">
        <v>0</v>
      </c>
      <c r="E7" s="53">
        <v>39</v>
      </c>
      <c r="F7" s="51">
        <v>0</v>
      </c>
      <c r="G7" s="52">
        <v>0</v>
      </c>
      <c r="H7" s="52">
        <v>0</v>
      </c>
      <c r="I7" s="52">
        <v>0</v>
      </c>
      <c r="J7" s="52">
        <v>0</v>
      </c>
      <c r="K7" s="52">
        <v>5</v>
      </c>
      <c r="L7" s="52">
        <v>0</v>
      </c>
      <c r="M7" s="52">
        <v>10</v>
      </c>
      <c r="N7" s="52">
        <v>0</v>
      </c>
      <c r="O7" s="52">
        <v>19</v>
      </c>
      <c r="P7" s="52">
        <v>0</v>
      </c>
      <c r="Q7" s="52">
        <v>5</v>
      </c>
      <c r="R7" s="52">
        <v>0</v>
      </c>
      <c r="S7" s="52">
        <v>0</v>
      </c>
      <c r="T7" s="52">
        <v>0</v>
      </c>
      <c r="U7" s="52">
        <v>0</v>
      </c>
      <c r="V7" s="52">
        <v>0</v>
      </c>
      <c r="W7" s="54">
        <v>0</v>
      </c>
      <c r="X7" s="52">
        <v>0</v>
      </c>
      <c r="Y7" s="52">
        <v>0</v>
      </c>
      <c r="Z7" s="52">
        <v>0</v>
      </c>
      <c r="AA7" s="82">
        <v>32</v>
      </c>
      <c r="AB7" s="32"/>
      <c r="AC7" s="32"/>
      <c r="AD7" s="32"/>
      <c r="AE7" s="32"/>
      <c r="AF7" s="32"/>
      <c r="AG7" s="32"/>
    </row>
    <row r="8" spans="1:33" s="12" customFormat="1" ht="19.5" customHeight="1">
      <c r="A8" s="188" t="s">
        <v>17</v>
      </c>
      <c r="B8" s="189"/>
      <c r="C8" s="33">
        <v>17</v>
      </c>
      <c r="D8" s="20">
        <v>0</v>
      </c>
      <c r="E8" s="21">
        <v>17</v>
      </c>
      <c r="F8" s="22">
        <v>0</v>
      </c>
      <c r="G8" s="20">
        <v>0</v>
      </c>
      <c r="H8" s="20">
        <v>0</v>
      </c>
      <c r="I8" s="20">
        <v>0</v>
      </c>
      <c r="J8" s="20">
        <v>0</v>
      </c>
      <c r="K8" s="20">
        <v>3</v>
      </c>
      <c r="L8" s="20">
        <v>0</v>
      </c>
      <c r="M8" s="20">
        <v>4</v>
      </c>
      <c r="N8" s="20">
        <v>0</v>
      </c>
      <c r="O8" s="20">
        <v>8</v>
      </c>
      <c r="P8" s="20">
        <v>0</v>
      </c>
      <c r="Q8" s="20">
        <v>2</v>
      </c>
      <c r="R8" s="20">
        <v>0</v>
      </c>
      <c r="S8" s="20">
        <v>0</v>
      </c>
      <c r="T8" s="20">
        <v>0</v>
      </c>
      <c r="U8" s="20">
        <v>0</v>
      </c>
      <c r="V8" s="20">
        <v>0</v>
      </c>
      <c r="W8" s="23">
        <v>0</v>
      </c>
      <c r="X8" s="20">
        <v>0</v>
      </c>
      <c r="Y8" s="20">
        <v>0</v>
      </c>
      <c r="Z8" s="20">
        <v>0</v>
      </c>
      <c r="AA8" s="83">
        <v>14</v>
      </c>
      <c r="AB8" s="11"/>
      <c r="AC8" s="32"/>
      <c r="AD8" s="32"/>
      <c r="AE8" s="32"/>
      <c r="AF8" s="32"/>
      <c r="AG8" s="32"/>
    </row>
    <row r="9" spans="1:28" s="32" customFormat="1" ht="19.5" customHeight="1">
      <c r="A9" s="188" t="s">
        <v>18</v>
      </c>
      <c r="B9" s="189"/>
      <c r="C9" s="33">
        <v>12</v>
      </c>
      <c r="D9" s="20">
        <v>0</v>
      </c>
      <c r="E9" s="21">
        <v>12</v>
      </c>
      <c r="F9" s="22">
        <v>0</v>
      </c>
      <c r="G9" s="20">
        <v>0</v>
      </c>
      <c r="H9" s="20">
        <v>0</v>
      </c>
      <c r="I9" s="20">
        <v>0</v>
      </c>
      <c r="J9" s="20">
        <v>0</v>
      </c>
      <c r="K9" s="20">
        <v>1</v>
      </c>
      <c r="L9" s="20">
        <v>0</v>
      </c>
      <c r="M9" s="20">
        <v>5</v>
      </c>
      <c r="N9" s="20">
        <v>0</v>
      </c>
      <c r="O9" s="20">
        <v>5</v>
      </c>
      <c r="P9" s="20">
        <v>0</v>
      </c>
      <c r="Q9" s="20">
        <v>1</v>
      </c>
      <c r="R9" s="20">
        <v>0</v>
      </c>
      <c r="S9" s="20">
        <v>0</v>
      </c>
      <c r="T9" s="20">
        <v>0</v>
      </c>
      <c r="U9" s="20">
        <v>0</v>
      </c>
      <c r="V9" s="20">
        <v>0</v>
      </c>
      <c r="W9" s="23">
        <v>0</v>
      </c>
      <c r="X9" s="20">
        <v>0</v>
      </c>
      <c r="Y9" s="20">
        <v>0</v>
      </c>
      <c r="Z9" s="20">
        <v>0</v>
      </c>
      <c r="AA9" s="84">
        <v>11</v>
      </c>
      <c r="AB9" s="11"/>
    </row>
    <row r="10" spans="1:28" s="32" customFormat="1" ht="21" customHeight="1">
      <c r="A10" s="188" t="s">
        <v>19</v>
      </c>
      <c r="B10" s="189"/>
      <c r="C10" s="33">
        <v>0</v>
      </c>
      <c r="D10" s="20">
        <v>0</v>
      </c>
      <c r="E10" s="21">
        <v>0</v>
      </c>
      <c r="F10" s="22">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3">
        <v>0</v>
      </c>
      <c r="X10" s="20">
        <v>0</v>
      </c>
      <c r="Y10" s="20">
        <v>0</v>
      </c>
      <c r="Z10" s="20">
        <v>0</v>
      </c>
      <c r="AA10" s="84">
        <v>0</v>
      </c>
      <c r="AB10" s="11"/>
    </row>
    <row r="11" spans="1:28" s="32" customFormat="1" ht="22.5" customHeight="1">
      <c r="A11" s="188" t="s">
        <v>20</v>
      </c>
      <c r="B11" s="189"/>
      <c r="C11" s="33">
        <v>1</v>
      </c>
      <c r="D11" s="20">
        <v>0</v>
      </c>
      <c r="E11" s="21">
        <v>1</v>
      </c>
      <c r="F11" s="22">
        <v>0</v>
      </c>
      <c r="G11" s="20">
        <v>0</v>
      </c>
      <c r="H11" s="20">
        <v>0</v>
      </c>
      <c r="I11" s="20">
        <v>0</v>
      </c>
      <c r="J11" s="20">
        <v>0</v>
      </c>
      <c r="K11" s="20">
        <v>0</v>
      </c>
      <c r="L11" s="20">
        <v>0</v>
      </c>
      <c r="M11" s="20">
        <v>0</v>
      </c>
      <c r="N11" s="20">
        <v>0</v>
      </c>
      <c r="O11" s="20">
        <v>1</v>
      </c>
      <c r="P11" s="20">
        <v>0</v>
      </c>
      <c r="Q11" s="20">
        <v>0</v>
      </c>
      <c r="R11" s="20">
        <v>0</v>
      </c>
      <c r="S11" s="20">
        <v>0</v>
      </c>
      <c r="T11" s="20">
        <v>0</v>
      </c>
      <c r="U11" s="20">
        <v>0</v>
      </c>
      <c r="V11" s="20">
        <v>0</v>
      </c>
      <c r="W11" s="23">
        <v>0</v>
      </c>
      <c r="X11" s="20">
        <v>0</v>
      </c>
      <c r="Y11" s="20">
        <v>0</v>
      </c>
      <c r="Z11" s="20">
        <v>0</v>
      </c>
      <c r="AA11" s="84">
        <v>1</v>
      </c>
      <c r="AB11" s="11"/>
    </row>
    <row r="12" spans="1:28" s="32" customFormat="1" ht="19.5" customHeight="1">
      <c r="A12" s="188" t="s">
        <v>21</v>
      </c>
      <c r="B12" s="189"/>
      <c r="C12" s="33">
        <v>3</v>
      </c>
      <c r="D12" s="20">
        <v>0</v>
      </c>
      <c r="E12" s="21">
        <v>3</v>
      </c>
      <c r="F12" s="22">
        <v>0</v>
      </c>
      <c r="G12" s="20">
        <v>0</v>
      </c>
      <c r="H12" s="20">
        <v>0</v>
      </c>
      <c r="I12" s="20">
        <v>0</v>
      </c>
      <c r="J12" s="20">
        <v>0</v>
      </c>
      <c r="K12" s="20">
        <v>0</v>
      </c>
      <c r="L12" s="20">
        <v>0</v>
      </c>
      <c r="M12" s="20">
        <v>0</v>
      </c>
      <c r="N12" s="20">
        <v>0</v>
      </c>
      <c r="O12" s="20">
        <v>1</v>
      </c>
      <c r="P12" s="20">
        <v>0</v>
      </c>
      <c r="Q12" s="20">
        <v>2</v>
      </c>
      <c r="R12" s="20">
        <v>0</v>
      </c>
      <c r="S12" s="20">
        <v>0</v>
      </c>
      <c r="T12" s="20">
        <v>0</v>
      </c>
      <c r="U12" s="20">
        <v>0</v>
      </c>
      <c r="V12" s="20">
        <v>0</v>
      </c>
      <c r="W12" s="23">
        <v>0</v>
      </c>
      <c r="X12" s="20">
        <v>0</v>
      </c>
      <c r="Y12" s="20">
        <v>0</v>
      </c>
      <c r="Z12" s="20">
        <v>0</v>
      </c>
      <c r="AA12" s="84">
        <v>3</v>
      </c>
      <c r="AB12" s="11"/>
    </row>
    <row r="13" spans="1:28" s="32" customFormat="1" ht="13.5">
      <c r="A13" s="11"/>
      <c r="B13" s="14" t="s">
        <v>22</v>
      </c>
      <c r="C13" s="33">
        <v>3</v>
      </c>
      <c r="D13" s="20">
        <v>0</v>
      </c>
      <c r="E13" s="21">
        <v>3</v>
      </c>
      <c r="F13" s="22">
        <v>0</v>
      </c>
      <c r="G13" s="20">
        <v>0</v>
      </c>
      <c r="H13" s="20">
        <v>0</v>
      </c>
      <c r="I13" s="20">
        <v>0</v>
      </c>
      <c r="J13" s="20">
        <v>0</v>
      </c>
      <c r="K13" s="20">
        <v>0</v>
      </c>
      <c r="L13" s="20">
        <v>0</v>
      </c>
      <c r="M13" s="20">
        <v>0</v>
      </c>
      <c r="N13" s="20">
        <v>0</v>
      </c>
      <c r="O13" s="20">
        <v>1</v>
      </c>
      <c r="P13" s="20">
        <v>0</v>
      </c>
      <c r="Q13" s="20">
        <v>2</v>
      </c>
      <c r="R13" s="20">
        <v>0</v>
      </c>
      <c r="S13" s="20">
        <v>0</v>
      </c>
      <c r="T13" s="20">
        <v>0</v>
      </c>
      <c r="U13" s="20">
        <v>0</v>
      </c>
      <c r="V13" s="20">
        <v>0</v>
      </c>
      <c r="W13" s="23">
        <v>0</v>
      </c>
      <c r="X13" s="20">
        <v>0</v>
      </c>
      <c r="Y13" s="20">
        <v>0</v>
      </c>
      <c r="Z13" s="20">
        <v>0</v>
      </c>
      <c r="AA13" s="84">
        <v>3</v>
      </c>
      <c r="AB13" s="11"/>
    </row>
    <row r="14" spans="1:28" s="32" customFormat="1" ht="19.5" customHeight="1">
      <c r="A14" s="188" t="s">
        <v>23</v>
      </c>
      <c r="B14" s="189"/>
      <c r="C14" s="33">
        <v>2</v>
      </c>
      <c r="D14" s="20">
        <v>0</v>
      </c>
      <c r="E14" s="21">
        <v>2</v>
      </c>
      <c r="F14" s="22">
        <v>0</v>
      </c>
      <c r="G14" s="20">
        <v>0</v>
      </c>
      <c r="H14" s="20">
        <v>0</v>
      </c>
      <c r="I14" s="20">
        <v>0</v>
      </c>
      <c r="J14" s="20">
        <v>0</v>
      </c>
      <c r="K14" s="20">
        <v>0</v>
      </c>
      <c r="L14" s="20">
        <v>0</v>
      </c>
      <c r="M14" s="20">
        <v>1</v>
      </c>
      <c r="N14" s="20">
        <v>0</v>
      </c>
      <c r="O14" s="20">
        <v>1</v>
      </c>
      <c r="P14" s="20">
        <v>0</v>
      </c>
      <c r="Q14" s="20">
        <v>0</v>
      </c>
      <c r="R14" s="20">
        <v>0</v>
      </c>
      <c r="S14" s="20">
        <v>0</v>
      </c>
      <c r="T14" s="20">
        <v>0</v>
      </c>
      <c r="U14" s="20">
        <v>0</v>
      </c>
      <c r="V14" s="20">
        <v>0</v>
      </c>
      <c r="W14" s="23">
        <v>0</v>
      </c>
      <c r="X14" s="20">
        <v>0</v>
      </c>
      <c r="Y14" s="20">
        <v>0</v>
      </c>
      <c r="Z14" s="20">
        <v>0</v>
      </c>
      <c r="AA14" s="84">
        <v>2</v>
      </c>
      <c r="AB14" s="11"/>
    </row>
    <row r="15" spans="1:28" s="32" customFormat="1" ht="13.5" customHeight="1">
      <c r="A15" s="11"/>
      <c r="B15" s="14" t="s">
        <v>24</v>
      </c>
      <c r="C15" s="33">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84">
        <v>0</v>
      </c>
      <c r="AB15" s="11"/>
    </row>
    <row r="16" spans="1:28" s="32" customFormat="1" ht="13.5" customHeight="1">
      <c r="A16" s="11"/>
      <c r="B16" s="14" t="s">
        <v>25</v>
      </c>
      <c r="C16" s="33">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85">
        <v>0</v>
      </c>
      <c r="AB16" s="11"/>
    </row>
    <row r="17" spans="1:28" s="32" customFormat="1" ht="13.5" customHeight="1">
      <c r="A17" s="11"/>
      <c r="B17" s="14" t="s">
        <v>26</v>
      </c>
      <c r="C17" s="33">
        <v>2</v>
      </c>
      <c r="D17" s="20">
        <v>0</v>
      </c>
      <c r="E17" s="21">
        <v>2</v>
      </c>
      <c r="F17" s="22">
        <v>0</v>
      </c>
      <c r="G17" s="20">
        <v>0</v>
      </c>
      <c r="H17" s="20">
        <v>0</v>
      </c>
      <c r="I17" s="20">
        <v>0</v>
      </c>
      <c r="J17" s="20">
        <v>0</v>
      </c>
      <c r="K17" s="20"/>
      <c r="L17" s="20">
        <v>0</v>
      </c>
      <c r="M17" s="20">
        <v>1</v>
      </c>
      <c r="N17" s="20">
        <v>0</v>
      </c>
      <c r="O17" s="20">
        <v>1</v>
      </c>
      <c r="P17" s="20">
        <v>0</v>
      </c>
      <c r="Q17" s="20">
        <v>0</v>
      </c>
      <c r="R17" s="20">
        <v>0</v>
      </c>
      <c r="S17" s="20">
        <v>0</v>
      </c>
      <c r="T17" s="20">
        <v>0</v>
      </c>
      <c r="U17" s="20">
        <v>0</v>
      </c>
      <c r="V17" s="20">
        <v>0</v>
      </c>
      <c r="W17" s="23">
        <v>0</v>
      </c>
      <c r="X17" s="20">
        <v>0</v>
      </c>
      <c r="Y17" s="20">
        <v>0</v>
      </c>
      <c r="Z17" s="20">
        <v>0</v>
      </c>
      <c r="AA17" s="85">
        <v>2</v>
      </c>
      <c r="AB17" s="11"/>
    </row>
    <row r="18" spans="1:28" s="32" customFormat="1" ht="19.5" customHeight="1">
      <c r="A18" s="188" t="s">
        <v>27</v>
      </c>
      <c r="B18" s="189"/>
      <c r="C18" s="33">
        <v>1</v>
      </c>
      <c r="D18" s="20">
        <v>0</v>
      </c>
      <c r="E18" s="21">
        <v>1</v>
      </c>
      <c r="F18" s="22">
        <v>0</v>
      </c>
      <c r="G18" s="20">
        <v>0</v>
      </c>
      <c r="H18" s="20">
        <v>0</v>
      </c>
      <c r="I18" s="20">
        <v>0</v>
      </c>
      <c r="J18" s="20">
        <v>0</v>
      </c>
      <c r="K18" s="20">
        <v>0</v>
      </c>
      <c r="L18" s="20">
        <v>0</v>
      </c>
      <c r="M18" s="20">
        <v>0</v>
      </c>
      <c r="N18" s="20">
        <v>0</v>
      </c>
      <c r="O18" s="20">
        <v>1</v>
      </c>
      <c r="P18" s="20">
        <v>0</v>
      </c>
      <c r="Q18" s="20">
        <v>0</v>
      </c>
      <c r="R18" s="20">
        <v>0</v>
      </c>
      <c r="S18" s="20">
        <v>0</v>
      </c>
      <c r="T18" s="20">
        <v>0</v>
      </c>
      <c r="U18" s="20">
        <v>0</v>
      </c>
      <c r="V18" s="20">
        <v>0</v>
      </c>
      <c r="W18" s="23">
        <v>0</v>
      </c>
      <c r="X18" s="20">
        <v>0</v>
      </c>
      <c r="Y18" s="20">
        <v>0</v>
      </c>
      <c r="Z18" s="20">
        <v>0</v>
      </c>
      <c r="AA18" s="85">
        <v>1</v>
      </c>
      <c r="AB18" s="11"/>
    </row>
    <row r="19" spans="1:28" s="32" customFormat="1" ht="13.5">
      <c r="A19" s="11"/>
      <c r="B19" s="14" t="s">
        <v>28</v>
      </c>
      <c r="C19" s="33">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85">
        <v>0</v>
      </c>
      <c r="AB19" s="11"/>
    </row>
    <row r="20" spans="1:28" s="32" customFormat="1" ht="13.5">
      <c r="A20" s="11"/>
      <c r="B20" s="14" t="s">
        <v>29</v>
      </c>
      <c r="C20" s="33">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85">
        <v>0</v>
      </c>
      <c r="AB20" s="11"/>
    </row>
    <row r="21" spans="1:28" s="32" customFormat="1" ht="13.5">
      <c r="A21" s="11"/>
      <c r="B21" s="14" t="s">
        <v>30</v>
      </c>
      <c r="C21" s="33"/>
      <c r="D21" s="20">
        <v>0</v>
      </c>
      <c r="E21" s="21"/>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85">
        <v>0</v>
      </c>
      <c r="AB21" s="11"/>
    </row>
    <row r="22" spans="1:28" s="32" customFormat="1" ht="13.5">
      <c r="A22" s="11"/>
      <c r="B22" s="14" t="s">
        <v>51</v>
      </c>
      <c r="C22" s="33">
        <v>1</v>
      </c>
      <c r="D22" s="20">
        <v>0</v>
      </c>
      <c r="E22" s="21">
        <v>1</v>
      </c>
      <c r="F22" s="22">
        <v>0</v>
      </c>
      <c r="G22" s="20">
        <v>0</v>
      </c>
      <c r="H22" s="20">
        <v>0</v>
      </c>
      <c r="I22" s="20">
        <v>0</v>
      </c>
      <c r="J22" s="20">
        <v>0</v>
      </c>
      <c r="K22" s="20">
        <v>0</v>
      </c>
      <c r="L22" s="20">
        <v>0</v>
      </c>
      <c r="M22" s="20">
        <v>0</v>
      </c>
      <c r="N22" s="20">
        <v>0</v>
      </c>
      <c r="O22" s="20">
        <v>1</v>
      </c>
      <c r="P22" s="20">
        <v>0</v>
      </c>
      <c r="Q22" s="20">
        <v>0</v>
      </c>
      <c r="R22" s="20">
        <v>0</v>
      </c>
      <c r="S22" s="20">
        <v>0</v>
      </c>
      <c r="T22" s="20">
        <v>0</v>
      </c>
      <c r="U22" s="20">
        <v>0</v>
      </c>
      <c r="V22" s="20">
        <v>0</v>
      </c>
      <c r="W22" s="23">
        <v>0</v>
      </c>
      <c r="X22" s="20">
        <v>0</v>
      </c>
      <c r="Y22" s="20">
        <v>0</v>
      </c>
      <c r="Z22" s="20">
        <v>0</v>
      </c>
      <c r="AA22" s="85">
        <v>1</v>
      </c>
      <c r="AB22" s="11"/>
    </row>
    <row r="23" spans="1:28" s="32" customFormat="1" ht="19.5" customHeight="1">
      <c r="A23" s="188" t="s">
        <v>31</v>
      </c>
      <c r="B23" s="189"/>
      <c r="C23" s="33">
        <v>3</v>
      </c>
      <c r="D23" s="20">
        <v>0</v>
      </c>
      <c r="E23" s="21">
        <v>3</v>
      </c>
      <c r="F23" s="22">
        <v>0</v>
      </c>
      <c r="G23" s="20">
        <v>0</v>
      </c>
      <c r="H23" s="20">
        <v>0</v>
      </c>
      <c r="I23" s="20">
        <v>0</v>
      </c>
      <c r="J23" s="20">
        <v>0</v>
      </c>
      <c r="K23" s="20">
        <v>1</v>
      </c>
      <c r="L23" s="20">
        <v>0</v>
      </c>
      <c r="M23" s="20">
        <v>0</v>
      </c>
      <c r="N23" s="20">
        <v>0</v>
      </c>
      <c r="O23" s="20">
        <v>2</v>
      </c>
      <c r="P23" s="20">
        <v>0</v>
      </c>
      <c r="Q23" s="20">
        <v>0</v>
      </c>
      <c r="R23" s="20">
        <v>0</v>
      </c>
      <c r="S23" s="20">
        <v>0</v>
      </c>
      <c r="T23" s="20">
        <v>0</v>
      </c>
      <c r="U23" s="20">
        <v>0</v>
      </c>
      <c r="V23" s="20">
        <v>0</v>
      </c>
      <c r="W23" s="23">
        <v>0</v>
      </c>
      <c r="X23" s="20">
        <v>0</v>
      </c>
      <c r="Y23" s="20">
        <v>0</v>
      </c>
      <c r="Z23" s="20">
        <v>0</v>
      </c>
      <c r="AA23" s="85">
        <v>0</v>
      </c>
      <c r="AB23" s="11"/>
    </row>
    <row r="24" spans="1:28" s="32" customFormat="1" ht="13.5">
      <c r="A24" s="11"/>
      <c r="B24" s="14" t="s">
        <v>32</v>
      </c>
      <c r="C24" s="33">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85">
        <v>0</v>
      </c>
      <c r="AB24" s="11"/>
    </row>
    <row r="25" spans="1:28" s="32" customFormat="1" ht="13.5">
      <c r="A25" s="11"/>
      <c r="B25" s="14" t="s">
        <v>33</v>
      </c>
      <c r="C25" s="33">
        <v>2</v>
      </c>
      <c r="D25" s="20">
        <v>0</v>
      </c>
      <c r="E25" s="21">
        <v>2</v>
      </c>
      <c r="F25" s="22">
        <v>0</v>
      </c>
      <c r="G25" s="20">
        <v>0</v>
      </c>
      <c r="H25" s="20">
        <v>0</v>
      </c>
      <c r="I25" s="20">
        <v>0</v>
      </c>
      <c r="J25" s="20">
        <v>0</v>
      </c>
      <c r="K25" s="20">
        <v>0</v>
      </c>
      <c r="L25" s="20">
        <v>0</v>
      </c>
      <c r="M25" s="20">
        <v>0</v>
      </c>
      <c r="N25" s="20">
        <v>0</v>
      </c>
      <c r="O25" s="20">
        <v>2</v>
      </c>
      <c r="P25" s="20">
        <v>0</v>
      </c>
      <c r="Q25" s="20">
        <v>0</v>
      </c>
      <c r="R25" s="20">
        <v>0</v>
      </c>
      <c r="S25" s="20">
        <v>0</v>
      </c>
      <c r="T25" s="20">
        <v>0</v>
      </c>
      <c r="U25" s="20">
        <v>0</v>
      </c>
      <c r="V25" s="20">
        <v>0</v>
      </c>
      <c r="W25" s="23">
        <v>0</v>
      </c>
      <c r="X25" s="20">
        <v>0</v>
      </c>
      <c r="Y25" s="20">
        <v>0</v>
      </c>
      <c r="Z25" s="20">
        <v>0</v>
      </c>
      <c r="AA25" s="85">
        <v>0</v>
      </c>
      <c r="AB25" s="11"/>
    </row>
    <row r="26" spans="1:28" s="32" customFormat="1" ht="13.5">
      <c r="A26" s="11"/>
      <c r="B26" s="14" t="s">
        <v>34</v>
      </c>
      <c r="C26" s="33">
        <v>1</v>
      </c>
      <c r="D26" s="20">
        <v>0</v>
      </c>
      <c r="E26" s="21">
        <v>1</v>
      </c>
      <c r="F26" s="22">
        <v>0</v>
      </c>
      <c r="G26" s="20">
        <v>0</v>
      </c>
      <c r="H26" s="20">
        <v>0</v>
      </c>
      <c r="I26" s="20">
        <v>0</v>
      </c>
      <c r="J26" s="20">
        <v>0</v>
      </c>
      <c r="K26" s="20">
        <v>1</v>
      </c>
      <c r="L26" s="20">
        <v>0</v>
      </c>
      <c r="M26" s="20">
        <v>0</v>
      </c>
      <c r="N26" s="20">
        <v>0</v>
      </c>
      <c r="O26" s="20">
        <v>0</v>
      </c>
      <c r="P26" s="20">
        <v>0</v>
      </c>
      <c r="Q26" s="20">
        <v>0</v>
      </c>
      <c r="R26" s="20">
        <v>0</v>
      </c>
      <c r="S26" s="20">
        <v>0</v>
      </c>
      <c r="T26" s="20">
        <v>0</v>
      </c>
      <c r="U26" s="20">
        <v>0</v>
      </c>
      <c r="V26" s="20">
        <v>0</v>
      </c>
      <c r="W26" s="23">
        <v>0</v>
      </c>
      <c r="X26" s="20">
        <v>0</v>
      </c>
      <c r="Y26" s="20">
        <v>0</v>
      </c>
      <c r="Z26" s="20">
        <v>0</v>
      </c>
      <c r="AA26" s="85">
        <v>0</v>
      </c>
      <c r="AB26" s="11"/>
    </row>
    <row r="27" spans="1:28" s="32" customFormat="1" ht="13.5">
      <c r="A27" s="11"/>
      <c r="B27" s="14" t="s">
        <v>35</v>
      </c>
      <c r="C27" s="33">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85">
        <v>0</v>
      </c>
      <c r="AB27" s="11"/>
    </row>
    <row r="28" spans="1:28" s="32" customFormat="1" ht="19.5" customHeight="1">
      <c r="A28" s="188" t="s">
        <v>36</v>
      </c>
      <c r="B28" s="189"/>
      <c r="C28" s="33">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85">
        <v>0</v>
      </c>
      <c r="AB28" s="11"/>
    </row>
    <row r="29" spans="1:28" s="32" customFormat="1" ht="13.5">
      <c r="A29" s="11"/>
      <c r="B29" s="14" t="s">
        <v>37</v>
      </c>
      <c r="C29" s="33">
        <v>0</v>
      </c>
      <c r="D29" s="20">
        <v>0</v>
      </c>
      <c r="E29" s="21">
        <v>0</v>
      </c>
      <c r="F29" s="33">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85">
        <v>0</v>
      </c>
      <c r="AB29" s="11"/>
    </row>
    <row r="30" spans="1:28" s="32" customFormat="1" ht="13.5">
      <c r="A30" s="11"/>
      <c r="B30" s="14" t="s">
        <v>38</v>
      </c>
      <c r="C30" s="33">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86">
        <v>0</v>
      </c>
      <c r="AB30" s="11"/>
    </row>
    <row r="31" spans="1:28" s="32" customFormat="1" ht="13.5">
      <c r="A31" s="13"/>
      <c r="B31" s="29" t="s">
        <v>39</v>
      </c>
      <c r="C31" s="33">
        <v>0</v>
      </c>
      <c r="D31" s="42">
        <v>0</v>
      </c>
      <c r="E31" s="68">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87">
        <v>0</v>
      </c>
      <c r="AB31" s="11"/>
    </row>
    <row r="32" spans="1:28" s="32" customFormat="1" ht="18.75" customHeight="1">
      <c r="A32" s="190" t="s">
        <v>40</v>
      </c>
      <c r="B32" s="15" t="s">
        <v>41</v>
      </c>
      <c r="C32" s="49">
        <v>22</v>
      </c>
      <c r="D32" s="20">
        <v>0</v>
      </c>
      <c r="E32" s="21">
        <v>22</v>
      </c>
      <c r="F32" s="33">
        <v>0</v>
      </c>
      <c r="G32" s="20">
        <v>0</v>
      </c>
      <c r="H32" s="20">
        <v>0</v>
      </c>
      <c r="I32" s="20">
        <v>0</v>
      </c>
      <c r="J32" s="20">
        <v>0</v>
      </c>
      <c r="K32" s="20">
        <v>3</v>
      </c>
      <c r="L32" s="20">
        <v>0</v>
      </c>
      <c r="M32" s="20">
        <v>5</v>
      </c>
      <c r="N32" s="20">
        <v>0</v>
      </c>
      <c r="O32" s="20">
        <v>10</v>
      </c>
      <c r="P32" s="20">
        <v>0</v>
      </c>
      <c r="Q32" s="20">
        <v>4</v>
      </c>
      <c r="R32" s="20">
        <v>0</v>
      </c>
      <c r="S32" s="20">
        <v>0</v>
      </c>
      <c r="T32" s="20">
        <v>0</v>
      </c>
      <c r="U32" s="20">
        <v>0</v>
      </c>
      <c r="V32" s="20">
        <v>0</v>
      </c>
      <c r="W32" s="23">
        <v>0</v>
      </c>
      <c r="X32" s="20">
        <v>0</v>
      </c>
      <c r="Y32" s="20">
        <v>0</v>
      </c>
      <c r="Z32" s="20">
        <v>0</v>
      </c>
      <c r="AA32" s="84">
        <v>19</v>
      </c>
      <c r="AB32" s="11"/>
    </row>
    <row r="33" spans="1:28" s="32" customFormat="1" ht="18" customHeight="1">
      <c r="A33" s="191"/>
      <c r="B33" s="34" t="s">
        <v>42</v>
      </c>
      <c r="C33" s="33">
        <v>1</v>
      </c>
      <c r="D33" s="20">
        <v>0</v>
      </c>
      <c r="E33" s="21">
        <v>1</v>
      </c>
      <c r="F33" s="33">
        <v>0</v>
      </c>
      <c r="G33" s="20">
        <v>0</v>
      </c>
      <c r="H33" s="20">
        <v>0</v>
      </c>
      <c r="I33" s="20">
        <v>0</v>
      </c>
      <c r="J33" s="20">
        <v>0</v>
      </c>
      <c r="K33" s="20">
        <v>0</v>
      </c>
      <c r="L33" s="20">
        <v>0</v>
      </c>
      <c r="M33" s="20">
        <v>0</v>
      </c>
      <c r="N33" s="20">
        <v>0</v>
      </c>
      <c r="O33" s="20">
        <v>1</v>
      </c>
      <c r="P33" s="20">
        <v>0</v>
      </c>
      <c r="Q33" s="20">
        <v>0</v>
      </c>
      <c r="R33" s="20">
        <v>0</v>
      </c>
      <c r="S33" s="20">
        <v>0</v>
      </c>
      <c r="T33" s="20">
        <v>0</v>
      </c>
      <c r="U33" s="20">
        <v>0</v>
      </c>
      <c r="V33" s="20">
        <v>0</v>
      </c>
      <c r="W33" s="23">
        <v>0</v>
      </c>
      <c r="X33" s="20">
        <v>0</v>
      </c>
      <c r="Y33" s="20">
        <v>0</v>
      </c>
      <c r="Z33" s="20">
        <v>0</v>
      </c>
      <c r="AA33" s="84">
        <v>1</v>
      </c>
      <c r="AB33" s="11"/>
    </row>
    <row r="34" spans="1:28" s="32" customFormat="1" ht="19.5" customHeight="1">
      <c r="A34" s="192"/>
      <c r="B34" s="55" t="s">
        <v>43</v>
      </c>
      <c r="C34" s="44">
        <v>16</v>
      </c>
      <c r="D34" s="42">
        <v>0</v>
      </c>
      <c r="E34" s="43">
        <v>16</v>
      </c>
      <c r="F34" s="44">
        <v>0</v>
      </c>
      <c r="G34" s="42">
        <v>0</v>
      </c>
      <c r="H34" s="42">
        <v>0</v>
      </c>
      <c r="I34" s="42">
        <v>0</v>
      </c>
      <c r="J34" s="42">
        <v>0</v>
      </c>
      <c r="K34" s="42">
        <v>2</v>
      </c>
      <c r="L34" s="42">
        <v>0</v>
      </c>
      <c r="M34" s="42">
        <v>5</v>
      </c>
      <c r="N34" s="42">
        <v>0</v>
      </c>
      <c r="O34" s="42">
        <v>8</v>
      </c>
      <c r="P34" s="42">
        <v>0</v>
      </c>
      <c r="Q34" s="42">
        <v>1</v>
      </c>
      <c r="R34" s="42">
        <v>0</v>
      </c>
      <c r="S34" s="42">
        <v>0</v>
      </c>
      <c r="T34" s="42">
        <v>0</v>
      </c>
      <c r="U34" s="42">
        <v>0</v>
      </c>
      <c r="V34" s="42">
        <v>0</v>
      </c>
      <c r="W34" s="45">
        <v>0</v>
      </c>
      <c r="X34" s="42">
        <v>0</v>
      </c>
      <c r="Y34" s="42">
        <v>0</v>
      </c>
      <c r="Z34" s="42">
        <v>0</v>
      </c>
      <c r="AA34" s="88">
        <v>12</v>
      </c>
      <c r="AB34" s="11"/>
    </row>
    <row r="35" spans="1:28" s="32" customFormat="1" ht="18.75" customHeight="1">
      <c r="A35" s="193" t="s">
        <v>45</v>
      </c>
      <c r="B35" s="34" t="s">
        <v>46</v>
      </c>
      <c r="C35" s="33">
        <v>22</v>
      </c>
      <c r="D35" s="20">
        <v>0</v>
      </c>
      <c r="E35" s="21">
        <v>22</v>
      </c>
      <c r="F35" s="33">
        <v>0</v>
      </c>
      <c r="G35" s="20">
        <v>0</v>
      </c>
      <c r="H35" s="20">
        <v>0</v>
      </c>
      <c r="I35" s="20">
        <v>0</v>
      </c>
      <c r="J35" s="20">
        <v>0</v>
      </c>
      <c r="K35" s="20">
        <v>3</v>
      </c>
      <c r="L35" s="20">
        <v>0</v>
      </c>
      <c r="M35" s="20">
        <v>5</v>
      </c>
      <c r="N35" s="20">
        <v>0</v>
      </c>
      <c r="O35" s="20">
        <v>10</v>
      </c>
      <c r="P35" s="20">
        <v>0</v>
      </c>
      <c r="Q35" s="20">
        <v>4</v>
      </c>
      <c r="R35" s="20">
        <v>0</v>
      </c>
      <c r="S35" s="20">
        <v>0</v>
      </c>
      <c r="T35" s="20">
        <v>0</v>
      </c>
      <c r="U35" s="20">
        <v>0</v>
      </c>
      <c r="V35" s="20">
        <v>0</v>
      </c>
      <c r="W35" s="23">
        <v>0</v>
      </c>
      <c r="X35" s="20">
        <v>0</v>
      </c>
      <c r="Y35" s="20">
        <v>0</v>
      </c>
      <c r="Z35" s="20">
        <v>0</v>
      </c>
      <c r="AA35" s="84">
        <v>19</v>
      </c>
      <c r="AB35" s="11"/>
    </row>
    <row r="36" spans="1:28" s="32" customFormat="1" ht="18.75" customHeight="1">
      <c r="A36" s="193"/>
      <c r="B36" s="34" t="s">
        <v>47</v>
      </c>
      <c r="C36" s="33">
        <v>1</v>
      </c>
      <c r="D36" s="20">
        <v>0</v>
      </c>
      <c r="E36" s="64">
        <v>1</v>
      </c>
      <c r="F36" s="33">
        <v>0</v>
      </c>
      <c r="G36" s="20">
        <v>0</v>
      </c>
      <c r="H36" s="20">
        <v>0</v>
      </c>
      <c r="I36" s="20">
        <v>0</v>
      </c>
      <c r="J36" s="19">
        <v>0</v>
      </c>
      <c r="K36" s="20">
        <v>0</v>
      </c>
      <c r="L36" s="20">
        <v>0</v>
      </c>
      <c r="M36" s="20">
        <v>0</v>
      </c>
      <c r="N36" s="20">
        <v>0</v>
      </c>
      <c r="O36" s="20">
        <v>1</v>
      </c>
      <c r="P36" s="20">
        <v>0</v>
      </c>
      <c r="Q36" s="20">
        <v>0</v>
      </c>
      <c r="R36" s="20">
        <v>0</v>
      </c>
      <c r="S36" s="20">
        <v>0</v>
      </c>
      <c r="T36" s="20">
        <v>0</v>
      </c>
      <c r="U36" s="20">
        <v>0</v>
      </c>
      <c r="V36" s="20">
        <v>0</v>
      </c>
      <c r="W36" s="23">
        <v>0</v>
      </c>
      <c r="X36" s="20">
        <v>0</v>
      </c>
      <c r="Y36" s="20">
        <v>0</v>
      </c>
      <c r="Z36" s="20">
        <v>0</v>
      </c>
      <c r="AA36" s="89">
        <v>1</v>
      </c>
      <c r="AB36" s="11"/>
    </row>
    <row r="37" spans="1:33" s="12" customFormat="1" ht="21" customHeight="1" thickBot="1">
      <c r="A37" s="194"/>
      <c r="B37" s="16" t="s">
        <v>48</v>
      </c>
      <c r="C37" s="76">
        <v>16</v>
      </c>
      <c r="D37" s="77">
        <v>0</v>
      </c>
      <c r="E37" s="78">
        <v>16</v>
      </c>
      <c r="F37" s="79">
        <v>0</v>
      </c>
      <c r="G37" s="77">
        <v>0</v>
      </c>
      <c r="H37" s="77">
        <v>0</v>
      </c>
      <c r="I37" s="77">
        <v>0</v>
      </c>
      <c r="J37" s="80">
        <v>0</v>
      </c>
      <c r="K37" s="78">
        <v>2</v>
      </c>
      <c r="L37" s="78">
        <v>0</v>
      </c>
      <c r="M37" s="78">
        <v>5</v>
      </c>
      <c r="N37" s="77">
        <v>0</v>
      </c>
      <c r="O37" s="80">
        <v>8</v>
      </c>
      <c r="P37" s="78">
        <v>0</v>
      </c>
      <c r="Q37" s="77">
        <v>1</v>
      </c>
      <c r="R37" s="80">
        <v>0</v>
      </c>
      <c r="S37" s="78">
        <v>0</v>
      </c>
      <c r="T37" s="78">
        <v>0</v>
      </c>
      <c r="U37" s="77">
        <v>0</v>
      </c>
      <c r="V37" s="77">
        <v>0</v>
      </c>
      <c r="W37" s="80">
        <v>0</v>
      </c>
      <c r="X37" s="79">
        <v>0</v>
      </c>
      <c r="Y37" s="80">
        <v>0</v>
      </c>
      <c r="Z37" s="78">
        <v>0</v>
      </c>
      <c r="AA37" s="81">
        <v>12</v>
      </c>
      <c r="AB37" s="66"/>
      <c r="AC37" s="61"/>
      <c r="AD37" s="61"/>
      <c r="AE37" s="32"/>
      <c r="AF37" s="61"/>
      <c r="AG37" s="32"/>
    </row>
    <row r="38" spans="3:33" ht="15" customHeight="1">
      <c r="C38" s="12"/>
      <c r="D38" s="12"/>
      <c r="E38" s="12"/>
      <c r="F38" s="12"/>
      <c r="G38" s="12"/>
      <c r="H38" s="12"/>
      <c r="I38" s="12"/>
      <c r="J38" s="12"/>
      <c r="K38" s="12"/>
      <c r="L38" s="12"/>
      <c r="M38" s="12"/>
      <c r="N38" s="12"/>
      <c r="O38" s="12"/>
      <c r="P38" s="12"/>
      <c r="Q38" s="12"/>
      <c r="R38" s="30"/>
      <c r="S38" s="31"/>
      <c r="T38" s="31"/>
      <c r="U38" s="12"/>
      <c r="V38" s="12"/>
      <c r="W38" s="12"/>
      <c r="X38" s="12"/>
      <c r="Y38" s="12"/>
      <c r="Z38" s="12"/>
      <c r="AA38" s="12"/>
      <c r="AB38" s="32"/>
      <c r="AC38" s="32"/>
      <c r="AD38" s="32"/>
      <c r="AE38" s="32"/>
      <c r="AF38" s="32"/>
      <c r="AG38" s="61"/>
    </row>
    <row r="39" spans="1:20" s="12" customFormat="1" ht="13.5">
      <c r="A39" s="12" t="s">
        <v>84</v>
      </c>
      <c r="R39" s="30"/>
      <c r="S39" s="31"/>
      <c r="T39" s="31"/>
    </row>
    <row r="40" spans="1:32" s="12" customFormat="1" ht="14.25" customHeight="1">
      <c r="A40" s="12" t="s">
        <v>52</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AG40"/>
  <sheetViews>
    <sheetView zoomScale="85" zoomScaleNormal="85"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73</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c r="AB3" s="59"/>
      <c r="AC3" s="60"/>
      <c r="AD3" s="60"/>
      <c r="AE3" s="60"/>
      <c r="AF3" s="60"/>
      <c r="AG3" s="60"/>
    </row>
    <row r="4" spans="1:33"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c r="AB4" s="11"/>
      <c r="AC4" s="32"/>
      <c r="AD4" s="32"/>
      <c r="AE4" s="32"/>
      <c r="AF4" s="32"/>
      <c r="AG4" s="32"/>
    </row>
    <row r="5" spans="1:33"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c r="AB5" s="11"/>
      <c r="AC5" s="32"/>
      <c r="AD5" s="32"/>
      <c r="AE5" s="32"/>
      <c r="AF5" s="32"/>
      <c r="AG5" s="32"/>
    </row>
    <row r="6" spans="1:33"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2"/>
      <c r="AC6" s="32"/>
      <c r="AD6" s="32"/>
      <c r="AE6" s="32"/>
      <c r="AF6" s="32"/>
      <c r="AG6" s="32"/>
    </row>
    <row r="7" spans="1:33" s="12" customFormat="1" ht="19.5" customHeight="1" thickTop="1">
      <c r="A7" s="204" t="s">
        <v>16</v>
      </c>
      <c r="B7" s="205"/>
      <c r="C7" s="51">
        <v>51</v>
      </c>
      <c r="D7" s="52">
        <v>0</v>
      </c>
      <c r="E7" s="53">
        <v>51</v>
      </c>
      <c r="F7" s="51">
        <v>0</v>
      </c>
      <c r="G7" s="52">
        <v>0</v>
      </c>
      <c r="H7" s="52">
        <v>0</v>
      </c>
      <c r="I7" s="52">
        <v>0</v>
      </c>
      <c r="J7" s="52">
        <v>0</v>
      </c>
      <c r="K7" s="52">
        <v>6</v>
      </c>
      <c r="L7" s="52">
        <v>0</v>
      </c>
      <c r="M7" s="52">
        <v>14</v>
      </c>
      <c r="N7" s="52">
        <v>0</v>
      </c>
      <c r="O7" s="52">
        <v>24</v>
      </c>
      <c r="P7" s="52">
        <v>0</v>
      </c>
      <c r="Q7" s="52">
        <v>7</v>
      </c>
      <c r="R7" s="52">
        <v>0</v>
      </c>
      <c r="S7" s="52">
        <v>0</v>
      </c>
      <c r="T7" s="52">
        <v>0</v>
      </c>
      <c r="U7" s="52">
        <v>0</v>
      </c>
      <c r="V7" s="52">
        <v>0</v>
      </c>
      <c r="W7" s="54">
        <v>0</v>
      </c>
      <c r="X7" s="52">
        <v>0</v>
      </c>
      <c r="Y7" s="52">
        <v>0</v>
      </c>
      <c r="Z7" s="52">
        <v>0</v>
      </c>
      <c r="AA7" s="62">
        <v>43</v>
      </c>
      <c r="AB7" s="32"/>
      <c r="AC7" s="32"/>
      <c r="AD7" s="32"/>
      <c r="AE7" s="32"/>
      <c r="AF7" s="32"/>
      <c r="AG7" s="32"/>
    </row>
    <row r="8" spans="1:33" s="12" customFormat="1" ht="19.5" customHeight="1">
      <c r="A8" s="188" t="s">
        <v>17</v>
      </c>
      <c r="B8" s="189"/>
      <c r="C8" s="33">
        <v>28</v>
      </c>
      <c r="D8" s="20">
        <v>0</v>
      </c>
      <c r="E8" s="21">
        <v>28</v>
      </c>
      <c r="F8" s="22">
        <v>0</v>
      </c>
      <c r="G8" s="20">
        <v>0</v>
      </c>
      <c r="H8" s="20">
        <v>0</v>
      </c>
      <c r="I8" s="20">
        <v>0</v>
      </c>
      <c r="J8" s="20">
        <v>0</v>
      </c>
      <c r="K8" s="20">
        <v>5</v>
      </c>
      <c r="L8" s="20">
        <v>0</v>
      </c>
      <c r="M8" s="20">
        <v>7</v>
      </c>
      <c r="N8" s="20">
        <v>0</v>
      </c>
      <c r="O8" s="20">
        <v>13</v>
      </c>
      <c r="P8" s="20">
        <v>0</v>
      </c>
      <c r="Q8" s="20">
        <v>3</v>
      </c>
      <c r="R8" s="20">
        <v>0</v>
      </c>
      <c r="S8" s="20">
        <v>0</v>
      </c>
      <c r="T8" s="20">
        <v>0</v>
      </c>
      <c r="U8" s="20">
        <v>0</v>
      </c>
      <c r="V8" s="20">
        <v>0</v>
      </c>
      <c r="W8" s="23">
        <v>0</v>
      </c>
      <c r="X8" s="20">
        <v>0</v>
      </c>
      <c r="Y8" s="20">
        <v>0</v>
      </c>
      <c r="Z8" s="20">
        <v>0</v>
      </c>
      <c r="AA8" s="67">
        <v>22</v>
      </c>
      <c r="AB8" s="11"/>
      <c r="AC8" s="32"/>
      <c r="AD8" s="32"/>
      <c r="AE8" s="32"/>
      <c r="AF8" s="32"/>
      <c r="AG8" s="32"/>
    </row>
    <row r="9" spans="1:28" s="32" customFormat="1" ht="19.5" customHeight="1">
      <c r="A9" s="188" t="s">
        <v>18</v>
      </c>
      <c r="B9" s="189"/>
      <c r="C9" s="33">
        <v>12</v>
      </c>
      <c r="D9" s="20">
        <v>0</v>
      </c>
      <c r="E9" s="21">
        <v>12</v>
      </c>
      <c r="F9" s="22">
        <v>0</v>
      </c>
      <c r="G9" s="20">
        <v>0</v>
      </c>
      <c r="H9" s="20">
        <v>0</v>
      </c>
      <c r="I9" s="20">
        <v>0</v>
      </c>
      <c r="J9" s="20">
        <v>0</v>
      </c>
      <c r="K9" s="20">
        <v>0</v>
      </c>
      <c r="L9" s="20">
        <v>0</v>
      </c>
      <c r="M9" s="20">
        <v>4</v>
      </c>
      <c r="N9" s="20">
        <v>0</v>
      </c>
      <c r="O9" s="20">
        <v>6</v>
      </c>
      <c r="P9" s="20">
        <v>0</v>
      </c>
      <c r="Q9" s="20">
        <v>2</v>
      </c>
      <c r="R9" s="20">
        <v>0</v>
      </c>
      <c r="S9" s="20">
        <v>0</v>
      </c>
      <c r="T9" s="20">
        <v>0</v>
      </c>
      <c r="U9" s="20">
        <v>0</v>
      </c>
      <c r="V9" s="20">
        <v>0</v>
      </c>
      <c r="W9" s="23">
        <v>0</v>
      </c>
      <c r="X9" s="20">
        <v>0</v>
      </c>
      <c r="Y9" s="20">
        <v>0</v>
      </c>
      <c r="Z9" s="20">
        <v>0</v>
      </c>
      <c r="AA9" s="57">
        <v>10</v>
      </c>
      <c r="AB9" s="11"/>
    </row>
    <row r="10" spans="1:28" s="32" customFormat="1" ht="21" customHeight="1">
      <c r="A10" s="188" t="s">
        <v>19</v>
      </c>
      <c r="B10" s="189"/>
      <c r="C10" s="33">
        <v>1</v>
      </c>
      <c r="D10" s="20">
        <v>0</v>
      </c>
      <c r="E10" s="21">
        <v>1</v>
      </c>
      <c r="F10" s="22">
        <v>0</v>
      </c>
      <c r="G10" s="20">
        <v>0</v>
      </c>
      <c r="H10" s="20">
        <v>0</v>
      </c>
      <c r="I10" s="20">
        <v>0</v>
      </c>
      <c r="J10" s="20">
        <v>0</v>
      </c>
      <c r="K10" s="20">
        <v>0</v>
      </c>
      <c r="L10" s="20">
        <v>0</v>
      </c>
      <c r="M10" s="20">
        <v>0</v>
      </c>
      <c r="N10" s="20">
        <v>0</v>
      </c>
      <c r="O10" s="20">
        <v>1</v>
      </c>
      <c r="P10" s="20">
        <v>0</v>
      </c>
      <c r="Q10" s="20">
        <v>0</v>
      </c>
      <c r="R10" s="20">
        <v>0</v>
      </c>
      <c r="S10" s="20">
        <v>0</v>
      </c>
      <c r="T10" s="20">
        <v>0</v>
      </c>
      <c r="U10" s="20">
        <v>0</v>
      </c>
      <c r="V10" s="20">
        <v>0</v>
      </c>
      <c r="W10" s="23">
        <v>0</v>
      </c>
      <c r="X10" s="20">
        <v>0</v>
      </c>
      <c r="Y10" s="20">
        <v>0</v>
      </c>
      <c r="Z10" s="20">
        <v>0</v>
      </c>
      <c r="AA10" s="57">
        <v>1</v>
      </c>
      <c r="AB10" s="11"/>
    </row>
    <row r="11" spans="1:28" s="32" customFormat="1" ht="22.5" customHeight="1">
      <c r="A11" s="188" t="s">
        <v>20</v>
      </c>
      <c r="B11" s="189"/>
      <c r="C11" s="33">
        <v>2</v>
      </c>
      <c r="D11" s="20">
        <v>0</v>
      </c>
      <c r="E11" s="21">
        <v>2</v>
      </c>
      <c r="F11" s="22">
        <v>0</v>
      </c>
      <c r="G11" s="20">
        <v>0</v>
      </c>
      <c r="H11" s="20">
        <v>0</v>
      </c>
      <c r="I11" s="20">
        <v>0</v>
      </c>
      <c r="J11" s="20">
        <v>0</v>
      </c>
      <c r="K11" s="20">
        <v>0</v>
      </c>
      <c r="L11" s="20">
        <v>0</v>
      </c>
      <c r="M11" s="20">
        <v>0</v>
      </c>
      <c r="N11" s="20">
        <v>0</v>
      </c>
      <c r="O11" s="20">
        <v>2</v>
      </c>
      <c r="P11" s="20">
        <v>0</v>
      </c>
      <c r="Q11" s="20">
        <v>0</v>
      </c>
      <c r="R11" s="20">
        <v>0</v>
      </c>
      <c r="S11" s="20">
        <v>0</v>
      </c>
      <c r="T11" s="20">
        <v>0</v>
      </c>
      <c r="U11" s="20">
        <v>0</v>
      </c>
      <c r="V11" s="20">
        <v>0</v>
      </c>
      <c r="W11" s="23">
        <v>0</v>
      </c>
      <c r="X11" s="20">
        <v>0</v>
      </c>
      <c r="Y11" s="20">
        <v>0</v>
      </c>
      <c r="Z11" s="20">
        <v>0</v>
      </c>
      <c r="AA11" s="57">
        <v>1</v>
      </c>
      <c r="AB11" s="11"/>
    </row>
    <row r="12" spans="1:28" s="32" customFormat="1" ht="19.5" customHeight="1">
      <c r="A12" s="188" t="s">
        <v>21</v>
      </c>
      <c r="B12" s="189"/>
      <c r="C12" s="33">
        <v>2</v>
      </c>
      <c r="D12" s="20">
        <v>0</v>
      </c>
      <c r="E12" s="21">
        <v>2</v>
      </c>
      <c r="F12" s="22">
        <v>0</v>
      </c>
      <c r="G12" s="20">
        <v>0</v>
      </c>
      <c r="H12" s="20">
        <v>0</v>
      </c>
      <c r="I12" s="20">
        <v>0</v>
      </c>
      <c r="J12" s="20">
        <v>0</v>
      </c>
      <c r="K12" s="20">
        <v>0</v>
      </c>
      <c r="L12" s="20">
        <v>0</v>
      </c>
      <c r="M12" s="20">
        <v>0</v>
      </c>
      <c r="N12" s="20">
        <v>0</v>
      </c>
      <c r="O12" s="20">
        <v>1</v>
      </c>
      <c r="P12" s="20">
        <v>0</v>
      </c>
      <c r="Q12" s="20">
        <v>1</v>
      </c>
      <c r="R12" s="20">
        <v>0</v>
      </c>
      <c r="S12" s="20">
        <v>0</v>
      </c>
      <c r="T12" s="20">
        <v>0</v>
      </c>
      <c r="U12" s="20">
        <v>0</v>
      </c>
      <c r="V12" s="20">
        <v>0</v>
      </c>
      <c r="W12" s="23">
        <v>0</v>
      </c>
      <c r="X12" s="20">
        <v>0</v>
      </c>
      <c r="Y12" s="20">
        <v>0</v>
      </c>
      <c r="Z12" s="20">
        <v>0</v>
      </c>
      <c r="AA12" s="57">
        <v>2</v>
      </c>
      <c r="AB12" s="11"/>
    </row>
    <row r="13" spans="1:28" s="32" customFormat="1" ht="13.5">
      <c r="A13" s="11"/>
      <c r="B13" s="14" t="s">
        <v>22</v>
      </c>
      <c r="C13" s="33">
        <v>2</v>
      </c>
      <c r="D13" s="20">
        <v>0</v>
      </c>
      <c r="E13" s="21">
        <v>2</v>
      </c>
      <c r="F13" s="22">
        <v>0</v>
      </c>
      <c r="G13" s="20">
        <v>0</v>
      </c>
      <c r="H13" s="20">
        <v>0</v>
      </c>
      <c r="I13" s="20">
        <v>0</v>
      </c>
      <c r="J13" s="20">
        <v>0</v>
      </c>
      <c r="K13" s="20">
        <v>0</v>
      </c>
      <c r="L13" s="20">
        <v>0</v>
      </c>
      <c r="M13" s="20">
        <v>0</v>
      </c>
      <c r="N13" s="20">
        <v>0</v>
      </c>
      <c r="O13" s="20">
        <v>1</v>
      </c>
      <c r="P13" s="20">
        <v>0</v>
      </c>
      <c r="Q13" s="20">
        <v>1</v>
      </c>
      <c r="R13" s="20">
        <v>0</v>
      </c>
      <c r="S13" s="20">
        <v>0</v>
      </c>
      <c r="T13" s="20">
        <v>0</v>
      </c>
      <c r="U13" s="20">
        <v>0</v>
      </c>
      <c r="V13" s="20">
        <v>0</v>
      </c>
      <c r="W13" s="23">
        <v>0</v>
      </c>
      <c r="X13" s="20">
        <v>0</v>
      </c>
      <c r="Y13" s="20">
        <v>0</v>
      </c>
      <c r="Z13" s="20">
        <v>0</v>
      </c>
      <c r="AA13" s="57">
        <v>2</v>
      </c>
      <c r="AB13" s="11"/>
    </row>
    <row r="14" spans="1:28" s="32" customFormat="1" ht="19.5" customHeight="1">
      <c r="A14" s="188" t="s">
        <v>23</v>
      </c>
      <c r="B14" s="189"/>
      <c r="C14" s="33">
        <v>4</v>
      </c>
      <c r="D14" s="20">
        <v>0</v>
      </c>
      <c r="E14" s="21">
        <v>4</v>
      </c>
      <c r="F14" s="22">
        <v>0</v>
      </c>
      <c r="G14" s="20">
        <v>0</v>
      </c>
      <c r="H14" s="20">
        <v>0</v>
      </c>
      <c r="I14" s="20">
        <v>0</v>
      </c>
      <c r="J14" s="20">
        <v>0</v>
      </c>
      <c r="K14" s="20">
        <v>1</v>
      </c>
      <c r="L14" s="20">
        <v>0</v>
      </c>
      <c r="M14" s="20">
        <v>1</v>
      </c>
      <c r="N14" s="20">
        <v>0</v>
      </c>
      <c r="O14" s="20">
        <v>1</v>
      </c>
      <c r="P14" s="20">
        <v>0</v>
      </c>
      <c r="Q14" s="20">
        <v>1</v>
      </c>
      <c r="R14" s="20">
        <v>0</v>
      </c>
      <c r="S14" s="20">
        <v>0</v>
      </c>
      <c r="T14" s="20">
        <v>0</v>
      </c>
      <c r="U14" s="20">
        <v>0</v>
      </c>
      <c r="V14" s="20">
        <v>0</v>
      </c>
      <c r="W14" s="23">
        <v>0</v>
      </c>
      <c r="X14" s="20">
        <v>0</v>
      </c>
      <c r="Y14" s="20">
        <v>0</v>
      </c>
      <c r="Z14" s="20">
        <v>0</v>
      </c>
      <c r="AA14" s="57">
        <v>4</v>
      </c>
      <c r="AB14" s="11"/>
    </row>
    <row r="15" spans="1:28" s="32" customFormat="1" ht="13.5" customHeight="1">
      <c r="A15" s="11"/>
      <c r="B15" s="14" t="s">
        <v>24</v>
      </c>
      <c r="C15" s="33">
        <v>1</v>
      </c>
      <c r="D15" s="20">
        <v>0</v>
      </c>
      <c r="E15" s="21">
        <v>1</v>
      </c>
      <c r="F15" s="22">
        <v>0</v>
      </c>
      <c r="G15" s="20">
        <v>0</v>
      </c>
      <c r="H15" s="20">
        <v>0</v>
      </c>
      <c r="I15" s="20">
        <v>0</v>
      </c>
      <c r="J15" s="20">
        <v>0</v>
      </c>
      <c r="K15" s="20">
        <v>0</v>
      </c>
      <c r="L15" s="20">
        <v>0</v>
      </c>
      <c r="M15" s="20">
        <v>0</v>
      </c>
      <c r="N15" s="20">
        <v>0</v>
      </c>
      <c r="O15" s="20">
        <v>0</v>
      </c>
      <c r="P15" s="20">
        <v>0</v>
      </c>
      <c r="Q15" s="20">
        <v>1</v>
      </c>
      <c r="R15" s="20">
        <v>0</v>
      </c>
      <c r="S15" s="20">
        <v>0</v>
      </c>
      <c r="T15" s="20">
        <v>0</v>
      </c>
      <c r="U15" s="20">
        <v>0</v>
      </c>
      <c r="V15" s="20">
        <v>0</v>
      </c>
      <c r="W15" s="23">
        <v>0</v>
      </c>
      <c r="X15" s="20">
        <v>0</v>
      </c>
      <c r="Y15" s="20">
        <v>0</v>
      </c>
      <c r="Z15" s="20">
        <v>0</v>
      </c>
      <c r="AA15" s="57">
        <v>1</v>
      </c>
      <c r="AB15" s="11"/>
    </row>
    <row r="16" spans="1:28" s="32" customFormat="1" ht="13.5" customHeight="1">
      <c r="A16" s="11"/>
      <c r="B16" s="14" t="s">
        <v>25</v>
      </c>
      <c r="C16" s="33">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69" t="s">
        <v>75</v>
      </c>
      <c r="AB16" s="11"/>
    </row>
    <row r="17" spans="1:28" s="32" customFormat="1" ht="13.5" customHeight="1">
      <c r="A17" s="11"/>
      <c r="B17" s="14" t="s">
        <v>26</v>
      </c>
      <c r="C17" s="33">
        <v>3</v>
      </c>
      <c r="D17" s="20">
        <v>0</v>
      </c>
      <c r="E17" s="21">
        <v>3</v>
      </c>
      <c r="F17" s="22">
        <v>0</v>
      </c>
      <c r="G17" s="20">
        <v>0</v>
      </c>
      <c r="H17" s="20">
        <v>0</v>
      </c>
      <c r="I17" s="20">
        <v>0</v>
      </c>
      <c r="J17" s="20">
        <v>0</v>
      </c>
      <c r="K17" s="20">
        <v>1</v>
      </c>
      <c r="L17" s="20">
        <v>0</v>
      </c>
      <c r="M17" s="20">
        <v>1</v>
      </c>
      <c r="N17" s="20">
        <v>0</v>
      </c>
      <c r="O17" s="20">
        <v>1</v>
      </c>
      <c r="P17" s="20">
        <v>0</v>
      </c>
      <c r="Q17" s="20">
        <v>0</v>
      </c>
      <c r="R17" s="20">
        <v>0</v>
      </c>
      <c r="S17" s="20">
        <v>0</v>
      </c>
      <c r="T17" s="20">
        <v>0</v>
      </c>
      <c r="U17" s="20">
        <v>0</v>
      </c>
      <c r="V17" s="20">
        <v>0</v>
      </c>
      <c r="W17" s="23">
        <v>0</v>
      </c>
      <c r="X17" s="20">
        <v>0</v>
      </c>
      <c r="Y17" s="20">
        <v>0</v>
      </c>
      <c r="Z17" s="20">
        <v>0</v>
      </c>
      <c r="AA17" s="69">
        <v>3</v>
      </c>
      <c r="AB17" s="11"/>
    </row>
    <row r="18" spans="1:28" s="32" customFormat="1" ht="19.5" customHeight="1">
      <c r="A18" s="188" t="s">
        <v>27</v>
      </c>
      <c r="B18" s="189"/>
      <c r="C18" s="33">
        <v>1</v>
      </c>
      <c r="D18" s="20">
        <v>0</v>
      </c>
      <c r="E18" s="21">
        <v>1</v>
      </c>
      <c r="F18" s="22">
        <v>0</v>
      </c>
      <c r="G18" s="20">
        <v>0</v>
      </c>
      <c r="H18" s="20">
        <v>0</v>
      </c>
      <c r="I18" s="20">
        <v>0</v>
      </c>
      <c r="J18" s="20">
        <v>0</v>
      </c>
      <c r="K18" s="20">
        <v>0</v>
      </c>
      <c r="L18" s="20">
        <v>0</v>
      </c>
      <c r="M18" s="20">
        <v>2</v>
      </c>
      <c r="N18" s="20">
        <v>0</v>
      </c>
      <c r="O18" s="20">
        <v>0</v>
      </c>
      <c r="P18" s="20">
        <v>0</v>
      </c>
      <c r="Q18" s="20">
        <v>0</v>
      </c>
      <c r="R18" s="20">
        <v>0</v>
      </c>
      <c r="S18" s="20">
        <v>0</v>
      </c>
      <c r="T18" s="20">
        <v>0</v>
      </c>
      <c r="U18" s="20">
        <v>0</v>
      </c>
      <c r="V18" s="20">
        <v>0</v>
      </c>
      <c r="W18" s="23">
        <v>0</v>
      </c>
      <c r="X18" s="20">
        <v>0</v>
      </c>
      <c r="Y18" s="20">
        <v>0</v>
      </c>
      <c r="Z18" s="20">
        <v>0</v>
      </c>
      <c r="AA18" s="69">
        <v>3</v>
      </c>
      <c r="AB18" s="11"/>
    </row>
    <row r="19" spans="1:28" s="32" customFormat="1" ht="13.5">
      <c r="A19" s="11"/>
      <c r="B19" s="14" t="s">
        <v>28</v>
      </c>
      <c r="C19" s="33">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69" t="s">
        <v>74</v>
      </c>
      <c r="AB19" s="11"/>
    </row>
    <row r="20" spans="1:28" s="32" customFormat="1" ht="13.5">
      <c r="A20" s="11"/>
      <c r="B20" s="14" t="s">
        <v>29</v>
      </c>
      <c r="C20" s="33">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69" t="s">
        <v>75</v>
      </c>
      <c r="AB20" s="11"/>
    </row>
    <row r="21" spans="1:28" s="32" customFormat="1" ht="13.5">
      <c r="A21" s="11"/>
      <c r="B21" s="14" t="s">
        <v>30</v>
      </c>
      <c r="C21" s="33"/>
      <c r="D21" s="20">
        <v>0</v>
      </c>
      <c r="E21" s="21"/>
      <c r="F21" s="22">
        <v>0</v>
      </c>
      <c r="G21" s="20">
        <v>0</v>
      </c>
      <c r="H21" s="20">
        <v>0</v>
      </c>
      <c r="I21" s="20">
        <v>0</v>
      </c>
      <c r="J21" s="20">
        <v>0</v>
      </c>
      <c r="K21" s="20">
        <v>0</v>
      </c>
      <c r="L21" s="20">
        <v>0</v>
      </c>
      <c r="M21" s="20">
        <v>1</v>
      </c>
      <c r="N21" s="20">
        <v>0</v>
      </c>
      <c r="O21" s="20">
        <v>0</v>
      </c>
      <c r="P21" s="20">
        <v>0</v>
      </c>
      <c r="Q21" s="20">
        <v>0</v>
      </c>
      <c r="R21" s="20">
        <v>0</v>
      </c>
      <c r="S21" s="20">
        <v>0</v>
      </c>
      <c r="T21" s="20">
        <v>0</v>
      </c>
      <c r="U21" s="20">
        <v>0</v>
      </c>
      <c r="V21" s="20">
        <v>0</v>
      </c>
      <c r="W21" s="23">
        <v>0</v>
      </c>
      <c r="X21" s="20">
        <v>0</v>
      </c>
      <c r="Y21" s="20">
        <v>0</v>
      </c>
      <c r="Z21" s="20">
        <v>0</v>
      </c>
      <c r="AA21" s="69">
        <v>2</v>
      </c>
      <c r="AB21" s="11"/>
    </row>
    <row r="22" spans="1:28" s="32" customFormat="1" ht="13.5">
      <c r="A22" s="11"/>
      <c r="B22" s="14" t="s">
        <v>51</v>
      </c>
      <c r="C22" s="33">
        <v>1</v>
      </c>
      <c r="D22" s="20">
        <v>0</v>
      </c>
      <c r="E22" s="21">
        <v>1</v>
      </c>
      <c r="F22" s="22">
        <v>0</v>
      </c>
      <c r="G22" s="20">
        <v>0</v>
      </c>
      <c r="H22" s="20">
        <v>0</v>
      </c>
      <c r="I22" s="20">
        <v>0</v>
      </c>
      <c r="J22" s="20">
        <v>0</v>
      </c>
      <c r="K22" s="20">
        <v>0</v>
      </c>
      <c r="L22" s="20">
        <v>0</v>
      </c>
      <c r="M22" s="20">
        <v>1</v>
      </c>
      <c r="N22" s="20">
        <v>0</v>
      </c>
      <c r="O22" s="20">
        <v>0</v>
      </c>
      <c r="P22" s="20">
        <v>0</v>
      </c>
      <c r="Q22" s="20">
        <v>0</v>
      </c>
      <c r="R22" s="20">
        <v>0</v>
      </c>
      <c r="S22" s="20">
        <v>0</v>
      </c>
      <c r="T22" s="20">
        <v>0</v>
      </c>
      <c r="U22" s="20">
        <v>0</v>
      </c>
      <c r="V22" s="20">
        <v>0</v>
      </c>
      <c r="W22" s="23">
        <v>0</v>
      </c>
      <c r="X22" s="20">
        <v>0</v>
      </c>
      <c r="Y22" s="20">
        <v>0</v>
      </c>
      <c r="Z22" s="20">
        <v>0</v>
      </c>
      <c r="AA22" s="69">
        <v>1</v>
      </c>
      <c r="AB22" s="11"/>
    </row>
    <row r="23" spans="1:28" s="32" customFormat="1" ht="19.5" customHeight="1">
      <c r="A23" s="188" t="s">
        <v>31</v>
      </c>
      <c r="B23" s="189"/>
      <c r="C23" s="33">
        <v>0</v>
      </c>
      <c r="D23" s="20">
        <v>0</v>
      </c>
      <c r="E23" s="21">
        <v>0</v>
      </c>
      <c r="F23" s="22">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3">
        <v>0</v>
      </c>
      <c r="X23" s="20">
        <v>0</v>
      </c>
      <c r="Y23" s="20">
        <v>0</v>
      </c>
      <c r="Z23" s="20">
        <v>0</v>
      </c>
      <c r="AA23" s="69" t="s">
        <v>74</v>
      </c>
      <c r="AB23" s="11"/>
    </row>
    <row r="24" spans="1:28" s="32" customFormat="1" ht="13.5">
      <c r="A24" s="11"/>
      <c r="B24" s="14" t="s">
        <v>32</v>
      </c>
      <c r="C24" s="33">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69" t="s">
        <v>74</v>
      </c>
      <c r="AB24" s="11"/>
    </row>
    <row r="25" spans="1:28" s="32" customFormat="1" ht="13.5">
      <c r="A25" s="11"/>
      <c r="B25" s="14" t="s">
        <v>33</v>
      </c>
      <c r="C25" s="33">
        <v>0</v>
      </c>
      <c r="D25" s="20">
        <v>0</v>
      </c>
      <c r="E25" s="21">
        <v>0</v>
      </c>
      <c r="F25" s="22">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3">
        <v>0</v>
      </c>
      <c r="X25" s="20">
        <v>0</v>
      </c>
      <c r="Y25" s="20">
        <v>0</v>
      </c>
      <c r="Z25" s="20">
        <v>0</v>
      </c>
      <c r="AA25" s="69" t="s">
        <v>74</v>
      </c>
      <c r="AB25" s="11"/>
    </row>
    <row r="26" spans="1:28" s="32" customFormat="1" ht="13.5">
      <c r="A26" s="11"/>
      <c r="B26" s="14" t="s">
        <v>34</v>
      </c>
      <c r="C26" s="33">
        <v>0</v>
      </c>
      <c r="D26" s="20">
        <v>0</v>
      </c>
      <c r="E26" s="21">
        <v>0</v>
      </c>
      <c r="F26" s="22">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3">
        <v>0</v>
      </c>
      <c r="X26" s="20">
        <v>0</v>
      </c>
      <c r="Y26" s="20">
        <v>0</v>
      </c>
      <c r="Z26" s="20">
        <v>0</v>
      </c>
      <c r="AA26" s="69" t="s">
        <v>74</v>
      </c>
      <c r="AB26" s="11"/>
    </row>
    <row r="27" spans="1:28" s="32" customFormat="1" ht="13.5">
      <c r="A27" s="11"/>
      <c r="B27" s="14" t="s">
        <v>35</v>
      </c>
      <c r="C27" s="33">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69" t="s">
        <v>74</v>
      </c>
      <c r="AB27" s="11"/>
    </row>
    <row r="28" spans="1:28" s="32" customFormat="1" ht="19.5" customHeight="1">
      <c r="A28" s="188" t="s">
        <v>36</v>
      </c>
      <c r="B28" s="189"/>
      <c r="C28" s="33">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69" t="s">
        <v>74</v>
      </c>
      <c r="AB28" s="11"/>
    </row>
    <row r="29" spans="1:28" s="32" customFormat="1" ht="13.5">
      <c r="A29" s="11"/>
      <c r="B29" s="14" t="s">
        <v>37</v>
      </c>
      <c r="C29" s="33">
        <v>0</v>
      </c>
      <c r="D29" s="20">
        <v>0</v>
      </c>
      <c r="E29" s="21">
        <v>0</v>
      </c>
      <c r="F29" s="33">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69" t="s">
        <v>75</v>
      </c>
      <c r="AB29" s="11"/>
    </row>
    <row r="30" spans="1:28" s="32" customFormat="1" ht="13.5">
      <c r="A30" s="11"/>
      <c r="B30" s="14" t="s">
        <v>38</v>
      </c>
      <c r="C30" s="33">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70" t="s">
        <v>74</v>
      </c>
      <c r="AB30" s="11"/>
    </row>
    <row r="31" spans="1:28" s="32" customFormat="1" ht="13.5">
      <c r="A31" s="13"/>
      <c r="B31" s="29" t="s">
        <v>39</v>
      </c>
      <c r="C31" s="33">
        <v>0</v>
      </c>
      <c r="D31" s="42">
        <v>0</v>
      </c>
      <c r="E31" s="68">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71" t="s">
        <v>75</v>
      </c>
      <c r="AB31" s="11"/>
    </row>
    <row r="32" spans="1:28" s="32" customFormat="1" ht="18.75" customHeight="1">
      <c r="A32" s="190" t="s">
        <v>40</v>
      </c>
      <c r="B32" s="15" t="s">
        <v>41</v>
      </c>
      <c r="C32" s="49">
        <v>34</v>
      </c>
      <c r="D32" s="20">
        <v>0</v>
      </c>
      <c r="E32" s="21">
        <v>34</v>
      </c>
      <c r="F32" s="33">
        <v>0</v>
      </c>
      <c r="G32" s="20">
        <v>0</v>
      </c>
      <c r="H32" s="20">
        <v>0</v>
      </c>
      <c r="I32" s="20">
        <v>0</v>
      </c>
      <c r="J32" s="20">
        <v>0</v>
      </c>
      <c r="K32" s="20">
        <v>6</v>
      </c>
      <c r="L32" s="20">
        <v>0</v>
      </c>
      <c r="M32" s="20">
        <v>8</v>
      </c>
      <c r="N32" s="20">
        <v>0</v>
      </c>
      <c r="O32" s="20">
        <v>15</v>
      </c>
      <c r="P32" s="20">
        <v>0</v>
      </c>
      <c r="Q32" s="20">
        <v>5</v>
      </c>
      <c r="R32" s="20">
        <v>0</v>
      </c>
      <c r="S32" s="20">
        <v>0</v>
      </c>
      <c r="T32" s="20">
        <v>0</v>
      </c>
      <c r="U32" s="20">
        <v>0</v>
      </c>
      <c r="V32" s="20">
        <v>0</v>
      </c>
      <c r="W32" s="23">
        <v>0</v>
      </c>
      <c r="X32" s="20">
        <v>0</v>
      </c>
      <c r="Y32" s="20">
        <v>0</v>
      </c>
      <c r="Z32" s="20">
        <v>0</v>
      </c>
      <c r="AA32" s="57">
        <v>28</v>
      </c>
      <c r="AB32" s="11"/>
    </row>
    <row r="33" spans="1:28" s="32" customFormat="1" ht="18" customHeight="1">
      <c r="A33" s="191"/>
      <c r="B33" s="34" t="s">
        <v>42</v>
      </c>
      <c r="C33" s="33">
        <v>3</v>
      </c>
      <c r="D33" s="20">
        <v>0</v>
      </c>
      <c r="E33" s="21">
        <v>3</v>
      </c>
      <c r="F33" s="33">
        <v>0</v>
      </c>
      <c r="G33" s="20">
        <v>0</v>
      </c>
      <c r="H33" s="20">
        <v>0</v>
      </c>
      <c r="I33" s="20">
        <v>0</v>
      </c>
      <c r="J33" s="20">
        <v>0</v>
      </c>
      <c r="K33" s="20">
        <v>0</v>
      </c>
      <c r="L33" s="20">
        <v>0</v>
      </c>
      <c r="M33" s="20">
        <v>2</v>
      </c>
      <c r="N33" s="20">
        <v>0</v>
      </c>
      <c r="O33" s="20">
        <v>1</v>
      </c>
      <c r="P33" s="20">
        <v>0</v>
      </c>
      <c r="Q33" s="20">
        <v>0</v>
      </c>
      <c r="R33" s="20">
        <v>0</v>
      </c>
      <c r="S33" s="20">
        <v>0</v>
      </c>
      <c r="T33" s="20">
        <v>0</v>
      </c>
      <c r="U33" s="20">
        <v>0</v>
      </c>
      <c r="V33" s="20">
        <v>0</v>
      </c>
      <c r="W33" s="23">
        <v>0</v>
      </c>
      <c r="X33" s="20">
        <v>0</v>
      </c>
      <c r="Y33" s="20">
        <v>0</v>
      </c>
      <c r="Z33" s="20">
        <v>0</v>
      </c>
      <c r="AA33" s="57">
        <v>4</v>
      </c>
      <c r="AB33" s="11"/>
    </row>
    <row r="34" spans="1:28" s="32" customFormat="1" ht="19.5" customHeight="1">
      <c r="A34" s="192"/>
      <c r="B34" s="55" t="s">
        <v>43</v>
      </c>
      <c r="C34" s="44">
        <v>14</v>
      </c>
      <c r="D34" s="42">
        <v>0</v>
      </c>
      <c r="E34" s="43">
        <v>14</v>
      </c>
      <c r="F34" s="44">
        <v>0</v>
      </c>
      <c r="G34" s="42">
        <v>0</v>
      </c>
      <c r="H34" s="42">
        <v>0</v>
      </c>
      <c r="I34" s="42">
        <v>0</v>
      </c>
      <c r="J34" s="42">
        <v>0</v>
      </c>
      <c r="K34" s="42">
        <v>0</v>
      </c>
      <c r="L34" s="42">
        <v>0</v>
      </c>
      <c r="M34" s="42">
        <v>4</v>
      </c>
      <c r="N34" s="42">
        <v>0</v>
      </c>
      <c r="O34" s="42">
        <v>8</v>
      </c>
      <c r="P34" s="42">
        <v>0</v>
      </c>
      <c r="Q34" s="42">
        <v>2</v>
      </c>
      <c r="R34" s="42">
        <v>0</v>
      </c>
      <c r="S34" s="42">
        <v>0</v>
      </c>
      <c r="T34" s="42">
        <v>0</v>
      </c>
      <c r="U34" s="42">
        <v>0</v>
      </c>
      <c r="V34" s="42">
        <v>0</v>
      </c>
      <c r="W34" s="45">
        <v>0</v>
      </c>
      <c r="X34" s="42">
        <v>0</v>
      </c>
      <c r="Y34" s="42">
        <v>0</v>
      </c>
      <c r="Z34" s="42">
        <v>0</v>
      </c>
      <c r="AA34" s="58">
        <v>11</v>
      </c>
      <c r="AB34" s="11"/>
    </row>
    <row r="35" spans="1:28" s="32" customFormat="1" ht="18.75" customHeight="1">
      <c r="A35" s="193" t="s">
        <v>45</v>
      </c>
      <c r="B35" s="34" t="s">
        <v>46</v>
      </c>
      <c r="C35" s="33">
        <v>34</v>
      </c>
      <c r="D35" s="20">
        <v>0</v>
      </c>
      <c r="E35" s="21">
        <v>34</v>
      </c>
      <c r="F35" s="33">
        <v>0</v>
      </c>
      <c r="G35" s="20">
        <v>0</v>
      </c>
      <c r="H35" s="20">
        <v>0</v>
      </c>
      <c r="I35" s="20">
        <v>0</v>
      </c>
      <c r="J35" s="20">
        <v>0</v>
      </c>
      <c r="K35" s="20">
        <v>6</v>
      </c>
      <c r="L35" s="20">
        <v>0</v>
      </c>
      <c r="M35" s="20">
        <v>8</v>
      </c>
      <c r="N35" s="20">
        <v>0</v>
      </c>
      <c r="O35" s="20">
        <v>15</v>
      </c>
      <c r="P35" s="20">
        <v>0</v>
      </c>
      <c r="Q35" s="20">
        <v>5</v>
      </c>
      <c r="R35" s="20">
        <v>0</v>
      </c>
      <c r="S35" s="20">
        <v>0</v>
      </c>
      <c r="T35" s="20">
        <v>0</v>
      </c>
      <c r="U35" s="20">
        <v>0</v>
      </c>
      <c r="V35" s="20">
        <v>0</v>
      </c>
      <c r="W35" s="23">
        <v>0</v>
      </c>
      <c r="X35" s="20">
        <v>0</v>
      </c>
      <c r="Y35" s="20">
        <v>0</v>
      </c>
      <c r="Z35" s="20">
        <v>0</v>
      </c>
      <c r="AA35" s="57">
        <v>28</v>
      </c>
      <c r="AB35" s="11"/>
    </row>
    <row r="36" spans="1:28" s="32" customFormat="1" ht="18.75" customHeight="1">
      <c r="A36" s="193"/>
      <c r="B36" s="34" t="s">
        <v>47</v>
      </c>
      <c r="C36" s="33">
        <v>3</v>
      </c>
      <c r="D36" s="20">
        <v>0</v>
      </c>
      <c r="E36" s="64">
        <v>3</v>
      </c>
      <c r="F36" s="33">
        <v>0</v>
      </c>
      <c r="G36" s="20">
        <v>0</v>
      </c>
      <c r="H36" s="20">
        <v>0</v>
      </c>
      <c r="I36" s="20">
        <v>0</v>
      </c>
      <c r="J36" s="19">
        <v>0</v>
      </c>
      <c r="K36" s="20">
        <v>0</v>
      </c>
      <c r="L36" s="20">
        <v>0</v>
      </c>
      <c r="M36" s="20">
        <v>2</v>
      </c>
      <c r="N36" s="20">
        <v>0</v>
      </c>
      <c r="O36" s="20">
        <v>1</v>
      </c>
      <c r="P36" s="20">
        <v>0</v>
      </c>
      <c r="Q36" s="20">
        <v>0</v>
      </c>
      <c r="R36" s="20">
        <v>0</v>
      </c>
      <c r="S36" s="20">
        <v>0</v>
      </c>
      <c r="T36" s="20">
        <v>0</v>
      </c>
      <c r="U36" s="20">
        <v>0</v>
      </c>
      <c r="V36" s="20">
        <v>0</v>
      </c>
      <c r="W36" s="23">
        <v>0</v>
      </c>
      <c r="X36" s="20">
        <v>0</v>
      </c>
      <c r="Y36" s="20">
        <v>0</v>
      </c>
      <c r="Z36" s="20">
        <v>0</v>
      </c>
      <c r="AA36" s="65">
        <v>4</v>
      </c>
      <c r="AB36" s="11"/>
    </row>
    <row r="37" spans="1:33" s="12" customFormat="1" ht="21" customHeight="1" thickBot="1">
      <c r="A37" s="194"/>
      <c r="B37" s="16" t="s">
        <v>48</v>
      </c>
      <c r="C37" s="63">
        <v>14</v>
      </c>
      <c r="D37" s="73" t="s">
        <v>74</v>
      </c>
      <c r="E37" s="74">
        <v>14</v>
      </c>
      <c r="F37" s="72" t="s">
        <v>74</v>
      </c>
      <c r="G37" s="73" t="s">
        <v>74</v>
      </c>
      <c r="H37" s="73" t="s">
        <v>74</v>
      </c>
      <c r="I37" s="73" t="s">
        <v>75</v>
      </c>
      <c r="J37" s="75" t="s">
        <v>75</v>
      </c>
      <c r="K37" s="74" t="s">
        <v>74</v>
      </c>
      <c r="L37" s="74" t="s">
        <v>74</v>
      </c>
      <c r="M37" s="74">
        <v>4</v>
      </c>
      <c r="N37" s="73" t="s">
        <v>74</v>
      </c>
      <c r="O37" s="75">
        <v>8</v>
      </c>
      <c r="P37" s="74"/>
      <c r="Q37" s="73">
        <v>2</v>
      </c>
      <c r="R37" s="75" t="s">
        <v>74</v>
      </c>
      <c r="S37" s="74" t="s">
        <v>74</v>
      </c>
      <c r="T37" s="74" t="s">
        <v>75</v>
      </c>
      <c r="U37" s="73" t="s">
        <v>75</v>
      </c>
      <c r="V37" s="73" t="s">
        <v>74</v>
      </c>
      <c r="W37" s="75" t="s">
        <v>74</v>
      </c>
      <c r="X37" s="72" t="s">
        <v>74</v>
      </c>
      <c r="Y37" s="75" t="s">
        <v>76</v>
      </c>
      <c r="Z37" s="74" t="s">
        <v>74</v>
      </c>
      <c r="AA37" s="56">
        <v>11</v>
      </c>
      <c r="AB37" s="66"/>
      <c r="AC37" s="61"/>
      <c r="AD37" s="61"/>
      <c r="AE37" s="32"/>
      <c r="AF37" s="61"/>
      <c r="AG37" s="32"/>
    </row>
    <row r="38" spans="3:33" ht="15" customHeight="1">
      <c r="C38" s="12"/>
      <c r="D38" s="12"/>
      <c r="E38" s="12"/>
      <c r="F38" s="12"/>
      <c r="G38" s="12"/>
      <c r="H38" s="12"/>
      <c r="I38" s="12"/>
      <c r="J38" s="12"/>
      <c r="K38" s="12"/>
      <c r="L38" s="12"/>
      <c r="M38" s="12"/>
      <c r="N38" s="12"/>
      <c r="O38" s="12"/>
      <c r="P38" s="12"/>
      <c r="Q38" s="12"/>
      <c r="R38" s="30"/>
      <c r="S38" s="31"/>
      <c r="T38" s="31"/>
      <c r="U38" s="12"/>
      <c r="V38" s="12"/>
      <c r="W38" s="12"/>
      <c r="X38" s="12"/>
      <c r="Y38" s="12"/>
      <c r="Z38" s="12"/>
      <c r="AA38" s="12"/>
      <c r="AB38" s="32"/>
      <c r="AC38" s="32"/>
      <c r="AD38" s="32"/>
      <c r="AE38" s="32"/>
      <c r="AF38" s="32"/>
      <c r="AG38" s="61"/>
    </row>
    <row r="39" spans="1:20" s="12" customFormat="1" ht="13.5">
      <c r="A39" s="12" t="s">
        <v>77</v>
      </c>
      <c r="R39" s="30"/>
      <c r="S39" s="31"/>
      <c r="T39" s="31"/>
    </row>
    <row r="40" spans="1:32" s="12" customFormat="1" ht="14.25" customHeight="1">
      <c r="A40" s="12" t="s">
        <v>52</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70</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28</v>
      </c>
      <c r="D7" s="37">
        <v>0</v>
      </c>
      <c r="E7" s="38">
        <v>28</v>
      </c>
      <c r="F7" s="39">
        <v>0</v>
      </c>
      <c r="G7" s="37">
        <v>0</v>
      </c>
      <c r="H7" s="37">
        <v>0</v>
      </c>
      <c r="I7" s="37">
        <v>0</v>
      </c>
      <c r="J7" s="37">
        <v>0</v>
      </c>
      <c r="K7" s="37">
        <v>3</v>
      </c>
      <c r="L7" s="37">
        <v>0</v>
      </c>
      <c r="M7" s="37">
        <v>12</v>
      </c>
      <c r="N7" s="37">
        <v>0</v>
      </c>
      <c r="O7" s="37">
        <v>7</v>
      </c>
      <c r="P7" s="37">
        <v>0</v>
      </c>
      <c r="Q7" s="37">
        <v>6</v>
      </c>
      <c r="R7" s="37">
        <v>0</v>
      </c>
      <c r="S7" s="37">
        <v>0</v>
      </c>
      <c r="T7" s="37">
        <v>0</v>
      </c>
      <c r="U7" s="37">
        <v>0</v>
      </c>
      <c r="V7" s="37">
        <v>0</v>
      </c>
      <c r="W7" s="40">
        <v>0</v>
      </c>
      <c r="X7" s="37">
        <v>0</v>
      </c>
      <c r="Y7" s="37">
        <v>0</v>
      </c>
      <c r="Z7" s="37">
        <v>0</v>
      </c>
      <c r="AA7" s="40">
        <v>28</v>
      </c>
    </row>
    <row r="8" spans="1:27" s="12" customFormat="1" ht="19.5" customHeight="1">
      <c r="A8" s="188" t="s">
        <v>17</v>
      </c>
      <c r="B8" s="189"/>
      <c r="C8" s="19">
        <v>12</v>
      </c>
      <c r="D8" s="20">
        <v>0</v>
      </c>
      <c r="E8" s="21">
        <v>12</v>
      </c>
      <c r="F8" s="22">
        <v>0</v>
      </c>
      <c r="G8" s="20">
        <v>0</v>
      </c>
      <c r="H8" s="20">
        <v>0</v>
      </c>
      <c r="I8" s="20">
        <v>0</v>
      </c>
      <c r="J8" s="20">
        <v>0</v>
      </c>
      <c r="K8" s="20">
        <v>1</v>
      </c>
      <c r="L8" s="20">
        <v>0</v>
      </c>
      <c r="M8" s="20">
        <v>6</v>
      </c>
      <c r="N8" s="20">
        <v>0</v>
      </c>
      <c r="O8" s="20">
        <v>1</v>
      </c>
      <c r="P8" s="20">
        <v>0</v>
      </c>
      <c r="Q8" s="20">
        <v>4</v>
      </c>
      <c r="R8" s="20">
        <v>0</v>
      </c>
      <c r="S8" s="20">
        <v>0</v>
      </c>
      <c r="T8" s="20">
        <v>0</v>
      </c>
      <c r="U8" s="20">
        <v>0</v>
      </c>
      <c r="V8" s="20">
        <v>0</v>
      </c>
      <c r="W8" s="23">
        <v>0</v>
      </c>
      <c r="X8" s="20">
        <v>0</v>
      </c>
      <c r="Y8" s="20">
        <v>0</v>
      </c>
      <c r="Z8" s="20">
        <v>0</v>
      </c>
      <c r="AA8" s="23">
        <v>12</v>
      </c>
    </row>
    <row r="9" spans="1:27" s="32" customFormat="1" ht="19.5" customHeight="1">
      <c r="A9" s="188" t="s">
        <v>18</v>
      </c>
      <c r="B9" s="189"/>
      <c r="C9" s="19">
        <v>5</v>
      </c>
      <c r="D9" s="20">
        <v>0</v>
      </c>
      <c r="E9" s="21">
        <v>5</v>
      </c>
      <c r="F9" s="22">
        <v>0</v>
      </c>
      <c r="G9" s="20">
        <v>0</v>
      </c>
      <c r="H9" s="20">
        <v>0</v>
      </c>
      <c r="I9" s="20">
        <v>0</v>
      </c>
      <c r="J9" s="20">
        <v>0</v>
      </c>
      <c r="K9" s="20">
        <v>2</v>
      </c>
      <c r="L9" s="20">
        <v>0</v>
      </c>
      <c r="M9" s="20">
        <v>2</v>
      </c>
      <c r="N9" s="20">
        <v>0</v>
      </c>
      <c r="O9" s="20">
        <v>1</v>
      </c>
      <c r="P9" s="20">
        <v>0</v>
      </c>
      <c r="Q9" s="20">
        <v>0</v>
      </c>
      <c r="R9" s="20">
        <v>0</v>
      </c>
      <c r="S9" s="20">
        <v>0</v>
      </c>
      <c r="T9" s="20">
        <v>0</v>
      </c>
      <c r="U9" s="20">
        <v>0</v>
      </c>
      <c r="V9" s="20">
        <v>0</v>
      </c>
      <c r="W9" s="23">
        <v>0</v>
      </c>
      <c r="X9" s="20">
        <v>0</v>
      </c>
      <c r="Y9" s="20">
        <v>0</v>
      </c>
      <c r="Z9" s="20">
        <v>0</v>
      </c>
      <c r="AA9" s="23">
        <v>5</v>
      </c>
    </row>
    <row r="10" spans="1:27" s="32" customFormat="1" ht="21" customHeight="1">
      <c r="A10" s="188" t="s">
        <v>19</v>
      </c>
      <c r="B10" s="189"/>
      <c r="C10" s="19">
        <v>1</v>
      </c>
      <c r="D10" s="20">
        <v>0</v>
      </c>
      <c r="E10" s="21">
        <v>1</v>
      </c>
      <c r="F10" s="22">
        <v>0</v>
      </c>
      <c r="G10" s="20">
        <v>0</v>
      </c>
      <c r="H10" s="20">
        <v>0</v>
      </c>
      <c r="I10" s="20">
        <v>0</v>
      </c>
      <c r="J10" s="20">
        <v>0</v>
      </c>
      <c r="K10" s="20">
        <v>0</v>
      </c>
      <c r="L10" s="20">
        <v>0</v>
      </c>
      <c r="M10" s="20">
        <v>1</v>
      </c>
      <c r="N10" s="20">
        <v>0</v>
      </c>
      <c r="O10" s="20">
        <v>0</v>
      </c>
      <c r="P10" s="20">
        <v>0</v>
      </c>
      <c r="Q10" s="20">
        <v>0</v>
      </c>
      <c r="R10" s="20">
        <v>0</v>
      </c>
      <c r="S10" s="20">
        <v>0</v>
      </c>
      <c r="T10" s="20">
        <v>0</v>
      </c>
      <c r="U10" s="20">
        <v>0</v>
      </c>
      <c r="V10" s="20">
        <v>0</v>
      </c>
      <c r="W10" s="23">
        <v>0</v>
      </c>
      <c r="X10" s="20">
        <v>0</v>
      </c>
      <c r="Y10" s="20">
        <v>0</v>
      </c>
      <c r="Z10" s="20">
        <v>0</v>
      </c>
      <c r="AA10" s="23">
        <v>1</v>
      </c>
    </row>
    <row r="11" spans="1:27" s="32" customFormat="1" ht="22.5" customHeight="1">
      <c r="A11" s="188" t="s">
        <v>20</v>
      </c>
      <c r="B11" s="189"/>
      <c r="C11" s="19">
        <v>1</v>
      </c>
      <c r="D11" s="20">
        <v>0</v>
      </c>
      <c r="E11" s="21">
        <v>1</v>
      </c>
      <c r="F11" s="22">
        <v>0</v>
      </c>
      <c r="G11" s="20">
        <v>0</v>
      </c>
      <c r="H11" s="20">
        <v>0</v>
      </c>
      <c r="I11" s="20">
        <v>0</v>
      </c>
      <c r="J11" s="20">
        <v>0</v>
      </c>
      <c r="K11" s="20">
        <v>0</v>
      </c>
      <c r="L11" s="20">
        <v>0</v>
      </c>
      <c r="M11" s="20">
        <v>0</v>
      </c>
      <c r="N11" s="20">
        <v>0</v>
      </c>
      <c r="O11" s="20">
        <v>1</v>
      </c>
      <c r="P11" s="20">
        <v>0</v>
      </c>
      <c r="Q11" s="20">
        <v>0</v>
      </c>
      <c r="R11" s="20">
        <v>0</v>
      </c>
      <c r="S11" s="20">
        <v>0</v>
      </c>
      <c r="T11" s="20">
        <v>0</v>
      </c>
      <c r="U11" s="20">
        <v>0</v>
      </c>
      <c r="V11" s="20">
        <v>0</v>
      </c>
      <c r="W11" s="23">
        <v>0</v>
      </c>
      <c r="X11" s="20">
        <v>0</v>
      </c>
      <c r="Y11" s="20">
        <v>0</v>
      </c>
      <c r="Z11" s="20">
        <v>0</v>
      </c>
      <c r="AA11" s="23">
        <v>1</v>
      </c>
    </row>
    <row r="12" spans="1:27" s="32" customFormat="1" ht="19.5" customHeight="1">
      <c r="A12" s="188" t="s">
        <v>21</v>
      </c>
      <c r="B12" s="189"/>
      <c r="C12" s="19">
        <v>0</v>
      </c>
      <c r="D12" s="20">
        <v>0</v>
      </c>
      <c r="E12" s="21">
        <v>0</v>
      </c>
      <c r="F12" s="22">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3">
        <v>0</v>
      </c>
      <c r="X12" s="20">
        <v>0</v>
      </c>
      <c r="Y12" s="20">
        <v>0</v>
      </c>
      <c r="Z12" s="20">
        <v>0</v>
      </c>
      <c r="AA12" s="23">
        <v>0</v>
      </c>
    </row>
    <row r="13" spans="1:27" s="32" customFormat="1" ht="13.5">
      <c r="A13" s="11"/>
      <c r="B13" s="14" t="s">
        <v>22</v>
      </c>
      <c r="C13" s="19">
        <v>0</v>
      </c>
      <c r="D13" s="20">
        <v>0</v>
      </c>
      <c r="E13" s="21">
        <v>0</v>
      </c>
      <c r="F13" s="22">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3">
        <v>0</v>
      </c>
      <c r="X13" s="20">
        <v>0</v>
      </c>
      <c r="Y13" s="20">
        <v>0</v>
      </c>
      <c r="Z13" s="20">
        <v>0</v>
      </c>
      <c r="AA13" s="23">
        <v>0</v>
      </c>
    </row>
    <row r="14" spans="1:27" s="32" customFormat="1" ht="19.5" customHeight="1">
      <c r="A14" s="188" t="s">
        <v>23</v>
      </c>
      <c r="B14" s="189"/>
      <c r="C14" s="19">
        <v>7</v>
      </c>
      <c r="D14" s="20">
        <v>0</v>
      </c>
      <c r="E14" s="21">
        <v>7</v>
      </c>
      <c r="F14" s="22">
        <v>0</v>
      </c>
      <c r="G14" s="20">
        <v>0</v>
      </c>
      <c r="H14" s="20">
        <v>0</v>
      </c>
      <c r="I14" s="20">
        <v>0</v>
      </c>
      <c r="J14" s="20">
        <v>0</v>
      </c>
      <c r="K14" s="20">
        <v>1</v>
      </c>
      <c r="L14" s="20">
        <v>0</v>
      </c>
      <c r="M14" s="20">
        <v>3</v>
      </c>
      <c r="N14" s="20">
        <v>0</v>
      </c>
      <c r="O14" s="20">
        <v>1</v>
      </c>
      <c r="P14" s="20">
        <v>0</v>
      </c>
      <c r="Q14" s="20">
        <v>2</v>
      </c>
      <c r="R14" s="20">
        <v>0</v>
      </c>
      <c r="S14" s="20">
        <v>0</v>
      </c>
      <c r="T14" s="20">
        <v>0</v>
      </c>
      <c r="U14" s="20">
        <v>0</v>
      </c>
      <c r="V14" s="20">
        <v>0</v>
      </c>
      <c r="W14" s="23">
        <v>0</v>
      </c>
      <c r="X14" s="20">
        <v>0</v>
      </c>
      <c r="Y14" s="20">
        <v>0</v>
      </c>
      <c r="Z14" s="20">
        <v>0</v>
      </c>
      <c r="AA14" s="23">
        <v>7</v>
      </c>
    </row>
    <row r="15" spans="1:27" s="32" customFormat="1" ht="13.5" customHeight="1">
      <c r="A15" s="11"/>
      <c r="B15" s="14" t="s">
        <v>24</v>
      </c>
      <c r="C15" s="19">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23">
        <v>0</v>
      </c>
    </row>
    <row r="16" spans="1:27" s="32" customFormat="1" ht="13.5" customHeight="1">
      <c r="A16" s="11"/>
      <c r="B16" s="14" t="s">
        <v>25</v>
      </c>
      <c r="C16" s="19">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23">
        <v>0</v>
      </c>
    </row>
    <row r="17" spans="1:27" s="32" customFormat="1" ht="13.5" customHeight="1">
      <c r="A17" s="11"/>
      <c r="B17" s="14" t="s">
        <v>26</v>
      </c>
      <c r="C17" s="19">
        <v>7</v>
      </c>
      <c r="D17" s="20">
        <v>0</v>
      </c>
      <c r="E17" s="21">
        <v>7</v>
      </c>
      <c r="F17" s="22">
        <v>0</v>
      </c>
      <c r="G17" s="20">
        <v>0</v>
      </c>
      <c r="H17" s="20">
        <v>0</v>
      </c>
      <c r="I17" s="20">
        <v>0</v>
      </c>
      <c r="J17" s="20">
        <v>0</v>
      </c>
      <c r="K17" s="20">
        <v>1</v>
      </c>
      <c r="L17" s="20">
        <v>0</v>
      </c>
      <c r="M17" s="20">
        <v>3</v>
      </c>
      <c r="N17" s="20">
        <v>0</v>
      </c>
      <c r="O17" s="20">
        <v>1</v>
      </c>
      <c r="P17" s="20">
        <v>0</v>
      </c>
      <c r="Q17" s="20">
        <v>2</v>
      </c>
      <c r="R17" s="20">
        <v>0</v>
      </c>
      <c r="S17" s="20">
        <v>0</v>
      </c>
      <c r="T17" s="20">
        <v>0</v>
      </c>
      <c r="U17" s="20">
        <v>0</v>
      </c>
      <c r="V17" s="20">
        <v>0</v>
      </c>
      <c r="W17" s="23">
        <v>0</v>
      </c>
      <c r="X17" s="20">
        <v>0</v>
      </c>
      <c r="Y17" s="20">
        <v>0</v>
      </c>
      <c r="Z17" s="20">
        <v>0</v>
      </c>
      <c r="AA17" s="23">
        <v>7</v>
      </c>
    </row>
    <row r="18" spans="1:27" s="32" customFormat="1" ht="19.5" customHeight="1">
      <c r="A18" s="188" t="s">
        <v>27</v>
      </c>
      <c r="B18" s="189"/>
      <c r="C18" s="19">
        <v>0</v>
      </c>
      <c r="D18" s="20">
        <v>0</v>
      </c>
      <c r="E18" s="21">
        <v>0</v>
      </c>
      <c r="F18" s="22">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3">
        <v>0</v>
      </c>
      <c r="X18" s="20">
        <v>0</v>
      </c>
      <c r="Y18" s="20">
        <v>0</v>
      </c>
      <c r="Z18" s="20">
        <v>0</v>
      </c>
      <c r="AA18" s="23">
        <v>0</v>
      </c>
    </row>
    <row r="19" spans="1:27" s="32" customFormat="1" ht="13.5">
      <c r="A19" s="11"/>
      <c r="B19" s="14" t="s">
        <v>28</v>
      </c>
      <c r="C19" s="19">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23">
        <v>0</v>
      </c>
    </row>
    <row r="20" spans="1:27" s="32" customFormat="1" ht="13.5">
      <c r="A20" s="11"/>
      <c r="B20" s="14" t="s">
        <v>29</v>
      </c>
      <c r="C20" s="19">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23">
        <v>0</v>
      </c>
    </row>
    <row r="21" spans="1:27" s="32" customFormat="1" ht="13.5">
      <c r="A21" s="11"/>
      <c r="B21" s="14" t="s">
        <v>30</v>
      </c>
      <c r="C21" s="19"/>
      <c r="D21" s="20">
        <v>0</v>
      </c>
      <c r="E21" s="21">
        <v>0</v>
      </c>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23">
        <v>0</v>
      </c>
    </row>
    <row r="22" spans="1:27" s="32" customFormat="1" ht="13.5">
      <c r="A22" s="11"/>
      <c r="B22" s="14" t="s">
        <v>51</v>
      </c>
      <c r="C22" s="19">
        <v>0</v>
      </c>
      <c r="D22" s="20">
        <v>0</v>
      </c>
      <c r="E22" s="21">
        <v>0</v>
      </c>
      <c r="F22" s="22">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3">
        <v>0</v>
      </c>
      <c r="X22" s="20">
        <v>0</v>
      </c>
      <c r="Y22" s="20">
        <v>0</v>
      </c>
      <c r="Z22" s="20">
        <v>0</v>
      </c>
      <c r="AA22" s="23">
        <v>0</v>
      </c>
    </row>
    <row r="23" spans="1:27" s="32" customFormat="1" ht="19.5" customHeight="1">
      <c r="A23" s="188" t="s">
        <v>31</v>
      </c>
      <c r="B23" s="189"/>
      <c r="C23" s="19">
        <v>4</v>
      </c>
      <c r="D23" s="20">
        <v>0</v>
      </c>
      <c r="E23" s="21">
        <v>4</v>
      </c>
      <c r="F23" s="22">
        <v>0</v>
      </c>
      <c r="G23" s="20">
        <v>0</v>
      </c>
      <c r="H23" s="20">
        <v>0</v>
      </c>
      <c r="I23" s="20">
        <v>0</v>
      </c>
      <c r="J23" s="20">
        <v>0</v>
      </c>
      <c r="K23" s="20">
        <v>0</v>
      </c>
      <c r="L23" s="20">
        <v>0</v>
      </c>
      <c r="M23" s="20">
        <v>1</v>
      </c>
      <c r="N23" s="20">
        <v>0</v>
      </c>
      <c r="O23" s="20">
        <v>3</v>
      </c>
      <c r="P23" s="20">
        <v>0</v>
      </c>
      <c r="Q23" s="20">
        <v>0</v>
      </c>
      <c r="R23" s="20">
        <v>0</v>
      </c>
      <c r="S23" s="20">
        <v>0</v>
      </c>
      <c r="T23" s="20">
        <v>0</v>
      </c>
      <c r="U23" s="20">
        <v>0</v>
      </c>
      <c r="V23" s="20">
        <v>0</v>
      </c>
      <c r="W23" s="23">
        <v>0</v>
      </c>
      <c r="X23" s="20">
        <v>0</v>
      </c>
      <c r="Y23" s="20">
        <v>0</v>
      </c>
      <c r="Z23" s="20">
        <v>0</v>
      </c>
      <c r="AA23" s="23">
        <v>4</v>
      </c>
    </row>
    <row r="24" spans="1:27" s="32" customFormat="1" ht="13.5">
      <c r="A24" s="11"/>
      <c r="B24" s="14" t="s">
        <v>32</v>
      </c>
      <c r="C24" s="19">
        <v>1</v>
      </c>
      <c r="D24" s="20">
        <v>0</v>
      </c>
      <c r="E24" s="21">
        <v>1</v>
      </c>
      <c r="F24" s="22">
        <v>0</v>
      </c>
      <c r="G24" s="20">
        <v>0</v>
      </c>
      <c r="H24" s="20">
        <v>0</v>
      </c>
      <c r="I24" s="20">
        <v>0</v>
      </c>
      <c r="J24" s="20">
        <v>0</v>
      </c>
      <c r="K24" s="20">
        <v>0</v>
      </c>
      <c r="L24" s="20">
        <v>0</v>
      </c>
      <c r="M24" s="20">
        <v>0</v>
      </c>
      <c r="N24" s="20">
        <v>0</v>
      </c>
      <c r="O24" s="20">
        <v>1</v>
      </c>
      <c r="P24" s="20">
        <v>0</v>
      </c>
      <c r="Q24" s="20">
        <v>0</v>
      </c>
      <c r="R24" s="20">
        <v>0</v>
      </c>
      <c r="S24" s="20">
        <v>0</v>
      </c>
      <c r="T24" s="20">
        <v>0</v>
      </c>
      <c r="U24" s="20">
        <v>0</v>
      </c>
      <c r="V24" s="20">
        <v>0</v>
      </c>
      <c r="W24" s="23">
        <v>0</v>
      </c>
      <c r="X24" s="20">
        <v>0</v>
      </c>
      <c r="Y24" s="20">
        <v>0</v>
      </c>
      <c r="Z24" s="20">
        <v>0</v>
      </c>
      <c r="AA24" s="23">
        <v>1</v>
      </c>
    </row>
    <row r="25" spans="1:27" s="32" customFormat="1" ht="13.5">
      <c r="A25" s="11"/>
      <c r="B25" s="14" t="s">
        <v>33</v>
      </c>
      <c r="C25" s="19">
        <v>2</v>
      </c>
      <c r="D25" s="20">
        <v>0</v>
      </c>
      <c r="E25" s="21">
        <v>2</v>
      </c>
      <c r="F25" s="22">
        <v>0</v>
      </c>
      <c r="G25" s="20">
        <v>0</v>
      </c>
      <c r="H25" s="20">
        <v>0</v>
      </c>
      <c r="I25" s="20">
        <v>0</v>
      </c>
      <c r="J25" s="20">
        <v>0</v>
      </c>
      <c r="K25" s="20">
        <v>0</v>
      </c>
      <c r="L25" s="20">
        <v>0</v>
      </c>
      <c r="M25" s="20">
        <v>0</v>
      </c>
      <c r="N25" s="20">
        <v>0</v>
      </c>
      <c r="O25" s="20">
        <v>2</v>
      </c>
      <c r="P25" s="20">
        <v>0</v>
      </c>
      <c r="Q25" s="20">
        <v>0</v>
      </c>
      <c r="R25" s="20">
        <v>0</v>
      </c>
      <c r="S25" s="20">
        <v>0</v>
      </c>
      <c r="T25" s="20">
        <v>0</v>
      </c>
      <c r="U25" s="20">
        <v>0</v>
      </c>
      <c r="V25" s="20">
        <v>0</v>
      </c>
      <c r="W25" s="23">
        <v>0</v>
      </c>
      <c r="X25" s="20">
        <v>0</v>
      </c>
      <c r="Y25" s="20">
        <v>0</v>
      </c>
      <c r="Z25" s="20">
        <v>0</v>
      </c>
      <c r="AA25" s="23">
        <v>2</v>
      </c>
    </row>
    <row r="26" spans="1:27" s="32" customFormat="1" ht="13.5">
      <c r="A26" s="11"/>
      <c r="B26" s="14" t="s">
        <v>34</v>
      </c>
      <c r="C26" s="19">
        <v>1</v>
      </c>
      <c r="D26" s="20">
        <v>0</v>
      </c>
      <c r="E26" s="21">
        <v>1</v>
      </c>
      <c r="F26" s="22">
        <v>0</v>
      </c>
      <c r="G26" s="20">
        <v>0</v>
      </c>
      <c r="H26" s="20">
        <v>0</v>
      </c>
      <c r="I26" s="20">
        <v>0</v>
      </c>
      <c r="J26" s="20">
        <v>0</v>
      </c>
      <c r="K26" s="20">
        <v>0</v>
      </c>
      <c r="L26" s="20">
        <v>0</v>
      </c>
      <c r="M26" s="20">
        <v>1</v>
      </c>
      <c r="N26" s="20">
        <v>0</v>
      </c>
      <c r="O26" s="20">
        <v>0</v>
      </c>
      <c r="P26" s="20">
        <v>0</v>
      </c>
      <c r="Q26" s="20">
        <v>0</v>
      </c>
      <c r="R26" s="20">
        <v>0</v>
      </c>
      <c r="S26" s="20">
        <v>0</v>
      </c>
      <c r="T26" s="20">
        <v>0</v>
      </c>
      <c r="U26" s="20">
        <v>0</v>
      </c>
      <c r="V26" s="20">
        <v>0</v>
      </c>
      <c r="W26" s="23">
        <v>0</v>
      </c>
      <c r="X26" s="20">
        <v>0</v>
      </c>
      <c r="Y26" s="20">
        <v>0</v>
      </c>
      <c r="Z26" s="20">
        <v>0</v>
      </c>
      <c r="AA26" s="23">
        <v>1</v>
      </c>
    </row>
    <row r="27" spans="1:27" s="32" customFormat="1" ht="13.5">
      <c r="A27" s="11"/>
      <c r="B27" s="14" t="s">
        <v>35</v>
      </c>
      <c r="C27" s="19">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23">
        <v>0</v>
      </c>
    </row>
    <row r="28" spans="1:27" s="32" customFormat="1" ht="19.5" customHeight="1">
      <c r="A28" s="188" t="s">
        <v>36</v>
      </c>
      <c r="B28" s="189"/>
      <c r="C28" s="19">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23">
        <v>0</v>
      </c>
    </row>
    <row r="29" spans="1:27" s="32" customFormat="1" ht="13.5">
      <c r="A29" s="11"/>
      <c r="B29" s="14" t="s">
        <v>37</v>
      </c>
      <c r="C29" s="19">
        <v>0</v>
      </c>
      <c r="D29" s="20">
        <v>0</v>
      </c>
      <c r="E29" s="21">
        <v>0</v>
      </c>
      <c r="F29" s="22">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23">
        <v>0</v>
      </c>
    </row>
    <row r="30" spans="1:27" s="32" customFormat="1" ht="13.5">
      <c r="A30" s="11"/>
      <c r="B30" s="14" t="s">
        <v>38</v>
      </c>
      <c r="C30" s="19">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23">
        <v>0</v>
      </c>
    </row>
    <row r="31" spans="1:27" s="32" customFormat="1" ht="13.5">
      <c r="A31" s="13"/>
      <c r="B31" s="29" t="s">
        <v>39</v>
      </c>
      <c r="C31" s="41">
        <v>0</v>
      </c>
      <c r="D31" s="42">
        <v>0</v>
      </c>
      <c r="E31" s="43">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45">
        <v>0</v>
      </c>
    </row>
    <row r="32" spans="1:27" s="32" customFormat="1" ht="18.75" customHeight="1">
      <c r="A32" s="190" t="s">
        <v>40</v>
      </c>
      <c r="B32" s="15" t="s">
        <v>41</v>
      </c>
      <c r="C32" s="46">
        <v>17</v>
      </c>
      <c r="D32" s="47">
        <v>0</v>
      </c>
      <c r="E32" s="48">
        <v>17</v>
      </c>
      <c r="F32" s="49">
        <v>0</v>
      </c>
      <c r="G32" s="47">
        <v>0</v>
      </c>
      <c r="H32" s="47">
        <v>0</v>
      </c>
      <c r="I32" s="47">
        <v>0</v>
      </c>
      <c r="J32" s="47">
        <v>0</v>
      </c>
      <c r="K32" s="47">
        <v>1</v>
      </c>
      <c r="L32" s="47">
        <v>0</v>
      </c>
      <c r="M32" s="47">
        <v>8</v>
      </c>
      <c r="N32" s="47">
        <v>0</v>
      </c>
      <c r="O32" s="47">
        <v>2</v>
      </c>
      <c r="P32" s="47">
        <v>0</v>
      </c>
      <c r="Q32" s="47">
        <v>6</v>
      </c>
      <c r="R32" s="47">
        <v>0</v>
      </c>
      <c r="S32" s="47">
        <v>0</v>
      </c>
      <c r="T32" s="47">
        <v>0</v>
      </c>
      <c r="U32" s="47">
        <v>0</v>
      </c>
      <c r="V32" s="47">
        <v>0</v>
      </c>
      <c r="W32" s="50">
        <v>0</v>
      </c>
      <c r="X32" s="47">
        <v>0</v>
      </c>
      <c r="Y32" s="47">
        <v>0</v>
      </c>
      <c r="Z32" s="47">
        <v>0</v>
      </c>
      <c r="AA32" s="50">
        <v>17</v>
      </c>
    </row>
    <row r="33" spans="1:27" s="32" customFormat="1" ht="18" customHeight="1">
      <c r="A33" s="191"/>
      <c r="B33" s="34" t="s">
        <v>42</v>
      </c>
      <c r="C33" s="19">
        <v>1</v>
      </c>
      <c r="D33" s="20">
        <v>0</v>
      </c>
      <c r="E33" s="21">
        <v>1</v>
      </c>
      <c r="F33" s="33">
        <v>0</v>
      </c>
      <c r="G33" s="20">
        <v>0</v>
      </c>
      <c r="H33" s="20">
        <v>0</v>
      </c>
      <c r="I33" s="20">
        <v>0</v>
      </c>
      <c r="J33" s="20">
        <v>0</v>
      </c>
      <c r="K33" s="20">
        <v>0</v>
      </c>
      <c r="L33" s="20">
        <v>0</v>
      </c>
      <c r="M33" s="20">
        <v>1</v>
      </c>
      <c r="N33" s="20">
        <v>0</v>
      </c>
      <c r="O33" s="20">
        <v>0</v>
      </c>
      <c r="P33" s="20">
        <v>0</v>
      </c>
      <c r="Q33" s="20">
        <v>0</v>
      </c>
      <c r="R33" s="20">
        <v>0</v>
      </c>
      <c r="S33" s="20">
        <v>0</v>
      </c>
      <c r="T33" s="20">
        <v>0</v>
      </c>
      <c r="U33" s="20">
        <v>0</v>
      </c>
      <c r="V33" s="20">
        <v>0</v>
      </c>
      <c r="W33" s="23">
        <v>0</v>
      </c>
      <c r="X33" s="20">
        <v>0</v>
      </c>
      <c r="Y33" s="20">
        <v>0</v>
      </c>
      <c r="Z33" s="20">
        <v>0</v>
      </c>
      <c r="AA33" s="23">
        <v>1</v>
      </c>
    </row>
    <row r="34" spans="1:27" s="32" customFormat="1" ht="19.5" customHeight="1">
      <c r="A34" s="191"/>
      <c r="B34" s="34" t="s">
        <v>43</v>
      </c>
      <c r="C34" s="19">
        <v>10</v>
      </c>
      <c r="D34" s="20">
        <v>0</v>
      </c>
      <c r="E34" s="21">
        <v>10</v>
      </c>
      <c r="F34" s="33">
        <v>0</v>
      </c>
      <c r="G34" s="20">
        <v>0</v>
      </c>
      <c r="H34" s="20">
        <v>0</v>
      </c>
      <c r="I34" s="20">
        <v>0</v>
      </c>
      <c r="J34" s="20">
        <v>0</v>
      </c>
      <c r="K34" s="20">
        <v>2</v>
      </c>
      <c r="L34" s="20">
        <v>0</v>
      </c>
      <c r="M34" s="20">
        <v>3</v>
      </c>
      <c r="N34" s="20">
        <v>0</v>
      </c>
      <c r="O34" s="20">
        <v>5</v>
      </c>
      <c r="P34" s="20">
        <v>0</v>
      </c>
      <c r="Q34" s="20">
        <v>0</v>
      </c>
      <c r="R34" s="20">
        <v>0</v>
      </c>
      <c r="S34" s="20">
        <v>0</v>
      </c>
      <c r="T34" s="20">
        <v>0</v>
      </c>
      <c r="U34" s="20">
        <v>0</v>
      </c>
      <c r="V34" s="20">
        <v>0</v>
      </c>
      <c r="W34" s="23">
        <v>0</v>
      </c>
      <c r="X34" s="20">
        <v>0</v>
      </c>
      <c r="Y34" s="20">
        <v>0</v>
      </c>
      <c r="Z34" s="20">
        <v>0</v>
      </c>
      <c r="AA34" s="23">
        <v>10</v>
      </c>
    </row>
    <row r="35" spans="1:27" s="32" customFormat="1" ht="19.5" customHeight="1">
      <c r="A35" s="192"/>
      <c r="B35" s="29" t="s">
        <v>44</v>
      </c>
      <c r="C35" s="41">
        <v>0</v>
      </c>
      <c r="D35" s="42">
        <v>0</v>
      </c>
      <c r="E35" s="43">
        <v>0</v>
      </c>
      <c r="F35" s="44">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5">
        <v>0</v>
      </c>
      <c r="X35" s="42">
        <v>0</v>
      </c>
      <c r="Y35" s="42">
        <v>0</v>
      </c>
      <c r="Z35" s="42">
        <v>0</v>
      </c>
      <c r="AA35" s="45">
        <v>0</v>
      </c>
    </row>
    <row r="36" spans="1:27" s="32" customFormat="1" ht="18.75" customHeight="1">
      <c r="A36" s="193" t="s">
        <v>45</v>
      </c>
      <c r="B36" s="34" t="s">
        <v>46</v>
      </c>
      <c r="C36" s="19">
        <v>17</v>
      </c>
      <c r="D36" s="20">
        <v>0</v>
      </c>
      <c r="E36" s="35">
        <v>17</v>
      </c>
      <c r="F36" s="33">
        <v>0</v>
      </c>
      <c r="G36" s="20">
        <v>0</v>
      </c>
      <c r="H36" s="20">
        <v>0</v>
      </c>
      <c r="I36" s="20">
        <v>0</v>
      </c>
      <c r="J36" s="20">
        <v>0</v>
      </c>
      <c r="K36" s="20">
        <v>1</v>
      </c>
      <c r="L36" s="20">
        <v>0</v>
      </c>
      <c r="M36" s="20">
        <v>8</v>
      </c>
      <c r="N36" s="20">
        <v>0</v>
      </c>
      <c r="O36" s="20">
        <v>2</v>
      </c>
      <c r="P36" s="20">
        <v>0</v>
      </c>
      <c r="Q36" s="20">
        <v>6</v>
      </c>
      <c r="R36" s="20">
        <v>0</v>
      </c>
      <c r="S36" s="20">
        <v>0</v>
      </c>
      <c r="T36" s="20">
        <v>0</v>
      </c>
      <c r="U36" s="20">
        <v>0</v>
      </c>
      <c r="V36" s="20">
        <v>0</v>
      </c>
      <c r="W36" s="23">
        <v>0</v>
      </c>
      <c r="X36" s="20">
        <v>0</v>
      </c>
      <c r="Y36" s="20">
        <v>0</v>
      </c>
      <c r="Z36" s="20">
        <v>0</v>
      </c>
      <c r="AA36" s="23">
        <v>17</v>
      </c>
    </row>
    <row r="37" spans="1:27" s="32" customFormat="1" ht="18.75" customHeight="1">
      <c r="A37" s="193"/>
      <c r="B37" s="34" t="s">
        <v>47</v>
      </c>
      <c r="C37" s="19">
        <v>1</v>
      </c>
      <c r="D37" s="20">
        <v>0</v>
      </c>
      <c r="E37" s="21">
        <v>1</v>
      </c>
      <c r="F37" s="33">
        <v>0</v>
      </c>
      <c r="G37" s="20">
        <v>0</v>
      </c>
      <c r="H37" s="20">
        <v>0</v>
      </c>
      <c r="I37" s="20">
        <v>0</v>
      </c>
      <c r="J37" s="20">
        <v>0</v>
      </c>
      <c r="K37" s="20">
        <v>0</v>
      </c>
      <c r="L37" s="20">
        <v>0</v>
      </c>
      <c r="M37" s="20">
        <v>1</v>
      </c>
      <c r="N37" s="20">
        <v>0</v>
      </c>
      <c r="O37" s="20">
        <v>0</v>
      </c>
      <c r="P37" s="20">
        <v>0</v>
      </c>
      <c r="Q37" s="20">
        <v>0</v>
      </c>
      <c r="R37" s="20">
        <v>0</v>
      </c>
      <c r="S37" s="20">
        <v>0</v>
      </c>
      <c r="T37" s="20">
        <v>0</v>
      </c>
      <c r="U37" s="20">
        <v>0</v>
      </c>
      <c r="V37" s="20">
        <v>0</v>
      </c>
      <c r="W37" s="23">
        <v>0</v>
      </c>
      <c r="X37" s="20">
        <v>0</v>
      </c>
      <c r="Y37" s="20">
        <v>0</v>
      </c>
      <c r="Z37" s="20">
        <v>0</v>
      </c>
      <c r="AA37" s="23">
        <v>1</v>
      </c>
    </row>
    <row r="38" spans="1:27" s="12" customFormat="1" ht="21" customHeight="1" thickBot="1">
      <c r="A38" s="194"/>
      <c r="B38" s="16" t="s">
        <v>48</v>
      </c>
      <c r="C38" s="24">
        <v>10</v>
      </c>
      <c r="D38" s="25">
        <v>0</v>
      </c>
      <c r="E38" s="26">
        <v>10</v>
      </c>
      <c r="F38" s="27">
        <v>0</v>
      </c>
      <c r="G38" s="25">
        <v>0</v>
      </c>
      <c r="H38" s="25">
        <v>0</v>
      </c>
      <c r="I38" s="25">
        <v>0</v>
      </c>
      <c r="J38" s="25">
        <v>0</v>
      </c>
      <c r="K38" s="25">
        <v>2</v>
      </c>
      <c r="L38" s="25">
        <v>0</v>
      </c>
      <c r="M38" s="25">
        <v>3</v>
      </c>
      <c r="N38" s="25">
        <v>0</v>
      </c>
      <c r="O38" s="25">
        <v>5</v>
      </c>
      <c r="P38" s="25">
        <v>0</v>
      </c>
      <c r="Q38" s="25">
        <v>0</v>
      </c>
      <c r="R38" s="25">
        <v>0</v>
      </c>
      <c r="S38" s="25">
        <v>0</v>
      </c>
      <c r="T38" s="25">
        <v>0</v>
      </c>
      <c r="U38" s="25">
        <v>0</v>
      </c>
      <c r="V38" s="25">
        <v>0</v>
      </c>
      <c r="W38" s="28">
        <v>0</v>
      </c>
      <c r="X38" s="25">
        <v>0</v>
      </c>
      <c r="Y38" s="25">
        <v>0</v>
      </c>
      <c r="Z38" s="25">
        <v>0</v>
      </c>
      <c r="AA38" s="28">
        <v>10</v>
      </c>
    </row>
    <row r="39" ht="15" customHeight="1"/>
    <row r="40" spans="1:20" s="12" customFormat="1" ht="13.5">
      <c r="A40" s="12" t="s">
        <v>72</v>
      </c>
      <c r="R40" s="30"/>
      <c r="S40" s="31"/>
      <c r="T40" s="31"/>
    </row>
    <row r="41" spans="1:20" s="12" customFormat="1" ht="14.25" customHeight="1">
      <c r="A41" s="12" t="s">
        <v>52</v>
      </c>
      <c r="R41" s="30"/>
      <c r="S41" s="31"/>
      <c r="T41" s="31"/>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38</v>
      </c>
      <c r="D7" s="37">
        <v>0</v>
      </c>
      <c r="E7" s="38">
        <v>38</v>
      </c>
      <c r="F7" s="39">
        <v>0</v>
      </c>
      <c r="G7" s="37">
        <v>0</v>
      </c>
      <c r="H7" s="37">
        <v>0</v>
      </c>
      <c r="I7" s="37">
        <v>1</v>
      </c>
      <c r="J7" s="37">
        <v>0</v>
      </c>
      <c r="K7" s="37">
        <v>4</v>
      </c>
      <c r="L7" s="37">
        <v>0</v>
      </c>
      <c r="M7" s="37">
        <v>9</v>
      </c>
      <c r="N7" s="37">
        <v>0</v>
      </c>
      <c r="O7" s="37">
        <v>17</v>
      </c>
      <c r="P7" s="37">
        <v>0</v>
      </c>
      <c r="Q7" s="37">
        <v>7</v>
      </c>
      <c r="R7" s="37">
        <v>0</v>
      </c>
      <c r="S7" s="37">
        <v>0</v>
      </c>
      <c r="T7" s="37">
        <v>0</v>
      </c>
      <c r="U7" s="37">
        <v>0</v>
      </c>
      <c r="V7" s="37">
        <v>0</v>
      </c>
      <c r="W7" s="40">
        <v>0</v>
      </c>
      <c r="X7" s="37">
        <v>0</v>
      </c>
      <c r="Y7" s="37">
        <v>0</v>
      </c>
      <c r="Z7" s="37">
        <v>0</v>
      </c>
      <c r="AA7" s="40">
        <v>38</v>
      </c>
    </row>
    <row r="8" spans="1:27" s="12" customFormat="1" ht="19.5" customHeight="1">
      <c r="A8" s="188" t="s">
        <v>17</v>
      </c>
      <c r="B8" s="189"/>
      <c r="C8" s="19">
        <v>24</v>
      </c>
      <c r="D8" s="20">
        <v>0</v>
      </c>
      <c r="E8" s="21">
        <v>24</v>
      </c>
      <c r="F8" s="22">
        <v>0</v>
      </c>
      <c r="G8" s="20">
        <v>0</v>
      </c>
      <c r="H8" s="20">
        <v>0</v>
      </c>
      <c r="I8" s="20">
        <v>0</v>
      </c>
      <c r="J8" s="20">
        <v>0</v>
      </c>
      <c r="K8" s="20">
        <v>3</v>
      </c>
      <c r="L8" s="20">
        <v>0</v>
      </c>
      <c r="M8" s="20">
        <v>7</v>
      </c>
      <c r="N8" s="20">
        <v>0</v>
      </c>
      <c r="O8" s="20">
        <v>10</v>
      </c>
      <c r="P8" s="20">
        <v>0</v>
      </c>
      <c r="Q8" s="20">
        <v>4</v>
      </c>
      <c r="R8" s="20">
        <v>0</v>
      </c>
      <c r="S8" s="20">
        <v>0</v>
      </c>
      <c r="T8" s="20">
        <v>0</v>
      </c>
      <c r="U8" s="20">
        <v>0</v>
      </c>
      <c r="V8" s="20">
        <v>0</v>
      </c>
      <c r="W8" s="23">
        <v>0</v>
      </c>
      <c r="X8" s="20">
        <v>0</v>
      </c>
      <c r="Y8" s="20">
        <v>0</v>
      </c>
      <c r="Z8" s="20">
        <v>0</v>
      </c>
      <c r="AA8" s="23">
        <v>24</v>
      </c>
    </row>
    <row r="9" spans="1:27" s="32" customFormat="1" ht="19.5" customHeight="1">
      <c r="A9" s="188" t="s">
        <v>18</v>
      </c>
      <c r="B9" s="189"/>
      <c r="C9" s="19">
        <v>4</v>
      </c>
      <c r="D9" s="20">
        <v>0</v>
      </c>
      <c r="E9" s="21">
        <v>4</v>
      </c>
      <c r="F9" s="22">
        <v>0</v>
      </c>
      <c r="G9" s="20">
        <v>0</v>
      </c>
      <c r="H9" s="20">
        <v>0</v>
      </c>
      <c r="I9" s="20">
        <v>0</v>
      </c>
      <c r="J9" s="20">
        <v>0</v>
      </c>
      <c r="K9" s="20">
        <v>0</v>
      </c>
      <c r="L9" s="20">
        <v>0</v>
      </c>
      <c r="M9" s="20">
        <v>1</v>
      </c>
      <c r="N9" s="20">
        <v>0</v>
      </c>
      <c r="O9" s="20">
        <v>3</v>
      </c>
      <c r="P9" s="20">
        <v>0</v>
      </c>
      <c r="Q9" s="20">
        <v>0</v>
      </c>
      <c r="R9" s="20">
        <v>0</v>
      </c>
      <c r="S9" s="20">
        <v>0</v>
      </c>
      <c r="T9" s="20">
        <v>0</v>
      </c>
      <c r="U9" s="20">
        <v>0</v>
      </c>
      <c r="V9" s="20">
        <v>0</v>
      </c>
      <c r="W9" s="23">
        <v>0</v>
      </c>
      <c r="X9" s="20">
        <v>0</v>
      </c>
      <c r="Y9" s="20">
        <v>0</v>
      </c>
      <c r="Z9" s="20">
        <v>0</v>
      </c>
      <c r="AA9" s="23">
        <v>4</v>
      </c>
    </row>
    <row r="10" spans="1:27" s="32" customFormat="1" ht="21" customHeight="1">
      <c r="A10" s="188" t="s">
        <v>19</v>
      </c>
      <c r="B10" s="189"/>
      <c r="C10" s="19">
        <v>1</v>
      </c>
      <c r="D10" s="20">
        <v>0</v>
      </c>
      <c r="E10" s="21">
        <v>1</v>
      </c>
      <c r="F10" s="22">
        <v>0</v>
      </c>
      <c r="G10" s="20">
        <v>0</v>
      </c>
      <c r="H10" s="20">
        <v>0</v>
      </c>
      <c r="I10" s="20">
        <v>0</v>
      </c>
      <c r="J10" s="20">
        <v>0</v>
      </c>
      <c r="K10" s="20">
        <v>0</v>
      </c>
      <c r="L10" s="20">
        <v>0</v>
      </c>
      <c r="M10" s="20">
        <v>1</v>
      </c>
      <c r="N10" s="20">
        <v>0</v>
      </c>
      <c r="O10" s="20">
        <v>0</v>
      </c>
      <c r="P10" s="20">
        <v>0</v>
      </c>
      <c r="Q10" s="20">
        <v>0</v>
      </c>
      <c r="R10" s="20">
        <v>0</v>
      </c>
      <c r="S10" s="20">
        <v>0</v>
      </c>
      <c r="T10" s="20">
        <v>0</v>
      </c>
      <c r="U10" s="20">
        <v>0</v>
      </c>
      <c r="V10" s="20">
        <v>0</v>
      </c>
      <c r="W10" s="23">
        <v>0</v>
      </c>
      <c r="X10" s="20">
        <v>0</v>
      </c>
      <c r="Y10" s="20">
        <v>0</v>
      </c>
      <c r="Z10" s="20">
        <v>0</v>
      </c>
      <c r="AA10" s="23">
        <v>1</v>
      </c>
    </row>
    <row r="11" spans="1:27" s="32" customFormat="1" ht="22.5" customHeight="1">
      <c r="A11" s="188" t="s">
        <v>20</v>
      </c>
      <c r="B11" s="189"/>
      <c r="C11" s="19">
        <v>0</v>
      </c>
      <c r="D11" s="20">
        <v>0</v>
      </c>
      <c r="E11" s="21">
        <v>0</v>
      </c>
      <c r="F11" s="22">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3">
        <v>0</v>
      </c>
      <c r="X11" s="20">
        <v>0</v>
      </c>
      <c r="Y11" s="20">
        <v>0</v>
      </c>
      <c r="Z11" s="20">
        <v>0</v>
      </c>
      <c r="AA11" s="23">
        <v>0</v>
      </c>
    </row>
    <row r="12" spans="1:27" s="32" customFormat="1" ht="19.5" customHeight="1">
      <c r="A12" s="188" t="s">
        <v>21</v>
      </c>
      <c r="B12" s="189"/>
      <c r="C12" s="19">
        <v>2</v>
      </c>
      <c r="D12" s="20">
        <v>0</v>
      </c>
      <c r="E12" s="21">
        <v>2</v>
      </c>
      <c r="F12" s="22">
        <v>0</v>
      </c>
      <c r="G12" s="20">
        <v>0</v>
      </c>
      <c r="H12" s="20">
        <v>0</v>
      </c>
      <c r="I12" s="20">
        <v>1</v>
      </c>
      <c r="J12" s="20">
        <v>0</v>
      </c>
      <c r="K12" s="20">
        <v>0</v>
      </c>
      <c r="L12" s="20">
        <v>0</v>
      </c>
      <c r="M12" s="20">
        <v>0</v>
      </c>
      <c r="N12" s="20">
        <v>0</v>
      </c>
      <c r="O12" s="20">
        <v>0</v>
      </c>
      <c r="P12" s="20">
        <v>0</v>
      </c>
      <c r="Q12" s="20">
        <v>1</v>
      </c>
      <c r="R12" s="20">
        <v>0</v>
      </c>
      <c r="S12" s="20">
        <v>0</v>
      </c>
      <c r="T12" s="20">
        <v>0</v>
      </c>
      <c r="U12" s="20">
        <v>0</v>
      </c>
      <c r="V12" s="20">
        <v>0</v>
      </c>
      <c r="W12" s="23">
        <v>0</v>
      </c>
      <c r="X12" s="20">
        <v>0</v>
      </c>
      <c r="Y12" s="20">
        <v>0</v>
      </c>
      <c r="Z12" s="20">
        <v>0</v>
      </c>
      <c r="AA12" s="23">
        <v>2</v>
      </c>
    </row>
    <row r="13" spans="1:27" s="32" customFormat="1" ht="13.5">
      <c r="A13" s="11"/>
      <c r="B13" s="14" t="s">
        <v>22</v>
      </c>
      <c r="C13" s="19">
        <v>2</v>
      </c>
      <c r="D13" s="20">
        <v>0</v>
      </c>
      <c r="E13" s="21">
        <v>2</v>
      </c>
      <c r="F13" s="22">
        <v>0</v>
      </c>
      <c r="G13" s="20">
        <v>0</v>
      </c>
      <c r="H13" s="20">
        <v>0</v>
      </c>
      <c r="I13" s="20">
        <v>1</v>
      </c>
      <c r="J13" s="20">
        <v>0</v>
      </c>
      <c r="K13" s="20">
        <v>0</v>
      </c>
      <c r="L13" s="20">
        <v>0</v>
      </c>
      <c r="M13" s="20">
        <v>0</v>
      </c>
      <c r="N13" s="20">
        <v>0</v>
      </c>
      <c r="O13" s="20">
        <v>0</v>
      </c>
      <c r="P13" s="20">
        <v>0</v>
      </c>
      <c r="Q13" s="20">
        <v>1</v>
      </c>
      <c r="R13" s="20">
        <v>0</v>
      </c>
      <c r="S13" s="20">
        <v>0</v>
      </c>
      <c r="T13" s="20">
        <v>0</v>
      </c>
      <c r="U13" s="20">
        <v>0</v>
      </c>
      <c r="V13" s="20">
        <v>0</v>
      </c>
      <c r="W13" s="23">
        <v>0</v>
      </c>
      <c r="X13" s="20">
        <v>0</v>
      </c>
      <c r="Y13" s="20">
        <v>0</v>
      </c>
      <c r="Z13" s="20">
        <v>0</v>
      </c>
      <c r="AA13" s="23">
        <v>2</v>
      </c>
    </row>
    <row r="14" spans="1:27" s="32" customFormat="1" ht="19.5" customHeight="1">
      <c r="A14" s="188" t="s">
        <v>23</v>
      </c>
      <c r="B14" s="189"/>
      <c r="C14" s="19">
        <v>2</v>
      </c>
      <c r="D14" s="20">
        <v>0</v>
      </c>
      <c r="E14" s="21">
        <v>2</v>
      </c>
      <c r="F14" s="22">
        <v>0</v>
      </c>
      <c r="G14" s="20">
        <v>0</v>
      </c>
      <c r="H14" s="20">
        <v>0</v>
      </c>
      <c r="I14" s="20">
        <v>0</v>
      </c>
      <c r="J14" s="20">
        <v>0</v>
      </c>
      <c r="K14" s="20">
        <v>1</v>
      </c>
      <c r="L14" s="20">
        <v>0</v>
      </c>
      <c r="M14" s="20">
        <v>0</v>
      </c>
      <c r="N14" s="20">
        <v>0</v>
      </c>
      <c r="O14" s="20">
        <v>0</v>
      </c>
      <c r="P14" s="20">
        <v>0</v>
      </c>
      <c r="Q14" s="20">
        <v>1</v>
      </c>
      <c r="R14" s="20">
        <v>0</v>
      </c>
      <c r="S14" s="20">
        <v>0</v>
      </c>
      <c r="T14" s="20">
        <v>0</v>
      </c>
      <c r="U14" s="20">
        <v>0</v>
      </c>
      <c r="V14" s="20">
        <v>0</v>
      </c>
      <c r="W14" s="23">
        <v>0</v>
      </c>
      <c r="X14" s="20">
        <v>0</v>
      </c>
      <c r="Y14" s="20">
        <v>0</v>
      </c>
      <c r="Z14" s="20">
        <v>0</v>
      </c>
      <c r="AA14" s="23">
        <v>2</v>
      </c>
    </row>
    <row r="15" spans="1:27" s="32" customFormat="1" ht="13.5" customHeight="1">
      <c r="A15" s="11"/>
      <c r="B15" s="14" t="s">
        <v>24</v>
      </c>
      <c r="C15" s="19">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23">
        <v>0</v>
      </c>
    </row>
    <row r="16" spans="1:27" s="32" customFormat="1" ht="13.5" customHeight="1">
      <c r="A16" s="11"/>
      <c r="B16" s="14" t="s">
        <v>25</v>
      </c>
      <c r="C16" s="19">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23">
        <v>0</v>
      </c>
    </row>
    <row r="17" spans="1:27" s="32" customFormat="1" ht="13.5" customHeight="1">
      <c r="A17" s="11"/>
      <c r="B17" s="14" t="s">
        <v>26</v>
      </c>
      <c r="C17" s="19">
        <v>2</v>
      </c>
      <c r="D17" s="20">
        <v>0</v>
      </c>
      <c r="E17" s="21">
        <v>2</v>
      </c>
      <c r="F17" s="22">
        <v>0</v>
      </c>
      <c r="G17" s="20">
        <v>0</v>
      </c>
      <c r="H17" s="20">
        <v>0</v>
      </c>
      <c r="I17" s="20">
        <v>0</v>
      </c>
      <c r="J17" s="20">
        <v>0</v>
      </c>
      <c r="K17" s="20">
        <v>1</v>
      </c>
      <c r="L17" s="20">
        <v>0</v>
      </c>
      <c r="M17" s="20">
        <v>0</v>
      </c>
      <c r="N17" s="20">
        <v>0</v>
      </c>
      <c r="O17" s="20">
        <v>0</v>
      </c>
      <c r="P17" s="20">
        <v>0</v>
      </c>
      <c r="Q17" s="20">
        <v>1</v>
      </c>
      <c r="R17" s="20">
        <v>0</v>
      </c>
      <c r="S17" s="20">
        <v>0</v>
      </c>
      <c r="T17" s="20">
        <v>0</v>
      </c>
      <c r="U17" s="20">
        <v>0</v>
      </c>
      <c r="V17" s="20">
        <v>0</v>
      </c>
      <c r="W17" s="23">
        <v>0</v>
      </c>
      <c r="X17" s="20">
        <v>0</v>
      </c>
      <c r="Y17" s="20">
        <v>0</v>
      </c>
      <c r="Z17" s="20">
        <v>0</v>
      </c>
      <c r="AA17" s="23">
        <v>2</v>
      </c>
    </row>
    <row r="18" spans="1:27" s="32" customFormat="1" ht="19.5" customHeight="1">
      <c r="A18" s="188" t="s">
        <v>27</v>
      </c>
      <c r="B18" s="189"/>
      <c r="C18" s="19">
        <v>3</v>
      </c>
      <c r="D18" s="20">
        <v>0</v>
      </c>
      <c r="E18" s="21">
        <v>3</v>
      </c>
      <c r="F18" s="22">
        <v>0</v>
      </c>
      <c r="G18" s="20">
        <v>0</v>
      </c>
      <c r="H18" s="20">
        <v>0</v>
      </c>
      <c r="I18" s="20">
        <v>0</v>
      </c>
      <c r="J18" s="20">
        <v>0</v>
      </c>
      <c r="K18" s="20">
        <v>0</v>
      </c>
      <c r="L18" s="20">
        <v>0</v>
      </c>
      <c r="M18" s="20">
        <v>0</v>
      </c>
      <c r="N18" s="20">
        <v>0</v>
      </c>
      <c r="O18" s="20">
        <v>3</v>
      </c>
      <c r="P18" s="20">
        <v>0</v>
      </c>
      <c r="Q18" s="20">
        <v>0</v>
      </c>
      <c r="R18" s="20">
        <v>0</v>
      </c>
      <c r="S18" s="20">
        <v>0</v>
      </c>
      <c r="T18" s="20">
        <v>0</v>
      </c>
      <c r="U18" s="20">
        <v>0</v>
      </c>
      <c r="V18" s="20">
        <v>0</v>
      </c>
      <c r="W18" s="23">
        <v>0</v>
      </c>
      <c r="X18" s="20">
        <v>0</v>
      </c>
      <c r="Y18" s="20">
        <v>0</v>
      </c>
      <c r="Z18" s="20">
        <v>0</v>
      </c>
      <c r="AA18" s="23">
        <v>3</v>
      </c>
    </row>
    <row r="19" spans="1:27" s="32" customFormat="1" ht="13.5">
      <c r="A19" s="11"/>
      <c r="B19" s="14" t="s">
        <v>28</v>
      </c>
      <c r="C19" s="19">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23">
        <v>0</v>
      </c>
    </row>
    <row r="20" spans="1:27" s="32" customFormat="1" ht="13.5">
      <c r="A20" s="11"/>
      <c r="B20" s="14" t="s">
        <v>29</v>
      </c>
      <c r="C20" s="19">
        <v>1</v>
      </c>
      <c r="D20" s="20">
        <v>0</v>
      </c>
      <c r="E20" s="21">
        <v>1</v>
      </c>
      <c r="F20" s="22">
        <v>0</v>
      </c>
      <c r="G20" s="20">
        <v>0</v>
      </c>
      <c r="H20" s="20">
        <v>0</v>
      </c>
      <c r="I20" s="20">
        <v>0</v>
      </c>
      <c r="J20" s="20">
        <v>0</v>
      </c>
      <c r="K20" s="20">
        <v>0</v>
      </c>
      <c r="L20" s="20">
        <v>0</v>
      </c>
      <c r="M20" s="20">
        <v>0</v>
      </c>
      <c r="N20" s="20">
        <v>0</v>
      </c>
      <c r="O20" s="20">
        <v>1</v>
      </c>
      <c r="P20" s="20">
        <v>0</v>
      </c>
      <c r="Q20" s="20">
        <v>0</v>
      </c>
      <c r="R20" s="20">
        <v>0</v>
      </c>
      <c r="S20" s="20">
        <v>0</v>
      </c>
      <c r="T20" s="20">
        <v>0</v>
      </c>
      <c r="U20" s="20">
        <v>0</v>
      </c>
      <c r="V20" s="20">
        <v>0</v>
      </c>
      <c r="W20" s="23">
        <v>0</v>
      </c>
      <c r="X20" s="20">
        <v>0</v>
      </c>
      <c r="Y20" s="20">
        <v>0</v>
      </c>
      <c r="Z20" s="20">
        <v>0</v>
      </c>
      <c r="AA20" s="23">
        <v>1</v>
      </c>
    </row>
    <row r="21" spans="1:27" s="32" customFormat="1" ht="13.5">
      <c r="A21" s="11"/>
      <c r="B21" s="14" t="s">
        <v>30</v>
      </c>
      <c r="C21" s="19"/>
      <c r="D21" s="20">
        <v>0</v>
      </c>
      <c r="E21" s="21"/>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23">
        <v>0</v>
      </c>
    </row>
    <row r="22" spans="1:27" s="32" customFormat="1" ht="13.5">
      <c r="A22" s="11"/>
      <c r="B22" s="14" t="s">
        <v>51</v>
      </c>
      <c r="C22" s="19">
        <v>2</v>
      </c>
      <c r="D22" s="20">
        <v>0</v>
      </c>
      <c r="E22" s="21">
        <v>2</v>
      </c>
      <c r="F22" s="22">
        <v>0</v>
      </c>
      <c r="G22" s="20">
        <v>0</v>
      </c>
      <c r="H22" s="20">
        <v>0</v>
      </c>
      <c r="I22" s="20">
        <v>0</v>
      </c>
      <c r="J22" s="20">
        <v>0</v>
      </c>
      <c r="K22" s="20">
        <v>0</v>
      </c>
      <c r="L22" s="20">
        <v>0</v>
      </c>
      <c r="M22" s="20">
        <v>0</v>
      </c>
      <c r="N22" s="20">
        <v>0</v>
      </c>
      <c r="O22" s="20">
        <v>2</v>
      </c>
      <c r="P22" s="20">
        <v>0</v>
      </c>
      <c r="Q22" s="20">
        <v>0</v>
      </c>
      <c r="R22" s="20">
        <v>0</v>
      </c>
      <c r="S22" s="20">
        <v>0</v>
      </c>
      <c r="T22" s="20">
        <v>0</v>
      </c>
      <c r="U22" s="20">
        <v>0</v>
      </c>
      <c r="V22" s="20">
        <v>0</v>
      </c>
      <c r="W22" s="23">
        <v>0</v>
      </c>
      <c r="X22" s="20">
        <v>0</v>
      </c>
      <c r="Y22" s="20">
        <v>0</v>
      </c>
      <c r="Z22" s="20">
        <v>0</v>
      </c>
      <c r="AA22" s="23">
        <v>2</v>
      </c>
    </row>
    <row r="23" spans="1:27" s="32" customFormat="1" ht="19.5" customHeight="1">
      <c r="A23" s="188" t="s">
        <v>31</v>
      </c>
      <c r="B23" s="189"/>
      <c r="C23" s="19">
        <v>1</v>
      </c>
      <c r="D23" s="20">
        <v>0</v>
      </c>
      <c r="E23" s="21">
        <v>1</v>
      </c>
      <c r="F23" s="22">
        <v>0</v>
      </c>
      <c r="G23" s="20">
        <v>0</v>
      </c>
      <c r="H23" s="20">
        <v>0</v>
      </c>
      <c r="I23" s="20">
        <v>0</v>
      </c>
      <c r="J23" s="20">
        <v>0</v>
      </c>
      <c r="K23" s="20">
        <v>0</v>
      </c>
      <c r="L23" s="20">
        <v>0</v>
      </c>
      <c r="M23" s="20">
        <v>0</v>
      </c>
      <c r="N23" s="20">
        <v>0</v>
      </c>
      <c r="O23" s="20">
        <v>1</v>
      </c>
      <c r="P23" s="20">
        <v>0</v>
      </c>
      <c r="Q23" s="20">
        <v>0</v>
      </c>
      <c r="R23" s="20">
        <v>0</v>
      </c>
      <c r="S23" s="20">
        <v>0</v>
      </c>
      <c r="T23" s="20">
        <v>0</v>
      </c>
      <c r="U23" s="20">
        <v>0</v>
      </c>
      <c r="V23" s="20">
        <v>0</v>
      </c>
      <c r="W23" s="23">
        <v>0</v>
      </c>
      <c r="X23" s="20">
        <v>0</v>
      </c>
      <c r="Y23" s="20">
        <v>0</v>
      </c>
      <c r="Z23" s="20">
        <v>0</v>
      </c>
      <c r="AA23" s="23">
        <v>1</v>
      </c>
    </row>
    <row r="24" spans="1:27" s="32" customFormat="1" ht="13.5">
      <c r="A24" s="11"/>
      <c r="B24" s="14" t="s">
        <v>32</v>
      </c>
      <c r="C24" s="19">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23">
        <v>0</v>
      </c>
    </row>
    <row r="25" spans="1:27" s="32" customFormat="1" ht="13.5">
      <c r="A25" s="11"/>
      <c r="B25" s="14" t="s">
        <v>33</v>
      </c>
      <c r="C25" s="19">
        <v>1</v>
      </c>
      <c r="D25" s="20">
        <v>0</v>
      </c>
      <c r="E25" s="21">
        <v>1</v>
      </c>
      <c r="F25" s="22">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3">
        <v>0</v>
      </c>
      <c r="X25" s="20">
        <v>0</v>
      </c>
      <c r="Y25" s="20">
        <v>0</v>
      </c>
      <c r="Z25" s="20">
        <v>0</v>
      </c>
      <c r="AA25" s="23">
        <v>1</v>
      </c>
    </row>
    <row r="26" spans="1:27" s="32" customFormat="1" ht="13.5">
      <c r="A26" s="11"/>
      <c r="B26" s="14" t="s">
        <v>34</v>
      </c>
      <c r="C26" s="19">
        <v>0</v>
      </c>
      <c r="D26" s="20">
        <v>0</v>
      </c>
      <c r="E26" s="21">
        <v>0</v>
      </c>
      <c r="F26" s="22">
        <v>0</v>
      </c>
      <c r="G26" s="20">
        <v>0</v>
      </c>
      <c r="H26" s="20">
        <v>0</v>
      </c>
      <c r="I26" s="20">
        <v>0</v>
      </c>
      <c r="J26" s="20">
        <v>0</v>
      </c>
      <c r="K26" s="20">
        <v>0</v>
      </c>
      <c r="L26" s="20">
        <v>0</v>
      </c>
      <c r="M26" s="20">
        <v>0</v>
      </c>
      <c r="N26" s="20">
        <v>0</v>
      </c>
      <c r="O26" s="20">
        <v>1</v>
      </c>
      <c r="P26" s="20">
        <v>0</v>
      </c>
      <c r="Q26" s="20">
        <v>0</v>
      </c>
      <c r="R26" s="20">
        <v>0</v>
      </c>
      <c r="S26" s="20">
        <v>0</v>
      </c>
      <c r="T26" s="20">
        <v>0</v>
      </c>
      <c r="U26" s="20">
        <v>0</v>
      </c>
      <c r="V26" s="20">
        <v>0</v>
      </c>
      <c r="W26" s="23">
        <v>0</v>
      </c>
      <c r="X26" s="20">
        <v>0</v>
      </c>
      <c r="Y26" s="20">
        <v>0</v>
      </c>
      <c r="Z26" s="20">
        <v>0</v>
      </c>
      <c r="AA26" s="23">
        <v>0</v>
      </c>
    </row>
    <row r="27" spans="1:27" s="32" customFormat="1" ht="13.5">
      <c r="A27" s="11"/>
      <c r="B27" s="14" t="s">
        <v>35</v>
      </c>
      <c r="C27" s="19">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23">
        <v>0</v>
      </c>
    </row>
    <row r="28" spans="1:27" s="32" customFormat="1" ht="19.5" customHeight="1">
      <c r="A28" s="188" t="s">
        <v>36</v>
      </c>
      <c r="B28" s="189"/>
      <c r="C28" s="19">
        <v>1</v>
      </c>
      <c r="D28" s="20">
        <v>0</v>
      </c>
      <c r="E28" s="21">
        <v>1</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23">
        <v>1</v>
      </c>
    </row>
    <row r="29" spans="1:27" s="32" customFormat="1" ht="13.5">
      <c r="A29" s="11"/>
      <c r="B29" s="14" t="s">
        <v>37</v>
      </c>
      <c r="C29" s="19">
        <v>0</v>
      </c>
      <c r="D29" s="20">
        <v>0</v>
      </c>
      <c r="E29" s="21">
        <v>0</v>
      </c>
      <c r="F29" s="22">
        <v>0</v>
      </c>
      <c r="G29" s="20">
        <v>0</v>
      </c>
      <c r="H29" s="20">
        <v>0</v>
      </c>
      <c r="I29" s="20">
        <v>0</v>
      </c>
      <c r="J29" s="20">
        <v>0</v>
      </c>
      <c r="K29" s="20">
        <v>0</v>
      </c>
      <c r="L29" s="20">
        <v>0</v>
      </c>
      <c r="M29" s="20">
        <v>0</v>
      </c>
      <c r="N29" s="20">
        <v>0</v>
      </c>
      <c r="O29" s="20">
        <v>0</v>
      </c>
      <c r="P29" s="20">
        <v>0</v>
      </c>
      <c r="Q29" s="20">
        <v>1</v>
      </c>
      <c r="R29" s="20">
        <v>0</v>
      </c>
      <c r="S29" s="20">
        <v>0</v>
      </c>
      <c r="T29" s="20">
        <v>0</v>
      </c>
      <c r="U29" s="20">
        <v>0</v>
      </c>
      <c r="V29" s="20">
        <v>0</v>
      </c>
      <c r="W29" s="23">
        <v>0</v>
      </c>
      <c r="X29" s="20">
        <v>0</v>
      </c>
      <c r="Y29" s="20">
        <v>0</v>
      </c>
      <c r="Z29" s="20">
        <v>0</v>
      </c>
      <c r="AA29" s="23">
        <v>0</v>
      </c>
    </row>
    <row r="30" spans="1:27" s="32" customFormat="1" ht="13.5">
      <c r="A30" s="11"/>
      <c r="B30" s="14" t="s">
        <v>38</v>
      </c>
      <c r="C30" s="19">
        <v>1</v>
      </c>
      <c r="D30" s="20">
        <v>0</v>
      </c>
      <c r="E30" s="21">
        <v>1</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23">
        <v>1</v>
      </c>
    </row>
    <row r="31" spans="1:27" s="32" customFormat="1" ht="13.5">
      <c r="A31" s="13"/>
      <c r="B31" s="29" t="s">
        <v>39</v>
      </c>
      <c r="C31" s="41">
        <v>0</v>
      </c>
      <c r="D31" s="42">
        <v>0</v>
      </c>
      <c r="E31" s="43">
        <v>0</v>
      </c>
      <c r="F31" s="44">
        <v>0</v>
      </c>
      <c r="G31" s="42">
        <v>0</v>
      </c>
      <c r="H31" s="42">
        <v>0</v>
      </c>
      <c r="I31" s="42">
        <v>0</v>
      </c>
      <c r="J31" s="42">
        <v>0</v>
      </c>
      <c r="K31" s="42">
        <v>0</v>
      </c>
      <c r="L31" s="42">
        <v>0</v>
      </c>
      <c r="M31" s="42">
        <v>0</v>
      </c>
      <c r="N31" s="42">
        <v>0</v>
      </c>
      <c r="O31" s="42">
        <v>0</v>
      </c>
      <c r="P31" s="42">
        <v>0</v>
      </c>
      <c r="Q31" s="42">
        <v>1</v>
      </c>
      <c r="R31" s="42">
        <v>0</v>
      </c>
      <c r="S31" s="42">
        <v>0</v>
      </c>
      <c r="T31" s="42">
        <v>0</v>
      </c>
      <c r="U31" s="42">
        <v>0</v>
      </c>
      <c r="V31" s="42">
        <v>0</v>
      </c>
      <c r="W31" s="45">
        <v>0</v>
      </c>
      <c r="X31" s="42">
        <v>0</v>
      </c>
      <c r="Y31" s="42">
        <v>0</v>
      </c>
      <c r="Z31" s="42">
        <v>0</v>
      </c>
      <c r="AA31" s="45">
        <v>0</v>
      </c>
    </row>
    <row r="32" spans="1:27" s="32" customFormat="1" ht="18.75" customHeight="1">
      <c r="A32" s="190" t="s">
        <v>40</v>
      </c>
      <c r="B32" s="15" t="s">
        <v>41</v>
      </c>
      <c r="C32" s="46">
        <v>28</v>
      </c>
      <c r="D32" s="47">
        <v>0</v>
      </c>
      <c r="E32" s="48">
        <v>28</v>
      </c>
      <c r="F32" s="49">
        <v>0</v>
      </c>
      <c r="G32" s="47">
        <v>0</v>
      </c>
      <c r="H32" s="47">
        <v>0</v>
      </c>
      <c r="I32" s="47">
        <v>0</v>
      </c>
      <c r="J32" s="47">
        <v>0</v>
      </c>
      <c r="K32" s="47">
        <v>0</v>
      </c>
      <c r="L32" s="47">
        <v>0</v>
      </c>
      <c r="M32" s="47">
        <v>0</v>
      </c>
      <c r="N32" s="47">
        <v>0</v>
      </c>
      <c r="O32" s="47">
        <v>0</v>
      </c>
      <c r="P32" s="47">
        <v>0</v>
      </c>
      <c r="Q32" s="47">
        <v>0</v>
      </c>
      <c r="R32" s="47">
        <v>0</v>
      </c>
      <c r="S32" s="47">
        <v>0</v>
      </c>
      <c r="T32" s="47">
        <v>0</v>
      </c>
      <c r="U32" s="47">
        <v>0</v>
      </c>
      <c r="V32" s="47">
        <v>0</v>
      </c>
      <c r="W32" s="50">
        <v>0</v>
      </c>
      <c r="X32" s="47">
        <v>0</v>
      </c>
      <c r="Y32" s="47">
        <v>0</v>
      </c>
      <c r="Z32" s="47">
        <v>0</v>
      </c>
      <c r="AA32" s="50">
        <v>28</v>
      </c>
    </row>
    <row r="33" spans="1:27" s="32" customFormat="1" ht="18" customHeight="1">
      <c r="A33" s="191"/>
      <c r="B33" s="34" t="s">
        <v>42</v>
      </c>
      <c r="C33" s="19">
        <v>4</v>
      </c>
      <c r="D33" s="20">
        <v>0</v>
      </c>
      <c r="E33" s="21">
        <v>4</v>
      </c>
      <c r="F33" s="33">
        <v>0</v>
      </c>
      <c r="G33" s="20">
        <v>0</v>
      </c>
      <c r="H33" s="20">
        <v>0</v>
      </c>
      <c r="I33" s="20">
        <v>1</v>
      </c>
      <c r="J33" s="20">
        <v>0</v>
      </c>
      <c r="K33" s="20">
        <v>4</v>
      </c>
      <c r="L33" s="20">
        <v>0</v>
      </c>
      <c r="M33" s="20">
        <v>7</v>
      </c>
      <c r="N33" s="20">
        <v>0</v>
      </c>
      <c r="O33" s="20">
        <v>10</v>
      </c>
      <c r="P33" s="20">
        <v>0</v>
      </c>
      <c r="Q33" s="20">
        <v>6</v>
      </c>
      <c r="R33" s="20">
        <v>0</v>
      </c>
      <c r="S33" s="20">
        <v>0</v>
      </c>
      <c r="T33" s="20">
        <v>0</v>
      </c>
      <c r="U33" s="20">
        <v>0</v>
      </c>
      <c r="V33" s="20">
        <v>0</v>
      </c>
      <c r="W33" s="23">
        <v>0</v>
      </c>
      <c r="X33" s="20">
        <v>0</v>
      </c>
      <c r="Y33" s="20">
        <v>0</v>
      </c>
      <c r="Z33" s="20">
        <v>0</v>
      </c>
      <c r="AA33" s="23">
        <v>4</v>
      </c>
    </row>
    <row r="34" spans="1:27" s="32" customFormat="1" ht="19.5" customHeight="1">
      <c r="A34" s="191"/>
      <c r="B34" s="34" t="s">
        <v>43</v>
      </c>
      <c r="C34" s="19">
        <v>5</v>
      </c>
      <c r="D34" s="20">
        <v>0</v>
      </c>
      <c r="E34" s="21">
        <v>5</v>
      </c>
      <c r="F34" s="33">
        <v>0</v>
      </c>
      <c r="G34" s="20">
        <v>0</v>
      </c>
      <c r="H34" s="20">
        <v>0</v>
      </c>
      <c r="I34" s="20">
        <v>0</v>
      </c>
      <c r="J34" s="20">
        <v>0</v>
      </c>
      <c r="K34" s="20">
        <v>0</v>
      </c>
      <c r="L34" s="20">
        <v>0</v>
      </c>
      <c r="M34" s="20">
        <v>1</v>
      </c>
      <c r="N34" s="20">
        <v>0</v>
      </c>
      <c r="O34" s="20">
        <v>3</v>
      </c>
      <c r="P34" s="20">
        <v>0</v>
      </c>
      <c r="Q34" s="20">
        <v>0</v>
      </c>
      <c r="R34" s="20">
        <v>0</v>
      </c>
      <c r="S34" s="20">
        <v>0</v>
      </c>
      <c r="T34" s="20">
        <v>0</v>
      </c>
      <c r="U34" s="20">
        <v>0</v>
      </c>
      <c r="V34" s="20">
        <v>0</v>
      </c>
      <c r="W34" s="23">
        <v>0</v>
      </c>
      <c r="X34" s="20">
        <v>0</v>
      </c>
      <c r="Y34" s="20">
        <v>0</v>
      </c>
      <c r="Z34" s="20">
        <v>0</v>
      </c>
      <c r="AA34" s="23">
        <v>5</v>
      </c>
    </row>
    <row r="35" spans="1:27" s="32" customFormat="1" ht="19.5" customHeight="1">
      <c r="A35" s="192"/>
      <c r="B35" s="29" t="s">
        <v>44</v>
      </c>
      <c r="C35" s="41">
        <v>1</v>
      </c>
      <c r="D35" s="42">
        <v>0</v>
      </c>
      <c r="E35" s="43">
        <v>1</v>
      </c>
      <c r="F35" s="44">
        <v>0</v>
      </c>
      <c r="G35" s="42">
        <v>0</v>
      </c>
      <c r="H35" s="42">
        <v>0</v>
      </c>
      <c r="I35" s="42">
        <v>0</v>
      </c>
      <c r="J35" s="42">
        <v>0</v>
      </c>
      <c r="K35" s="42">
        <v>0</v>
      </c>
      <c r="L35" s="42">
        <v>0</v>
      </c>
      <c r="M35" s="42">
        <v>1</v>
      </c>
      <c r="N35" s="42">
        <v>0</v>
      </c>
      <c r="O35" s="42">
        <v>4</v>
      </c>
      <c r="P35" s="42">
        <v>0</v>
      </c>
      <c r="Q35" s="42">
        <v>0</v>
      </c>
      <c r="R35" s="42">
        <v>0</v>
      </c>
      <c r="S35" s="42">
        <v>0</v>
      </c>
      <c r="T35" s="42">
        <v>0</v>
      </c>
      <c r="U35" s="42">
        <v>0</v>
      </c>
      <c r="V35" s="42">
        <v>0</v>
      </c>
      <c r="W35" s="45">
        <v>0</v>
      </c>
      <c r="X35" s="42">
        <v>0</v>
      </c>
      <c r="Y35" s="42">
        <v>0</v>
      </c>
      <c r="Z35" s="42">
        <v>0</v>
      </c>
      <c r="AA35" s="45">
        <v>1</v>
      </c>
    </row>
    <row r="36" spans="1:27" s="32" customFormat="1" ht="18.75" customHeight="1">
      <c r="A36" s="193" t="s">
        <v>45</v>
      </c>
      <c r="B36" s="34" t="s">
        <v>46</v>
      </c>
      <c r="C36" s="19">
        <v>28</v>
      </c>
      <c r="D36" s="20">
        <v>0</v>
      </c>
      <c r="E36" s="35">
        <v>28</v>
      </c>
      <c r="F36" s="33">
        <v>0</v>
      </c>
      <c r="G36" s="20">
        <v>0</v>
      </c>
      <c r="H36" s="20">
        <v>0</v>
      </c>
      <c r="I36" s="20">
        <v>0</v>
      </c>
      <c r="J36" s="20">
        <v>0</v>
      </c>
      <c r="K36" s="20">
        <v>0</v>
      </c>
      <c r="L36" s="20">
        <v>0</v>
      </c>
      <c r="M36" s="20">
        <v>0</v>
      </c>
      <c r="N36" s="20">
        <v>0</v>
      </c>
      <c r="O36" s="20">
        <v>0</v>
      </c>
      <c r="P36" s="20">
        <v>0</v>
      </c>
      <c r="Q36" s="20">
        <v>1</v>
      </c>
      <c r="R36" s="20">
        <v>0</v>
      </c>
      <c r="S36" s="20">
        <v>0</v>
      </c>
      <c r="T36" s="20">
        <v>0</v>
      </c>
      <c r="U36" s="20">
        <v>0</v>
      </c>
      <c r="V36" s="20">
        <v>0</v>
      </c>
      <c r="W36" s="23">
        <v>0</v>
      </c>
      <c r="X36" s="20">
        <v>0</v>
      </c>
      <c r="Y36" s="20">
        <v>0</v>
      </c>
      <c r="Z36" s="20">
        <v>0</v>
      </c>
      <c r="AA36" s="23">
        <v>28</v>
      </c>
    </row>
    <row r="37" spans="1:27" s="32" customFormat="1" ht="18.75" customHeight="1">
      <c r="A37" s="193"/>
      <c r="B37" s="34" t="s">
        <v>47</v>
      </c>
      <c r="C37" s="19">
        <v>4</v>
      </c>
      <c r="D37" s="20">
        <v>0</v>
      </c>
      <c r="E37" s="21">
        <v>4</v>
      </c>
      <c r="F37" s="33">
        <v>0</v>
      </c>
      <c r="G37" s="20">
        <v>0</v>
      </c>
      <c r="H37" s="20">
        <v>0</v>
      </c>
      <c r="I37" s="20">
        <v>1</v>
      </c>
      <c r="J37" s="20">
        <v>0</v>
      </c>
      <c r="K37" s="20">
        <v>4</v>
      </c>
      <c r="L37" s="20">
        <v>0</v>
      </c>
      <c r="M37" s="20">
        <v>7</v>
      </c>
      <c r="N37" s="20">
        <v>0</v>
      </c>
      <c r="O37" s="20">
        <v>10</v>
      </c>
      <c r="P37" s="20">
        <v>0</v>
      </c>
      <c r="Q37" s="20">
        <v>6</v>
      </c>
      <c r="R37" s="20">
        <v>0</v>
      </c>
      <c r="S37" s="20">
        <v>0</v>
      </c>
      <c r="T37" s="20">
        <v>0</v>
      </c>
      <c r="U37" s="20">
        <v>0</v>
      </c>
      <c r="V37" s="20">
        <v>0</v>
      </c>
      <c r="W37" s="23">
        <v>0</v>
      </c>
      <c r="X37" s="20">
        <v>0</v>
      </c>
      <c r="Y37" s="20">
        <v>0</v>
      </c>
      <c r="Z37" s="20">
        <v>0</v>
      </c>
      <c r="AA37" s="23">
        <v>4</v>
      </c>
    </row>
    <row r="38" spans="1:27" s="12" customFormat="1" ht="21" customHeight="1" thickBot="1">
      <c r="A38" s="194"/>
      <c r="B38" s="16" t="s">
        <v>48</v>
      </c>
      <c r="C38" s="24">
        <v>6</v>
      </c>
      <c r="D38" s="25">
        <v>0</v>
      </c>
      <c r="E38" s="26">
        <v>6</v>
      </c>
      <c r="F38" s="27">
        <v>0</v>
      </c>
      <c r="G38" s="25">
        <v>0</v>
      </c>
      <c r="H38" s="25">
        <v>0</v>
      </c>
      <c r="I38" s="25">
        <v>0</v>
      </c>
      <c r="J38" s="25">
        <v>0</v>
      </c>
      <c r="K38" s="25">
        <v>0</v>
      </c>
      <c r="L38" s="25">
        <v>0</v>
      </c>
      <c r="M38" s="25">
        <v>1</v>
      </c>
      <c r="N38" s="25">
        <v>0</v>
      </c>
      <c r="O38" s="25">
        <v>3</v>
      </c>
      <c r="P38" s="25">
        <v>0</v>
      </c>
      <c r="Q38" s="25">
        <v>0</v>
      </c>
      <c r="R38" s="25">
        <v>0</v>
      </c>
      <c r="S38" s="25">
        <v>0</v>
      </c>
      <c r="T38" s="25">
        <v>0</v>
      </c>
      <c r="U38" s="25">
        <v>0</v>
      </c>
      <c r="V38" s="25">
        <v>0</v>
      </c>
      <c r="W38" s="28">
        <v>0</v>
      </c>
      <c r="X38" s="25">
        <v>0</v>
      </c>
      <c r="Y38" s="25">
        <v>0</v>
      </c>
      <c r="Z38" s="25">
        <v>0</v>
      </c>
      <c r="AA38" s="28">
        <v>6</v>
      </c>
    </row>
    <row r="39" ht="15" customHeight="1"/>
    <row r="40" spans="1:20" s="12" customFormat="1" ht="13.5">
      <c r="A40" s="12" t="s">
        <v>68</v>
      </c>
      <c r="R40" s="30"/>
      <c r="S40" s="31"/>
      <c r="T40" s="31"/>
    </row>
    <row r="41" spans="1:20" s="12" customFormat="1" ht="14.25" customHeight="1">
      <c r="A41" s="12" t="s">
        <v>52</v>
      </c>
      <c r="R41" s="30"/>
      <c r="S41" s="31"/>
      <c r="T41" s="31"/>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鍛治川 典子</dc:creator>
  <cp:keywords/>
  <dc:description/>
  <cp:lastModifiedBy>鳥取県</cp:lastModifiedBy>
  <cp:lastPrinted>2022-03-28T01:58:28Z</cp:lastPrinted>
  <dcterms:modified xsi:type="dcterms:W3CDTF">2022-03-28T02:00:48Z</dcterms:modified>
  <cp:category/>
  <cp:version/>
  <cp:contentType/>
  <cp:contentStatus/>
</cp:coreProperties>
</file>