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<sst xmlns="http://schemas.openxmlformats.org/spreadsheetml/2006/main" count="857" uniqueCount="857">
  <si>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鳥取市立病院</t>
  </si>
  <si>
    <t>〒680-0873　鳥取市的場１－１</t>
  </si>
  <si>
    <t>病棟の建築時期と構造</t>
  </si>
  <si>
    <t>建物情報＼病棟名</t>
  </si>
  <si>
    <t>2階東</t>
  </si>
  <si>
    <t>3階東</t>
  </si>
  <si>
    <t>4階西</t>
  </si>
  <si>
    <t>4階東</t>
  </si>
  <si>
    <t>5階西</t>
  </si>
  <si>
    <t>5階東</t>
  </si>
  <si>
    <t>6階西</t>
  </si>
  <si>
    <t>6階東</t>
  </si>
  <si>
    <t>様式１病院病棟票(1)</t>
  </si>
  <si>
    <t>建築時期</t>
  </si>
  <si>
    <t>1994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</si>
  <si>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</si>
  <si>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</si>
  <si>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</si>
  <si>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</si>
  <si>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</si>
  <si>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</si>
  <si>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</si>
  <si>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</si>
  <si>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</si>
  <si>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</si>
  <si>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</si>
  <si>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</si>
  <si>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</si>
  <si>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</si>
  <si>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</si>
  <si>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</si>
  <si>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</si>
  <si>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</si>
  <si>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</si>
  <si>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</si>
  <si>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</si>
  <si>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</si>
  <si>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</si>
  <si>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</si>
  <si>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</si>
  <si>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</si>
  <si>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</si>
  <si>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</si>
  <si>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</si>
  <si>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</si>
  <si>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</si>
  <si>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</si>
  <si>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</si>
  <si>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</si>
  <si>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</si>
  <si>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</si>
  <si>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</si>
  <si>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</si>
  <si>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</si>
  <si>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</si>
  <si>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</si>
  <si>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</si>
  <si>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</si>
  <si>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</si>
  <si>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</si>
  <si>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</si>
  <si>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</si>
  <si>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</si>
  <si>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</si>
  <si>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</si>
  <si>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</si>
  <si>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</si>
  <si>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</si>
  <si>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</si>
  <si>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</si>
  <si>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</si>
  <si>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</si>
  <si>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</si>
  <si>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</si>
  <si>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</si>
  <si>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</si>
  <si>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</si>
  <si>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</si>
  <si>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</si>
  <si>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</si>
  <si>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</si>
  <si>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</si>
  <si>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</si>
  <si>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</si>
  <si>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</si>
  <si>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</si>
  <si>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</si>
  <si>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</si>
  <si>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</si>
  <si>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</si>
  <si>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</si>
  <si>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</si>
  <si>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</si>
  <si>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</si>
  <si>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</si>
  <si>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</si>
  <si>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</si>
  <si>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</si>
  <si>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</si>
  <si>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</si>
  <si>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</si>
  <si>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</si>
  <si>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</si>
  <si>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</si>
  <si>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</si>
  <si>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</si>
  <si>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</si>
  <si>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</si>
  <si>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</si>
  <si>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</si>
  <si>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整形外科</t>
  </si>
  <si>
    <t>その他の診療科</t>
  </si>
  <si>
    <t>様式１病院施設票(43)-1</t>
  </si>
  <si>
    <t>複数ある場合、上位３つ</t>
  </si>
  <si>
    <t>外科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</si>
  <si>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</si>
  <si>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</si>
  <si>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</si>
  <si>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</si>
  <si>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</si>
  <si>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</si>
  <si>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</si>
  <si>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</si>
  <si>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</si>
  <si>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</si>
  <si>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</si>
  <si>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</si>
  <si>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</si>
  <si>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</si>
  <si>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</si>
  <si>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</si>
  <si>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</si>
  <si>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</si>
  <si>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</si>
  <si>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</si>
  <si>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</si>
  <si>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</si>
  <si>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</si>
  <si>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</si>
  <si>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</si>
  <si>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</si>
  <si>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</si>
  <si>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</si>
  <si>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</si>
  <si>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</si>
  <si>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</si>
  <si>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</si>
  <si>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</si>
  <si>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</si>
  <si>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</si>
  <si>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</si>
  <si>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</si>
  <si>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</si>
  <si>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</si>
  <si>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</si>
  <si>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</si>
  <si>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</si>
  <si>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</si>
  <si>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</si>
  <si>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</si>
  <si>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</si>
  <si>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</si>
  <si>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</si>
  <si>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</si>
  <si>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</si>
  <si>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</si>
  <si>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</si>
  <si>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</si>
  <si>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</si>
  <si>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</si>
  <si>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</si>
  <si>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</si>
  <si>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</si>
  <si>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</si>
  <si>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</si>
  <si>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</si>
  <si>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</si>
  <si>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</si>
  <si>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</si>
  <si>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</si>
  <si>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</si>
  <si>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</si>
  <si>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</si>
  <si>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</si>
  <si>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</si>
  <si>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</si>
  <si>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</si>
  <si>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</si>
  <si>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</si>
  <si>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</si>
  <si>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</si>
  <si>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</si>
  <si>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</si>
  <si>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</si>
  <si>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</si>
  <si>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</si>
  <si>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</si>
  <si>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</si>
  <si>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</si>
  <si>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</si>
  <si>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</si>
  <si>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</si>
  <si>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</si>
  <si>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</si>
  <si>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</si>
  <si>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</si>
  <si>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</si>
  <si>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</si>
  <si>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</si>
  <si>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</si>
  <si>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</si>
  <si>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</si>
  <si>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</si>
  <si>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</si>
  <si>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</si>
  <si>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</si>
  <si>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</si>
  <si>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</si>
  <si>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</si>
  <si>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</si>
  <si>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</si>
  <si>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</si>
  <si>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</si>
  <si>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</si>
  <si>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</si>
  <si>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</si>
  <si>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</si>
  <si>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</si>
  <si>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</si>
  <si>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</si>
  <si>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</si>
  <si>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</si>
  <si>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</si>
  <si>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</si>
  <si>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</si>
  <si>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</si>
  <si>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</si>
  <si>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</si>
  <si>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</si>
  <si>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</si>
  <si>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</si>
  <si>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</si>
  <si>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</si>
  <si>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</si>
  <si>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</si>
  <si>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</si>
  <si>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</si>
  <si>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</si>
  <si>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</si>
  <si>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</si>
  <si>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</si>
  <si>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</si>
  <si>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</si>
  <si>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</si>
  <si>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</si>
  <si>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</si>
  <si>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</si>
  <si>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</si>
  <si>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</si>
  <si>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</si>
  <si>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</si>
  <si>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</si>
  <si>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</si>
  <si>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</si>
  <si>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</si>
  <si>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</si>
  <si>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</si>
  <si>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</si>
  <si>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</si>
  <si>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</si>
  <si>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</si>
  <si>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</si>
  <si>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</si>
  <si>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</si>
  <si>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</si>
  <si>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</si>
  <si>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</si>
  <si>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</si>
  <si>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</si>
  <si>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</si>
  <si>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</si>
  <si>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</si>
  <si>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</si>
  <si>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</si>
  <si>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</si>
  <si>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</si>
  <si>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</si>
  <si>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</si>
  <si>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</si>
  <si>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</si>
  <si>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</si>
  <si>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</si>
  <si>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</si>
  <si>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</si>
  <si>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</si>
  <si>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</si>
  <si>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</si>
  <si>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</si>
  <si>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</si>
  <si>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</si>
  <si>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</si>
  <si>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</si>
  <si>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</si>
  <si>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</si>
  <si>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</si>
  <si>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</si>
  <si>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</si>
  <si>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</si>
  <si>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</si>
  <si>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</si>
  <si>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</si>
  <si>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</si>
  <si>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</si>
  <si>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</si>
  <si>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</si>
  <si>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</si>
  <si>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</si>
  <si>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</si>
  <si>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</si>
  <si>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</si>
  <si>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</si>
  <si>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</si>
  <si>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</si>
  <si>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</si>
  <si>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</si>
  <si>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</si>
  <si>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</si>
  <si>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</si>
  <si>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</si>
  <si>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</si>
  <si>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</si>
  <si>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</si>
  <si>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</si>
  <si>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</si>
  <si>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</si>
  <si>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</si>
  <si>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</si>
  <si>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</si>
  <si>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</si>
  <si>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</si>
  <si>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</si>
  <si>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</si>
  <si>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</si>
  <si>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</si>
  <si>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</si>
  <si>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</si>
  <si>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</si>
  <si>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</si>
  <si>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</si>
  <si>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</si>
  <si>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</si>
  <si>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</si>
  <si>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</si>
  <si>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</si>
  <si>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</si>
  <si>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</si>
  <si>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</si>
  <si>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</si>
  <si>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</si>
  <si>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</si>
  <si>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</si>
  <si>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</si>
  <si>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</si>
  <si>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</si>
  <si>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</si>
  <si>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</si>
  <si>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02E</t>
  </si>
  <si>
    <t>03E</t>
  </si>
  <si>
    <t>04E</t>
  </si>
  <si>
    <t>04W</t>
  </si>
  <si>
    <t>05E</t>
  </si>
  <si>
    <t>05W</t>
  </si>
  <si>
    <t>06E</t>
  </si>
  <si>
    <t>06W</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</si>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</sst>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20</v>
      </c>
      <c r="J18" s="394"/>
      <c r="K18" s="394"/>
      <c r="L18" s="20" t="s">
        <v>21</v>
      </c>
      <c r="M18" s="20" t="s">
        <v>21</v>
      </c>
      <c r="N18" s="20"/>
      <c r="O18" s="20" t="s">
        <v>21</v>
      </c>
      <c r="P18" s="20" t="s">
        <v>21</v>
      </c>
      <c r="Q18" s="20" t="s">
        <v>21</v>
      </c>
      <c r="R18" s="20" t="s">
        <v>21</v>
      </c>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c r="M19" s="21"/>
      <c r="N19" s="21" t="s">
        <v>21</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18</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0" t="s">
        <v>19</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0" t="s">
        <v>20</v>
      </c>
      <c r="J29" s="301"/>
      <c r="K29" s="302"/>
      <c r="L29" s="20" t="s">
        <v>21</v>
      </c>
      <c r="M29" s="20" t="s">
        <v>21</v>
      </c>
      <c r="N29" s="20"/>
      <c r="O29" s="20" t="s">
        <v>21</v>
      </c>
      <c r="P29" s="20" t="s">
        <v>21</v>
      </c>
      <c r="Q29" s="20" t="s">
        <v>21</v>
      </c>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0" t="s">
        <v>22</v>
      </c>
      <c r="J30" s="301"/>
      <c r="K30" s="302"/>
      <c r="L30" s="21"/>
      <c r="M30" s="21"/>
      <c r="N30" s="21" t="s">
        <v>21</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0" t="s">
        <v>23</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2" t="s">
        <v>28</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2" t="s">
        <v>29</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2" t="s">
        <v>30</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5" t="s">
        <v>25</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32</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0" t="s">
        <v>34</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0" t="s">
        <v>35</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0" t="s">
        <v>36</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0" t="s">
        <v>37</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18</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2" t="s">
        <v>19</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2" t="s">
        <v>20</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2" t="s">
        <v>22</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2" t="s">
        <v>23</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2" t="s">
        <v>28</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2" t="s">
        <v>29</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2" t="s">
        <v>30</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5" t="s">
        <v>25</v>
      </c>
      <c r="J57" s="315"/>
      <c r="K57" s="315"/>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5" t="s">
        <v>40</v>
      </c>
      <c r="J58" s="315"/>
      <c r="K58" s="315"/>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6" t="s">
        <v>59</v>
      </c>
      <c r="K78" s="306"/>
      <c r="L78" s="306"/>
      <c r="M78" s="306"/>
      <c r="N78" s="306"/>
      <c r="O78" s="212"/>
      <c r="P78" s="212"/>
      <c r="R78" s="41"/>
      <c r="S78" s="41"/>
      <c r="T78" s="41"/>
      <c r="U78" s="41"/>
      <c r="V78" s="41"/>
      <c r="W78" s="8"/>
    </row>
    <row r="79" s="17" customFormat="1">
      <c r="A79" s="178"/>
      <c r="B79" s="1"/>
      <c r="C79" s="395" t="s">
        <v>60</v>
      </c>
      <c r="D79" s="395"/>
      <c r="E79" s="395"/>
      <c r="F79" s="395"/>
      <c r="G79" s="395"/>
      <c r="H79" s="395" t="s">
        <v>61</v>
      </c>
      <c r="I79" s="395"/>
      <c r="J79" s="306" t="s">
        <v>62</v>
      </c>
      <c r="K79" s="306"/>
      <c r="L79" s="306"/>
      <c r="M79" s="306"/>
      <c r="N79" s="306"/>
      <c r="O79" s="212"/>
      <c r="P79" s="212"/>
      <c r="R79" s="29"/>
      <c r="S79" s="29"/>
      <c r="T79" s="29"/>
      <c r="U79" s="29"/>
      <c r="V79" s="29"/>
      <c r="W79" s="8"/>
    </row>
    <row r="80" s="17" customFormat="1">
      <c r="A80" s="178"/>
      <c r="B80" s="1"/>
      <c r="C80" s="306" t="s">
        <v>63</v>
      </c>
      <c r="D80" s="306"/>
      <c r="E80" s="306"/>
      <c r="F80" s="306"/>
      <c r="G80" s="306"/>
      <c r="H80" s="223"/>
      <c r="I80" s="223"/>
      <c r="J80" s="306" t="s">
        <v>64</v>
      </c>
      <c r="K80" s="306"/>
      <c r="L80" s="306"/>
      <c r="M80" s="306"/>
      <c r="N80" s="306"/>
      <c r="O80" s="212"/>
      <c r="P80" s="212"/>
      <c r="R80" s="29"/>
      <c r="S80" s="29"/>
      <c r="T80" s="29"/>
      <c r="U80" s="29"/>
      <c r="V80" s="29"/>
      <c r="W80" s="8"/>
    </row>
    <row r="81" s="17" customFormat="1">
      <c r="A81" s="178"/>
      <c r="C81" s="306" t="s">
        <v>65</v>
      </c>
      <c r="D81" s="306"/>
      <c r="E81" s="306"/>
      <c r="F81" s="306"/>
      <c r="G81" s="306"/>
      <c r="J81" s="306" t="s">
        <v>66</v>
      </c>
      <c r="K81" s="306"/>
      <c r="L81" s="306"/>
      <c r="M81" s="306"/>
      <c r="N81" s="306"/>
      <c r="O81" s="7"/>
      <c r="P81" s="7"/>
      <c r="Q81" s="7"/>
      <c r="R81" s="7"/>
      <c r="S81" s="7"/>
      <c r="T81" s="7"/>
      <c r="U81" s="7"/>
      <c r="V81" s="7"/>
      <c r="W81" s="8"/>
    </row>
    <row r="82" s="17" customFormat="1">
      <c r="A82" s="178"/>
      <c r="B82" s="1"/>
      <c r="C82" s="306" t="s">
        <v>67</v>
      </c>
      <c r="D82" s="306"/>
      <c r="E82" s="306"/>
      <c r="F82" s="306"/>
      <c r="G82" s="306"/>
      <c r="J82" s="306" t="s">
        <v>68</v>
      </c>
      <c r="K82" s="306"/>
      <c r="L82" s="306"/>
      <c r="M82" s="306"/>
      <c r="N82" s="306"/>
      <c r="O82" s="7"/>
      <c r="P82" s="7"/>
      <c r="Q82" s="7"/>
      <c r="R82" s="7"/>
      <c r="S82" s="7"/>
      <c r="T82" s="7"/>
      <c r="U82" s="7"/>
      <c r="V82" s="7"/>
      <c r="W82" s="8"/>
    </row>
    <row r="83" s="17" customFormat="1">
      <c r="A83" s="178"/>
      <c r="B83" s="1"/>
      <c r="C83" s="306" t="s">
        <v>69</v>
      </c>
      <c r="D83" s="306"/>
      <c r="E83" s="306"/>
      <c r="F83" s="306"/>
      <c r="G83" s="306"/>
      <c r="H83" s="223"/>
      <c r="I83" s="223"/>
      <c r="J83" s="306" t="s">
        <v>70</v>
      </c>
      <c r="K83" s="306"/>
      <c r="L83" s="306"/>
      <c r="M83" s="306"/>
      <c r="N83" s="306"/>
      <c r="O83" s="7"/>
      <c r="P83" s="7"/>
      <c r="Q83" s="7"/>
      <c r="R83" s="7"/>
      <c r="S83" s="7"/>
      <c r="T83" s="7"/>
      <c r="U83" s="7"/>
      <c r="V83" s="7"/>
      <c r="W83" s="8"/>
    </row>
    <row r="84" s="17" customFormat="1">
      <c r="A84" s="178"/>
      <c r="B84" s="1"/>
      <c r="C84" s="306" t="s">
        <v>71</v>
      </c>
      <c r="D84" s="306"/>
      <c r="E84" s="306"/>
      <c r="F84" s="306"/>
      <c r="G84" s="306"/>
      <c r="H84" s="223"/>
      <c r="I84" s="223"/>
      <c r="J84" s="306" t="s">
        <v>72</v>
      </c>
      <c r="K84" s="306"/>
      <c r="L84" s="306"/>
      <c r="M84" s="306"/>
      <c r="N84" s="306"/>
      <c r="O84" s="7"/>
      <c r="P84" s="7"/>
      <c r="Q84" s="7"/>
      <c r="R84" s="7"/>
      <c r="S84" s="7"/>
      <c r="T84" s="7"/>
      <c r="U84" s="7"/>
      <c r="V84" s="7"/>
      <c r="W84" s="8"/>
    </row>
    <row r="85" s="17" customFormat="1">
      <c r="A85" s="178"/>
      <c r="B85" s="1"/>
      <c r="C85" s="306" t="s">
        <v>73</v>
      </c>
      <c r="D85" s="306"/>
      <c r="E85" s="306"/>
      <c r="F85" s="306"/>
      <c r="G85" s="306"/>
      <c r="H85" s="223"/>
      <c r="I85" s="223"/>
      <c r="J85" s="306" t="s">
        <v>74</v>
      </c>
      <c r="K85" s="306"/>
      <c r="L85" s="306"/>
      <c r="M85" s="306"/>
      <c r="N85" s="306"/>
      <c r="O85" s="7"/>
      <c r="P85" s="7"/>
      <c r="Q85" s="7"/>
      <c r="R85" s="7"/>
      <c r="S85" s="7"/>
      <c r="T85" s="7"/>
      <c r="U85" s="7"/>
      <c r="V85" s="7"/>
      <c r="W85" s="8"/>
    </row>
    <row r="86" s="17" customFormat="1">
      <c r="A86" s="178"/>
      <c r="B86" s="1"/>
      <c r="C86" s="306" t="s">
        <v>75</v>
      </c>
      <c r="D86" s="306"/>
      <c r="E86" s="306"/>
      <c r="F86" s="306"/>
      <c r="G86" s="306"/>
      <c r="H86" s="223"/>
      <c r="I86" s="223"/>
      <c r="J86" s="306" t="s">
        <v>76</v>
      </c>
      <c r="K86" s="306"/>
      <c r="L86" s="306"/>
      <c r="M86" s="306"/>
      <c r="N86" s="306"/>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22</v>
      </c>
      <c r="O95" s="249" t="s">
        <v>20</v>
      </c>
      <c r="P95" s="249" t="s">
        <v>20</v>
      </c>
      <c r="Q95" s="249" t="s">
        <v>20</v>
      </c>
      <c r="R95" s="249" t="s">
        <v>20</v>
      </c>
      <c r="S95" s="249" t="s">
        <v>20</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0" t="s">
        <v>83</v>
      </c>
      <c r="D96" s="291"/>
      <c r="E96" s="291"/>
      <c r="F96" s="291"/>
      <c r="G96" s="291"/>
      <c r="H96" s="292"/>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7" t="s">
        <v>88</v>
      </c>
      <c r="D104" s="299"/>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30</v>
      </c>
      <c r="M104" s="248">
        <v>38</v>
      </c>
      <c r="N104" s="192">
        <v>48</v>
      </c>
      <c r="O104" s="192">
        <v>48</v>
      </c>
      <c r="P104" s="192">
        <v>48</v>
      </c>
      <c r="Q104" s="192">
        <v>46</v>
      </c>
      <c r="R104" s="192">
        <v>48</v>
      </c>
      <c r="S104" s="192">
        <v>34</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9"/>
      <c r="D105" s="360"/>
      <c r="E105" s="383"/>
      <c r="F105" s="384"/>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9"/>
      <c r="D106" s="360"/>
      <c r="E106" s="290" t="s">
        <v>93</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27</v>
      </c>
      <c r="M106" s="192">
        <v>38</v>
      </c>
      <c r="N106" s="192">
        <v>48</v>
      </c>
      <c r="O106" s="192">
        <v>48</v>
      </c>
      <c r="P106" s="192">
        <v>48</v>
      </c>
      <c r="Q106" s="192">
        <v>46</v>
      </c>
      <c r="R106" s="192">
        <v>48</v>
      </c>
      <c r="S106" s="192">
        <v>34</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1"/>
      <c r="D107" s="362"/>
      <c r="E107" s="273" t="s">
        <v>94</v>
      </c>
      <c r="F107" s="274"/>
      <c r="G107" s="274"/>
      <c r="H107" s="275"/>
      <c r="I107" s="392"/>
      <c r="J107" s="190">
        <f>IF(SUM(L107:BS107)=0,IF(COUNTIF(L107:BS107,"未確認")&gt;0,"未確認",IF(COUNTIF(L107:BS107,"~*")&gt;0,"*",SUM(L107:BS107))),SUM(L107:BS107))</f>
        <v>0</v>
      </c>
      <c r="K107" s="172" t="str">
        <f t="shared" si="8"/>
      </c>
      <c r="L107" s="192">
        <v>30</v>
      </c>
      <c r="M107" s="192">
        <v>38</v>
      </c>
      <c r="N107" s="192">
        <v>48</v>
      </c>
      <c r="O107" s="192">
        <v>48</v>
      </c>
      <c r="P107" s="192">
        <v>48</v>
      </c>
      <c r="Q107" s="192">
        <v>46</v>
      </c>
      <c r="R107" s="192">
        <v>48</v>
      </c>
      <c r="S107" s="192">
        <v>34</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7" t="s">
        <v>96</v>
      </c>
      <c r="D108" s="299"/>
      <c r="E108" s="297" t="s">
        <v>89</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9"/>
      <c r="D109" s="360"/>
      <c r="E109" s="401"/>
      <c r="F109" s="402"/>
      <c r="G109" s="290" t="s">
        <v>98</v>
      </c>
      <c r="H109" s="292"/>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9"/>
      <c r="D110" s="360"/>
      <c r="E110" s="401"/>
      <c r="F110" s="384"/>
      <c r="G110" s="290" t="s">
        <v>100</v>
      </c>
      <c r="H110" s="292"/>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9"/>
      <c r="D111" s="360"/>
      <c r="E111" s="297" t="s">
        <v>93</v>
      </c>
      <c r="F111" s="298"/>
      <c r="G111" s="298"/>
      <c r="H111" s="299"/>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9"/>
      <c r="D112" s="360"/>
      <c r="E112" s="401"/>
      <c r="F112" s="402"/>
      <c r="G112" s="290" t="s">
        <v>98</v>
      </c>
      <c r="H112" s="292"/>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9"/>
      <c r="D113" s="360"/>
      <c r="E113" s="383"/>
      <c r="F113" s="384"/>
      <c r="G113" s="290" t="s">
        <v>100</v>
      </c>
      <c r="H113" s="292"/>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9"/>
      <c r="D114" s="360"/>
      <c r="E114" s="284" t="s">
        <v>94</v>
      </c>
      <c r="F114" s="285"/>
      <c r="G114" s="285"/>
      <c r="H114" s="286"/>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9"/>
      <c r="D115" s="360"/>
      <c r="E115" s="405"/>
      <c r="F115" s="406"/>
      <c r="G115" s="273" t="s">
        <v>98</v>
      </c>
      <c r="H115" s="275"/>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1"/>
      <c r="D116" s="362"/>
      <c r="E116" s="385"/>
      <c r="F116" s="386"/>
      <c r="G116" s="273" t="s">
        <v>100</v>
      </c>
      <c r="H116" s="275"/>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7" t="s">
        <v>106</v>
      </c>
      <c r="D125" s="298"/>
      <c r="E125" s="298"/>
      <c r="F125" s="298"/>
      <c r="G125" s="298"/>
      <c r="H125" s="299"/>
      <c r="I125" s="277" t="s">
        <v>107</v>
      </c>
      <c r="J125" s="78"/>
      <c r="K125" s="79"/>
      <c r="L125" s="253" t="s">
        <v>108</v>
      </c>
      <c r="M125" s="253" t="s">
        <v>108</v>
      </c>
      <c r="N125" s="253" t="s">
        <v>109</v>
      </c>
      <c r="O125" s="253" t="s">
        <v>110</v>
      </c>
      <c r="P125" s="253" t="s">
        <v>111</v>
      </c>
      <c r="Q125" s="253" t="s">
        <v>108</v>
      </c>
      <c r="R125" s="253" t="s">
        <v>109</v>
      </c>
      <c r="S125" s="253" t="s">
        <v>109</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7" t="s">
        <v>113</v>
      </c>
      <c r="F126" s="298"/>
      <c r="G126" s="298"/>
      <c r="H126" s="299"/>
      <c r="I126" s="295"/>
      <c r="J126" s="81"/>
      <c r="K126" s="82"/>
      <c r="L126" s="253" t="s">
        <v>109</v>
      </c>
      <c r="M126" s="253" t="s">
        <v>110</v>
      </c>
      <c r="N126" s="253" t="s">
        <v>41</v>
      </c>
      <c r="O126" s="253" t="s">
        <v>41</v>
      </c>
      <c r="P126" s="253" t="s">
        <v>41</v>
      </c>
      <c r="Q126" s="253" t="s">
        <v>114</v>
      </c>
      <c r="R126" s="253" t="s">
        <v>41</v>
      </c>
      <c r="S126" s="253" t="s">
        <v>41</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9"/>
      <c r="F127" s="390"/>
      <c r="G127" s="390"/>
      <c r="H127" s="360"/>
      <c r="I127" s="295"/>
      <c r="J127" s="81"/>
      <c r="K127" s="82"/>
      <c r="L127" s="253" t="s">
        <v>116</v>
      </c>
      <c r="M127" s="253" t="s">
        <v>109</v>
      </c>
      <c r="N127" s="253" t="s">
        <v>41</v>
      </c>
      <c r="O127" s="253" t="s">
        <v>41</v>
      </c>
      <c r="P127" s="253" t="s">
        <v>41</v>
      </c>
      <c r="Q127" s="253" t="s">
        <v>109</v>
      </c>
      <c r="R127" s="253" t="s">
        <v>41</v>
      </c>
      <c r="S127" s="253" t="s">
        <v>41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1"/>
      <c r="F128" s="367"/>
      <c r="G128" s="367"/>
      <c r="H128" s="362"/>
      <c r="I128" s="296"/>
      <c r="J128" s="83"/>
      <c r="K128" s="84"/>
      <c r="L128" s="253" t="s">
        <v>114</v>
      </c>
      <c r="M128" s="253" t="s">
        <v>114</v>
      </c>
      <c r="N128" s="253" t="s">
        <v>41</v>
      </c>
      <c r="O128" s="253" t="s">
        <v>41</v>
      </c>
      <c r="P128" s="253" t="s">
        <v>41</v>
      </c>
      <c r="Q128" s="253" t="s">
        <v>118</v>
      </c>
      <c r="R128" s="253" t="s">
        <v>41</v>
      </c>
      <c r="S128" s="253" t="s">
        <v>41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7" t="s">
        <v>121</v>
      </c>
      <c r="D136" s="298"/>
      <c r="E136" s="298"/>
      <c r="F136" s="298"/>
      <c r="G136" s="298"/>
      <c r="H136" s="299"/>
      <c r="I136" s="276" t="s">
        <v>122</v>
      </c>
      <c r="J136" s="87"/>
      <c r="K136" s="79"/>
      <c r="L136" s="80" t="s">
        <v>123</v>
      </c>
      <c r="M136" s="253" t="s">
        <v>123</v>
      </c>
      <c r="N136" s="253" t="s">
        <v>124</v>
      </c>
      <c r="O136" s="253" t="s">
        <v>123</v>
      </c>
      <c r="P136" s="253" t="s">
        <v>123</v>
      </c>
      <c r="Q136" s="253" t="s">
        <v>123</v>
      </c>
      <c r="R136" s="253" t="s">
        <v>123</v>
      </c>
      <c r="S136" s="253" t="s">
        <v>123</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90" t="s">
        <v>125</v>
      </c>
      <c r="F137" s="291"/>
      <c r="G137" s="291"/>
      <c r="H137" s="292"/>
      <c r="I137" s="276"/>
      <c r="J137" s="81"/>
      <c r="K137" s="82"/>
      <c r="L137" s="80">
        <v>30</v>
      </c>
      <c r="M137" s="253">
        <v>38</v>
      </c>
      <c r="N137" s="253">
        <v>48</v>
      </c>
      <c r="O137" s="253">
        <v>48</v>
      </c>
      <c r="P137" s="253">
        <v>48</v>
      </c>
      <c r="Q137" s="253">
        <v>46</v>
      </c>
      <c r="R137" s="253">
        <v>48</v>
      </c>
      <c r="S137" s="253">
        <v>34</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7" t="s">
        <v>127</v>
      </c>
      <c r="D138" s="298"/>
      <c r="E138" s="298"/>
      <c r="F138" s="298"/>
      <c r="G138" s="298"/>
      <c r="H138" s="299"/>
      <c r="I138" s="276"/>
      <c r="J138" s="81"/>
      <c r="K138" s="82"/>
      <c r="L138" s="80" t="s">
        <v>41</v>
      </c>
      <c r="M138" s="253" t="s">
        <v>41</v>
      </c>
      <c r="N138" s="253" t="s">
        <v>41</v>
      </c>
      <c r="O138" s="253" t="s">
        <v>128</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90" t="s">
        <v>125</v>
      </c>
      <c r="F139" s="291"/>
      <c r="G139" s="291"/>
      <c r="H139" s="292"/>
      <c r="I139" s="276"/>
      <c r="J139" s="81"/>
      <c r="K139" s="82"/>
      <c r="L139" s="80">
        <v>0</v>
      </c>
      <c r="M139" s="253">
        <v>0</v>
      </c>
      <c r="N139" s="253">
        <v>0</v>
      </c>
      <c r="O139" s="253">
        <v>20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7" t="s">
        <v>127</v>
      </c>
      <c r="D140" s="298"/>
      <c r="E140" s="298"/>
      <c r="F140" s="298"/>
      <c r="G140" s="298"/>
      <c r="H140" s="299"/>
      <c r="I140" s="27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0" t="s">
        <v>125</v>
      </c>
      <c r="F141" s="291"/>
      <c r="G141" s="291"/>
      <c r="H141" s="292"/>
      <c r="I141" s="27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73" t="s">
        <v>131</v>
      </c>
      <c r="D142" s="274"/>
      <c r="E142" s="274"/>
      <c r="F142" s="274"/>
      <c r="G142" s="274"/>
      <c r="H142" s="275"/>
      <c r="I142" s="27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0" t="s">
        <v>132</v>
      </c>
      <c r="D150" s="291"/>
      <c r="E150" s="291"/>
      <c r="F150" s="291"/>
      <c r="G150" s="291"/>
      <c r="H150" s="292"/>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0" t="s">
        <v>139</v>
      </c>
      <c r="D158" s="291"/>
      <c r="E158" s="291"/>
      <c r="F158" s="291"/>
      <c r="G158" s="291"/>
      <c r="H158" s="292"/>
      <c r="I158" s="377"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0" t="s">
        <v>143</v>
      </c>
      <c r="D159" s="291"/>
      <c r="E159" s="291"/>
      <c r="F159" s="291"/>
      <c r="G159" s="291"/>
      <c r="H159" s="292"/>
      <c r="I159" s="378"/>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90" t="s">
        <v>145</v>
      </c>
      <c r="D160" s="291"/>
      <c r="E160" s="291"/>
      <c r="F160" s="291"/>
      <c r="G160" s="291"/>
      <c r="H160" s="292"/>
      <c r="I160" s="379"/>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0" t="s">
        <v>149</v>
      </c>
      <c r="D168" s="291"/>
      <c r="E168" s="291"/>
      <c r="F168" s="291"/>
      <c r="G168" s="291"/>
      <c r="H168" s="292"/>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0" t="s">
        <v>152</v>
      </c>
      <c r="D169" s="291"/>
      <c r="E169" s="291"/>
      <c r="F169" s="291"/>
      <c r="G169" s="291"/>
      <c r="H169" s="292"/>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0" t="s">
        <v>156</v>
      </c>
      <c r="D177" s="291"/>
      <c r="E177" s="291"/>
      <c r="F177" s="291"/>
      <c r="G177" s="291"/>
      <c r="H177" s="292"/>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159</v>
      </c>
      <c r="D178" s="274"/>
      <c r="E178" s="274"/>
      <c r="F178" s="274"/>
      <c r="G178" s="274"/>
      <c r="H178" s="275"/>
      <c r="I178" s="103" t="s">
        <v>160</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161</v>
      </c>
      <c r="D179" s="274"/>
      <c r="E179" s="274"/>
      <c r="F179" s="274"/>
      <c r="G179" s="274"/>
      <c r="H179" s="275"/>
      <c r="I179" s="103" t="s">
        <v>162</v>
      </c>
      <c r="J179" s="193" t="s">
        <v>146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163</v>
      </c>
      <c r="B180" s="96"/>
      <c r="C180" s="290" t="s">
        <v>164</v>
      </c>
      <c r="D180" s="291"/>
      <c r="E180" s="291"/>
      <c r="F180" s="291"/>
      <c r="G180" s="291"/>
      <c r="H180" s="292"/>
      <c r="I180" s="103" t="s">
        <v>165</v>
      </c>
      <c r="J180" s="193" t="s">
        <v>146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166</v>
      </c>
      <c r="B181" s="96"/>
      <c r="C181" s="290" t="s">
        <v>167</v>
      </c>
      <c r="D181" s="291"/>
      <c r="E181" s="291"/>
      <c r="F181" s="291"/>
      <c r="G181" s="291"/>
      <c r="H181" s="292"/>
      <c r="I181" s="103" t="s">
        <v>168</v>
      </c>
      <c r="J181" s="193" t="s">
        <v>141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169</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80</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81</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170</v>
      </c>
      <c r="B189" s="68"/>
      <c r="C189" s="339" t="s">
        <v>171</v>
      </c>
      <c r="D189" s="341"/>
      <c r="E189" s="341"/>
      <c r="F189" s="341"/>
      <c r="G189" s="339" t="s">
        <v>172</v>
      </c>
      <c r="H189" s="339"/>
      <c r="I189" s="380" t="s">
        <v>173</v>
      </c>
      <c r="J189" s="198">
        <v>55</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41"/>
      <c r="D190" s="341"/>
      <c r="E190" s="341"/>
      <c r="F190" s="341"/>
      <c r="G190" s="339" t="s">
        <v>174</v>
      </c>
      <c r="H190" s="339"/>
      <c r="I190" s="381"/>
      <c r="J190" s="199">
        <v>3.9</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175</v>
      </c>
      <c r="B191" s="68"/>
      <c r="C191" s="339" t="s">
        <v>176</v>
      </c>
      <c r="D191" s="341"/>
      <c r="E191" s="341"/>
      <c r="F191" s="341"/>
      <c r="G191" s="339" t="s">
        <v>172</v>
      </c>
      <c r="H191" s="339"/>
      <c r="I191" s="381"/>
      <c r="J191" s="198">
        <v>1</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175</v>
      </c>
      <c r="B192" s="68"/>
      <c r="C192" s="341"/>
      <c r="D192" s="341"/>
      <c r="E192" s="341"/>
      <c r="F192" s="341"/>
      <c r="G192" s="339" t="s">
        <v>174</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177</v>
      </c>
      <c r="B193" s="97"/>
      <c r="C193" s="339" t="s">
        <v>178</v>
      </c>
      <c r="D193" s="339"/>
      <c r="E193" s="339"/>
      <c r="F193" s="339"/>
      <c r="G193" s="339" t="s">
        <v>172</v>
      </c>
      <c r="H193" s="339"/>
      <c r="I193" s="381"/>
      <c r="J193" s="198" t="str">
        <f>IF(SUM(L193:BS193)=0,IF(COUNTIF(L193:BS193,"未確認")&gt;0,"未確認",IF(COUNTIF(L193:BS193,"~*")&gt;0,"*",SUM(L193:BS193))),SUM(L193:BS193))</f>
        <v>未確認</v>
      </c>
      <c r="K193" s="66" t="str">
        <f t="shared" si="30"/>
        <v>※</v>
      </c>
      <c r="L193" s="108">
        <v>39</v>
      </c>
      <c r="M193" s="255">
        <v>12</v>
      </c>
      <c r="N193" s="255">
        <v>20</v>
      </c>
      <c r="O193" s="255">
        <v>21</v>
      </c>
      <c r="P193" s="255">
        <v>17</v>
      </c>
      <c r="Q193" s="255">
        <v>21</v>
      </c>
      <c r="R193" s="255">
        <v>22</v>
      </c>
      <c r="S193" s="255">
        <v>21</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9"/>
      <c r="D194" s="339"/>
      <c r="E194" s="339"/>
      <c r="F194" s="339"/>
      <c r="G194" s="339" t="s">
        <v>174</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0.9</v>
      </c>
      <c r="O194" s="254">
        <v>3.5</v>
      </c>
      <c r="P194" s="254">
        <v>0</v>
      </c>
      <c r="Q194" s="254">
        <v>4.3</v>
      </c>
      <c r="R194" s="254">
        <v>1.8</v>
      </c>
      <c r="S194" s="254">
        <v>1.8</v>
      </c>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179</v>
      </c>
      <c r="B195" s="97"/>
      <c r="C195" s="339" t="s">
        <v>180</v>
      </c>
      <c r="D195" s="340"/>
      <c r="E195" s="340"/>
      <c r="F195" s="340"/>
      <c r="G195" s="339" t="s">
        <v>172</v>
      </c>
      <c r="H195" s="339"/>
      <c r="I195" s="381"/>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40"/>
      <c r="D196" s="340"/>
      <c r="E196" s="340"/>
      <c r="F196" s="340"/>
      <c r="G196" s="339" t="s">
        <v>174</v>
      </c>
      <c r="H196" s="339"/>
      <c r="I196" s="381"/>
      <c r="J196" s="199" t="str">
        <f t="shared" si="31"/>
        <v>未確認</v>
      </c>
      <c r="K196" s="407" t="str">
        <f t="shared" si="30"/>
        <v>※</v>
      </c>
      <c r="L196" s="109">
        <v>0</v>
      </c>
      <c r="M196" s="254">
        <v>0</v>
      </c>
      <c r="N196" s="254">
        <v>0.9</v>
      </c>
      <c r="O196" s="254">
        <v>0</v>
      </c>
      <c r="P196" s="254">
        <v>0</v>
      </c>
      <c r="Q196" s="254">
        <v>0</v>
      </c>
      <c r="R196" s="254">
        <v>0</v>
      </c>
      <c r="S196" s="254">
        <v>0</v>
      </c>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181</v>
      </c>
      <c r="B197" s="97"/>
      <c r="C197" s="339" t="s">
        <v>182</v>
      </c>
      <c r="D197" s="340"/>
      <c r="E197" s="340"/>
      <c r="F197" s="340"/>
      <c r="G197" s="339" t="s">
        <v>172</v>
      </c>
      <c r="H197" s="339"/>
      <c r="I197" s="381"/>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97"/>
      <c r="C198" s="340"/>
      <c r="D198" s="340"/>
      <c r="E198" s="340"/>
      <c r="F198" s="340"/>
      <c r="G198" s="339" t="s">
        <v>174</v>
      </c>
      <c r="H198" s="339"/>
      <c r="I198" s="381"/>
      <c r="J198" s="199" t="str">
        <f t="shared" si="31"/>
        <v>未確認</v>
      </c>
      <c r="K198" s="407" t="str">
        <f t="shared" si="30"/>
        <v>※</v>
      </c>
      <c r="L198" s="109">
        <v>1.8</v>
      </c>
      <c r="M198" s="254">
        <v>2.7</v>
      </c>
      <c r="N198" s="254">
        <v>8</v>
      </c>
      <c r="O198" s="254">
        <v>3.6</v>
      </c>
      <c r="P198" s="254">
        <v>0</v>
      </c>
      <c r="Q198" s="254">
        <v>3.6</v>
      </c>
      <c r="R198" s="254">
        <v>3.6</v>
      </c>
      <c r="S198" s="254">
        <v>1.8</v>
      </c>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183</v>
      </c>
      <c r="B199" s="97"/>
      <c r="C199" s="339" t="s">
        <v>184</v>
      </c>
      <c r="D199" s="340"/>
      <c r="E199" s="340"/>
      <c r="F199" s="340"/>
      <c r="G199" s="339" t="s">
        <v>172</v>
      </c>
      <c r="H199" s="339"/>
      <c r="I199" s="381"/>
      <c r="J199" s="198" t="str">
        <f t="shared" si="31"/>
        <v>未確認</v>
      </c>
      <c r="K199" s="66" t="str">
        <f t="shared" si="30"/>
        <v>※</v>
      </c>
      <c r="L199" s="108">
        <v>0</v>
      </c>
      <c r="M199" s="255">
        <v>8</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40"/>
      <c r="D200" s="340"/>
      <c r="E200" s="340"/>
      <c r="F200" s="340"/>
      <c r="G200" s="339" t="s">
        <v>174</v>
      </c>
      <c r="H200" s="339"/>
      <c r="I200" s="381"/>
      <c r="J200" s="199" t="str">
        <f t="shared" si="31"/>
        <v>未確認</v>
      </c>
      <c r="K200" s="407" t="str">
        <f t="shared" si="30"/>
        <v>※</v>
      </c>
      <c r="L200" s="109">
        <v>0</v>
      </c>
      <c r="M200" s="254">
        <v>0</v>
      </c>
      <c r="N200" s="254">
        <v>0</v>
      </c>
      <c r="O200" s="254">
        <v>0</v>
      </c>
      <c r="P200" s="254">
        <v>0</v>
      </c>
      <c r="Q200" s="254">
        <v>0</v>
      </c>
      <c r="R200" s="254">
        <v>0</v>
      </c>
      <c r="S200" s="254">
        <v>0</v>
      </c>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185</v>
      </c>
      <c r="B201" s="68"/>
      <c r="C201" s="339" t="s">
        <v>186</v>
      </c>
      <c r="D201" s="340"/>
      <c r="E201" s="340"/>
      <c r="F201" s="340"/>
      <c r="G201" s="339" t="s">
        <v>172</v>
      </c>
      <c r="H201" s="339"/>
      <c r="I201" s="381"/>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40"/>
      <c r="D202" s="340"/>
      <c r="E202" s="340"/>
      <c r="F202" s="340"/>
      <c r="G202" s="339" t="s">
        <v>174</v>
      </c>
      <c r="H202" s="339"/>
      <c r="I202" s="381"/>
      <c r="J202" s="199" t="str">
        <f t="shared" si="31"/>
        <v>未確認</v>
      </c>
      <c r="K202" s="407" t="str">
        <f t="shared" si="30"/>
        <v>※</v>
      </c>
      <c r="L202" s="109">
        <v>0</v>
      </c>
      <c r="M202" s="254">
        <v>0</v>
      </c>
      <c r="N202" s="254">
        <v>0</v>
      </c>
      <c r="O202" s="254">
        <v>0</v>
      </c>
      <c r="P202" s="254">
        <v>0</v>
      </c>
      <c r="Q202" s="254">
        <v>0</v>
      </c>
      <c r="R202" s="254">
        <v>0</v>
      </c>
      <c r="S202" s="254">
        <v>0</v>
      </c>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187</v>
      </c>
      <c r="B203" s="68"/>
      <c r="C203" s="339" t="s">
        <v>188</v>
      </c>
      <c r="D203" s="340"/>
      <c r="E203" s="340"/>
      <c r="F203" s="340"/>
      <c r="G203" s="339" t="s">
        <v>172</v>
      </c>
      <c r="H203" s="339"/>
      <c r="I203" s="381"/>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40"/>
      <c r="D204" s="340"/>
      <c r="E204" s="340"/>
      <c r="F204" s="340"/>
      <c r="G204" s="339" t="s">
        <v>174</v>
      </c>
      <c r="H204" s="339"/>
      <c r="I204" s="381"/>
      <c r="J204" s="199" t="str">
        <f t="shared" si="31"/>
        <v>未確認</v>
      </c>
      <c r="K204" s="407" t="str">
        <f t="shared" si="30"/>
        <v>※</v>
      </c>
      <c r="L204" s="109">
        <v>0</v>
      </c>
      <c r="M204" s="254">
        <v>0</v>
      </c>
      <c r="N204" s="254">
        <v>0</v>
      </c>
      <c r="O204" s="254">
        <v>0</v>
      </c>
      <c r="P204" s="254">
        <v>0</v>
      </c>
      <c r="Q204" s="254">
        <v>0</v>
      </c>
      <c r="R204" s="254">
        <v>0</v>
      </c>
      <c r="S204" s="254">
        <v>0</v>
      </c>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189</v>
      </c>
      <c r="B205" s="68"/>
      <c r="C205" s="339" t="s">
        <v>190</v>
      </c>
      <c r="D205" s="340"/>
      <c r="E205" s="340"/>
      <c r="F205" s="340"/>
      <c r="G205" s="339" t="s">
        <v>172</v>
      </c>
      <c r="H205" s="339"/>
      <c r="I205" s="381"/>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40"/>
      <c r="D206" s="340"/>
      <c r="E206" s="340"/>
      <c r="F206" s="340"/>
      <c r="G206" s="339" t="s">
        <v>174</v>
      </c>
      <c r="H206" s="339"/>
      <c r="I206" s="381"/>
      <c r="J206" s="199" t="str">
        <f t="shared" si="31"/>
        <v>未確認</v>
      </c>
      <c r="K206" s="407" t="str">
        <f t="shared" si="30"/>
        <v>※</v>
      </c>
      <c r="L206" s="109">
        <v>0</v>
      </c>
      <c r="M206" s="254">
        <v>0</v>
      </c>
      <c r="N206" s="254">
        <v>0</v>
      </c>
      <c r="O206" s="254">
        <v>0</v>
      </c>
      <c r="P206" s="254">
        <v>0</v>
      </c>
      <c r="Q206" s="254">
        <v>0</v>
      </c>
      <c r="R206" s="254">
        <v>0</v>
      </c>
      <c r="S206" s="254">
        <v>0</v>
      </c>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191</v>
      </c>
      <c r="B207" s="68"/>
      <c r="C207" s="339" t="s">
        <v>192</v>
      </c>
      <c r="D207" s="340"/>
      <c r="E207" s="340"/>
      <c r="F207" s="340"/>
      <c r="G207" s="339" t="s">
        <v>172</v>
      </c>
      <c r="H207" s="339"/>
      <c r="I207" s="381"/>
      <c r="J207" s="198" t="str">
        <f t="shared" si="31"/>
        <v>未確認</v>
      </c>
      <c r="K207" s="66" t="str">
        <f t="shared" si="30"/>
        <v>※</v>
      </c>
      <c r="L207" s="108">
        <v>0</v>
      </c>
      <c r="M207" s="255">
        <v>0</v>
      </c>
      <c r="N207" s="255">
        <v>0</v>
      </c>
      <c r="O207" s="255">
        <v>0</v>
      </c>
      <c r="P207" s="255">
        <v>0</v>
      </c>
      <c r="Q207" s="255">
        <v>0</v>
      </c>
      <c r="R207" s="255">
        <v>0</v>
      </c>
      <c r="S207" s="255">
        <v>0</v>
      </c>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191</v>
      </c>
      <c r="B208" s="68"/>
      <c r="C208" s="340"/>
      <c r="D208" s="340"/>
      <c r="E208" s="340"/>
      <c r="F208" s="340"/>
      <c r="G208" s="339" t="s">
        <v>174</v>
      </c>
      <c r="H208" s="339"/>
      <c r="I208" s="381"/>
      <c r="J208" s="199" t="str">
        <f t="shared" si="31"/>
        <v>未確認</v>
      </c>
      <c r="K208" s="407" t="str">
        <f t="shared" si="30"/>
        <v>※</v>
      </c>
      <c r="L208" s="109">
        <v>0</v>
      </c>
      <c r="M208" s="254">
        <v>0</v>
      </c>
      <c r="N208" s="254">
        <v>0</v>
      </c>
      <c r="O208" s="254">
        <v>0</v>
      </c>
      <c r="P208" s="254">
        <v>0</v>
      </c>
      <c r="Q208" s="254">
        <v>0</v>
      </c>
      <c r="R208" s="254">
        <v>0</v>
      </c>
      <c r="S208" s="254">
        <v>0</v>
      </c>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9" t="s">
        <v>194</v>
      </c>
      <c r="D209" s="341"/>
      <c r="E209" s="341"/>
      <c r="F209" s="341"/>
      <c r="G209" s="339" t="s">
        <v>172</v>
      </c>
      <c r="H209" s="339"/>
      <c r="I209" s="381"/>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41"/>
      <c r="D210" s="341"/>
      <c r="E210" s="341"/>
      <c r="F210" s="341"/>
      <c r="G210" s="339" t="s">
        <v>174</v>
      </c>
      <c r="H210" s="339"/>
      <c r="I210" s="381"/>
      <c r="J210" s="199">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195</v>
      </c>
      <c r="B211" s="68"/>
      <c r="C211" s="339" t="s">
        <v>196</v>
      </c>
      <c r="D211" s="341"/>
      <c r="E211" s="341"/>
      <c r="F211" s="341"/>
      <c r="G211" s="339" t="s">
        <v>172</v>
      </c>
      <c r="H211" s="339"/>
      <c r="I211" s="381"/>
      <c r="J211" s="198">
        <v>16</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195</v>
      </c>
      <c r="B212" s="68"/>
      <c r="C212" s="341"/>
      <c r="D212" s="341"/>
      <c r="E212" s="341"/>
      <c r="F212" s="341"/>
      <c r="G212" s="339" t="s">
        <v>174</v>
      </c>
      <c r="H212" s="339"/>
      <c r="I212" s="381"/>
      <c r="J212" s="199">
        <v>3.3</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197</v>
      </c>
      <c r="B213" s="68"/>
      <c r="C213" s="339" t="s">
        <v>198</v>
      </c>
      <c r="D213" s="340"/>
      <c r="E213" s="340"/>
      <c r="F213" s="340"/>
      <c r="G213" s="339" t="s">
        <v>172</v>
      </c>
      <c r="H213" s="339"/>
      <c r="I213" s="381"/>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40"/>
      <c r="D214" s="340"/>
      <c r="E214" s="340"/>
      <c r="F214" s="340"/>
      <c r="G214" s="339" t="s">
        <v>174</v>
      </c>
      <c r="H214" s="339"/>
      <c r="I214" s="381"/>
      <c r="J214" s="199" t="str">
        <f t="shared" si="31"/>
        <v>未確認</v>
      </c>
      <c r="K214" s="407" t="str">
        <f t="shared" si="30"/>
        <v>※</v>
      </c>
      <c r="L214" s="109">
        <v>0</v>
      </c>
      <c r="M214" s="254">
        <v>0</v>
      </c>
      <c r="N214" s="254">
        <v>0</v>
      </c>
      <c r="O214" s="254">
        <v>0</v>
      </c>
      <c r="P214" s="254">
        <v>0</v>
      </c>
      <c r="Q214" s="254">
        <v>0</v>
      </c>
      <c r="R214" s="254">
        <v>0</v>
      </c>
      <c r="S214" s="254">
        <v>0</v>
      </c>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199</v>
      </c>
      <c r="B215" s="68"/>
      <c r="C215" s="339" t="s">
        <v>200</v>
      </c>
      <c r="D215" s="341"/>
      <c r="E215" s="341"/>
      <c r="F215" s="341"/>
      <c r="G215" s="339" t="s">
        <v>172</v>
      </c>
      <c r="H215" s="339"/>
      <c r="I215" s="381"/>
      <c r="J215" s="198" t="str">
        <f t="shared" si="31"/>
        <v>未確認</v>
      </c>
      <c r="K215" s="66" t="str">
        <f t="shared" si="30"/>
        <v>※</v>
      </c>
      <c r="L215" s="108">
        <v>0</v>
      </c>
      <c r="M215" s="255">
        <v>0</v>
      </c>
      <c r="N215" s="255">
        <v>0</v>
      </c>
      <c r="O215" s="255">
        <v>0</v>
      </c>
      <c r="P215" s="255">
        <v>0</v>
      </c>
      <c r="Q215" s="255">
        <v>0</v>
      </c>
      <c r="R215" s="255">
        <v>0</v>
      </c>
      <c r="S215" s="255">
        <v>0</v>
      </c>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199</v>
      </c>
      <c r="B216" s="68"/>
      <c r="C216" s="341"/>
      <c r="D216" s="341"/>
      <c r="E216" s="341"/>
      <c r="F216" s="341"/>
      <c r="G216" s="339" t="s">
        <v>174</v>
      </c>
      <c r="H216" s="339"/>
      <c r="I216" s="382"/>
      <c r="J216" s="199" t="str">
        <f t="shared" si="31"/>
        <v>未確認</v>
      </c>
      <c r="K216" s="407" t="str">
        <f t="shared" si="30"/>
        <v>※</v>
      </c>
      <c r="L216" s="109">
        <v>0</v>
      </c>
      <c r="M216" s="254">
        <v>0</v>
      </c>
      <c r="N216" s="254">
        <v>0</v>
      </c>
      <c r="O216" s="254">
        <v>0</v>
      </c>
      <c r="P216" s="254">
        <v>0</v>
      </c>
      <c r="Q216" s="254">
        <v>0</v>
      </c>
      <c r="R216" s="254">
        <v>0</v>
      </c>
      <c r="S216" s="254">
        <v>0</v>
      </c>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80</v>
      </c>
      <c r="K219" s="64"/>
      <c r="L219" s="211" t="s">
        <v>201</v>
      </c>
      <c r="M219" s="8"/>
      <c r="N219" s="8"/>
      <c r="O219" s="104"/>
      <c r="P219" s="104"/>
      <c r="Q219" s="104"/>
      <c r="R219" s="104"/>
      <c r="S219" s="104"/>
      <c r="T219" s="104"/>
      <c r="U219" s="104"/>
      <c r="V219" s="104"/>
    </row>
    <row r="220" ht="20.25" customHeight="1">
      <c r="A220" s="178"/>
      <c r="B220" s="1"/>
      <c r="C220" s="52"/>
      <c r="D220" s="3"/>
      <c r="F220" s="3"/>
      <c r="G220" s="3"/>
      <c r="H220" s="214"/>
      <c r="I220" s="56" t="s">
        <v>81</v>
      </c>
      <c r="J220" s="57"/>
      <c r="K220" s="65"/>
      <c r="L220" s="111" t="s">
        <v>202</v>
      </c>
      <c r="M220" s="211" t="s">
        <v>203</v>
      </c>
      <c r="N220" s="211" t="s">
        <v>204</v>
      </c>
      <c r="O220" s="104"/>
      <c r="P220" s="104"/>
      <c r="Q220" s="104"/>
      <c r="R220" s="104"/>
      <c r="S220" s="104"/>
      <c r="T220" s="104"/>
      <c r="U220" s="104"/>
      <c r="V220" s="8"/>
    </row>
    <row r="221" ht="34.5" customHeight="1" s="67" customFormat="1">
      <c r="A221" s="183" t="s">
        <v>205</v>
      </c>
      <c r="B221" s="97"/>
      <c r="C221" s="339" t="s">
        <v>178</v>
      </c>
      <c r="D221" s="339"/>
      <c r="E221" s="339"/>
      <c r="F221" s="339"/>
      <c r="G221" s="290" t="s">
        <v>172</v>
      </c>
      <c r="H221" s="292"/>
      <c r="I221" s="374" t="s">
        <v>206</v>
      </c>
      <c r="J221" s="112"/>
      <c r="K221" s="113"/>
      <c r="L221" s="108">
        <v>20</v>
      </c>
      <c r="M221" s="108">
        <v>26</v>
      </c>
      <c r="N221" s="108">
        <v>33</v>
      </c>
      <c r="O221" s="104"/>
      <c r="P221" s="104"/>
      <c r="Q221" s="104"/>
      <c r="R221" s="104"/>
      <c r="S221" s="104"/>
      <c r="T221" s="104"/>
      <c r="U221" s="104"/>
    </row>
    <row r="222" ht="34.5" customHeight="1" s="67" customFormat="1">
      <c r="A222" s="183" t="s">
        <v>205</v>
      </c>
      <c r="B222" s="97"/>
      <c r="C222" s="339"/>
      <c r="D222" s="339"/>
      <c r="E222" s="339"/>
      <c r="F222" s="339"/>
      <c r="G222" s="290" t="s">
        <v>174</v>
      </c>
      <c r="H222" s="292"/>
      <c r="I222" s="375"/>
      <c r="J222" s="112"/>
      <c r="K222" s="114"/>
      <c r="L222" s="109">
        <v>0</v>
      </c>
      <c r="M222" s="109">
        <v>13.6</v>
      </c>
      <c r="N222" s="109">
        <v>4.6</v>
      </c>
      <c r="O222" s="104"/>
      <c r="P222" s="104"/>
      <c r="Q222" s="104"/>
      <c r="R222" s="104"/>
      <c r="S222" s="104"/>
      <c r="T222" s="104"/>
      <c r="U222" s="104"/>
    </row>
    <row r="223" ht="34.5" customHeight="1" s="67" customFormat="1">
      <c r="A223" s="183" t="s">
        <v>207</v>
      </c>
      <c r="B223" s="97"/>
      <c r="C223" s="339" t="s">
        <v>180</v>
      </c>
      <c r="D223" s="340"/>
      <c r="E223" s="340"/>
      <c r="F223" s="340"/>
      <c r="G223" s="290" t="s">
        <v>172</v>
      </c>
      <c r="H223" s="292"/>
      <c r="I223" s="375"/>
      <c r="J223" s="112"/>
      <c r="K223" s="113"/>
      <c r="L223" s="108">
        <v>0</v>
      </c>
      <c r="M223" s="108">
        <v>0</v>
      </c>
      <c r="N223" s="108">
        <v>0</v>
      </c>
      <c r="O223" s="104"/>
      <c r="P223" s="104"/>
      <c r="Q223" s="104"/>
      <c r="R223" s="104"/>
      <c r="S223" s="104"/>
      <c r="T223" s="104"/>
      <c r="U223" s="104"/>
    </row>
    <row r="224" ht="34.5" customHeight="1" s="67" customFormat="1">
      <c r="A224" s="183" t="s">
        <v>207</v>
      </c>
      <c r="B224" s="97"/>
      <c r="C224" s="340"/>
      <c r="D224" s="340"/>
      <c r="E224" s="340"/>
      <c r="F224" s="340"/>
      <c r="G224" s="290" t="s">
        <v>174</v>
      </c>
      <c r="H224" s="292"/>
      <c r="I224" s="375"/>
      <c r="J224" s="112"/>
      <c r="K224" s="114"/>
      <c r="L224" s="109">
        <v>0</v>
      </c>
      <c r="M224" s="109">
        <v>1.4</v>
      </c>
      <c r="N224" s="109">
        <v>0</v>
      </c>
      <c r="O224" s="104"/>
      <c r="P224" s="104"/>
      <c r="Q224" s="104"/>
      <c r="R224" s="104"/>
      <c r="S224" s="104"/>
      <c r="T224" s="104"/>
      <c r="U224" s="104"/>
    </row>
    <row r="225" ht="34.5" customHeight="1" s="67" customFormat="1">
      <c r="A225" s="183" t="s">
        <v>208</v>
      </c>
      <c r="B225" s="97"/>
      <c r="C225" s="339" t="s">
        <v>182</v>
      </c>
      <c r="D225" s="340"/>
      <c r="E225" s="340"/>
      <c r="F225" s="340"/>
      <c r="G225" s="290" t="s">
        <v>172</v>
      </c>
      <c r="H225" s="292"/>
      <c r="I225" s="375"/>
      <c r="J225" s="112"/>
      <c r="K225" s="113"/>
      <c r="L225" s="108">
        <v>0</v>
      </c>
      <c r="M225" s="108">
        <v>0</v>
      </c>
      <c r="N225" s="108">
        <v>0</v>
      </c>
      <c r="O225" s="104"/>
      <c r="P225" s="104"/>
      <c r="Q225" s="104"/>
      <c r="R225" s="104"/>
      <c r="S225" s="104"/>
      <c r="T225" s="104"/>
      <c r="U225" s="104"/>
    </row>
    <row r="226" ht="34.5" customHeight="1" s="67" customFormat="1">
      <c r="A226" s="183" t="s">
        <v>208</v>
      </c>
      <c r="B226" s="97"/>
      <c r="C226" s="340"/>
      <c r="D226" s="340"/>
      <c r="E226" s="340"/>
      <c r="F226" s="340"/>
      <c r="G226" s="290" t="s">
        <v>174</v>
      </c>
      <c r="H226" s="292"/>
      <c r="I226" s="375"/>
      <c r="J226" s="112"/>
      <c r="K226" s="114"/>
      <c r="L226" s="109">
        <v>0</v>
      </c>
      <c r="M226" s="109">
        <v>0</v>
      </c>
      <c r="N226" s="109">
        <v>0</v>
      </c>
      <c r="O226" s="104"/>
      <c r="P226" s="104"/>
      <c r="Q226" s="104"/>
      <c r="R226" s="104"/>
      <c r="S226" s="104"/>
      <c r="T226" s="104"/>
      <c r="U226" s="104"/>
    </row>
    <row r="227" ht="34.5" customHeight="1" s="67" customFormat="1">
      <c r="A227" s="183" t="s">
        <v>209</v>
      </c>
      <c r="B227" s="97"/>
      <c r="C227" s="339" t="s">
        <v>184</v>
      </c>
      <c r="D227" s="340"/>
      <c r="E227" s="340"/>
      <c r="F227" s="340"/>
      <c r="G227" s="290" t="s">
        <v>172</v>
      </c>
      <c r="H227" s="292"/>
      <c r="I227" s="375"/>
      <c r="J227" s="112"/>
      <c r="K227" s="113"/>
      <c r="L227" s="108">
        <v>0</v>
      </c>
      <c r="M227" s="108">
        <v>0</v>
      </c>
      <c r="N227" s="108">
        <v>1</v>
      </c>
      <c r="O227" s="104"/>
      <c r="P227" s="104"/>
      <c r="Q227" s="104"/>
      <c r="R227" s="104"/>
      <c r="S227" s="104"/>
      <c r="T227" s="104"/>
      <c r="U227" s="104"/>
    </row>
    <row r="228" ht="34.5" customHeight="1" s="67" customFormat="1">
      <c r="A228" s="183" t="s">
        <v>209</v>
      </c>
      <c r="B228" s="68"/>
      <c r="C228" s="340"/>
      <c r="D228" s="340"/>
      <c r="E228" s="340"/>
      <c r="F228" s="340"/>
      <c r="G228" s="290" t="s">
        <v>174</v>
      </c>
      <c r="H228" s="292"/>
      <c r="I228" s="375"/>
      <c r="J228" s="112"/>
      <c r="K228" s="114"/>
      <c r="L228" s="109">
        <v>0</v>
      </c>
      <c r="M228" s="109">
        <v>0</v>
      </c>
      <c r="N228" s="109">
        <v>0</v>
      </c>
      <c r="O228" s="104"/>
      <c r="P228" s="104"/>
      <c r="Q228" s="104"/>
      <c r="R228" s="104"/>
      <c r="S228" s="104"/>
      <c r="T228" s="104"/>
      <c r="U228" s="104"/>
    </row>
    <row r="229" ht="34.5" customHeight="1" s="67" customFormat="1">
      <c r="A229" s="183" t="s">
        <v>210</v>
      </c>
      <c r="B229" s="68"/>
      <c r="C229" s="339" t="s">
        <v>186</v>
      </c>
      <c r="D229" s="340"/>
      <c r="E229" s="340"/>
      <c r="F229" s="340"/>
      <c r="G229" s="290" t="s">
        <v>172</v>
      </c>
      <c r="H229" s="292"/>
      <c r="I229" s="375"/>
      <c r="J229" s="112"/>
      <c r="K229" s="113"/>
      <c r="L229" s="108">
        <v>0</v>
      </c>
      <c r="M229" s="108">
        <v>0</v>
      </c>
      <c r="N229" s="108">
        <v>11</v>
      </c>
      <c r="O229" s="104"/>
      <c r="P229" s="104"/>
      <c r="Q229" s="104"/>
      <c r="R229" s="104"/>
      <c r="S229" s="104"/>
      <c r="T229" s="104"/>
      <c r="U229" s="104"/>
    </row>
    <row r="230" ht="34.5" customHeight="1" s="67" customFormat="1">
      <c r="A230" s="183" t="s">
        <v>210</v>
      </c>
      <c r="B230" s="68"/>
      <c r="C230" s="340"/>
      <c r="D230" s="340"/>
      <c r="E230" s="340"/>
      <c r="F230" s="340"/>
      <c r="G230" s="290" t="s">
        <v>174</v>
      </c>
      <c r="H230" s="292"/>
      <c r="I230" s="375"/>
      <c r="J230" s="112"/>
      <c r="K230" s="114"/>
      <c r="L230" s="109">
        <v>0</v>
      </c>
      <c r="M230" s="109">
        <v>0</v>
      </c>
      <c r="N230" s="109">
        <v>0</v>
      </c>
      <c r="O230" s="104"/>
      <c r="P230" s="104"/>
      <c r="Q230" s="104"/>
      <c r="R230" s="104"/>
      <c r="S230" s="104"/>
      <c r="T230" s="104"/>
      <c r="U230" s="104"/>
    </row>
    <row r="231" ht="34.5" customHeight="1" s="67" customFormat="1">
      <c r="A231" s="183" t="s">
        <v>211</v>
      </c>
      <c r="B231" s="68"/>
      <c r="C231" s="339" t="s">
        <v>188</v>
      </c>
      <c r="D231" s="340"/>
      <c r="E231" s="340"/>
      <c r="F231" s="340"/>
      <c r="G231" s="290" t="s">
        <v>172</v>
      </c>
      <c r="H231" s="292"/>
      <c r="I231" s="375"/>
      <c r="J231" s="112"/>
      <c r="K231" s="113"/>
      <c r="L231" s="108">
        <v>0</v>
      </c>
      <c r="M231" s="108">
        <v>0</v>
      </c>
      <c r="N231" s="108">
        <v>6</v>
      </c>
      <c r="O231" s="104"/>
      <c r="P231" s="104"/>
      <c r="Q231" s="104"/>
      <c r="R231" s="104"/>
      <c r="S231" s="104"/>
      <c r="T231" s="104"/>
      <c r="U231" s="104"/>
    </row>
    <row r="232" ht="34.5" customHeight="1" s="67" customFormat="1">
      <c r="A232" s="183" t="s">
        <v>211</v>
      </c>
      <c r="B232" s="68"/>
      <c r="C232" s="340"/>
      <c r="D232" s="340"/>
      <c r="E232" s="340"/>
      <c r="F232" s="340"/>
      <c r="G232" s="290" t="s">
        <v>174</v>
      </c>
      <c r="H232" s="292"/>
      <c r="I232" s="375"/>
      <c r="J232" s="112"/>
      <c r="K232" s="114"/>
      <c r="L232" s="109">
        <v>0</v>
      </c>
      <c r="M232" s="109">
        <v>0</v>
      </c>
      <c r="N232" s="109">
        <v>0</v>
      </c>
      <c r="O232" s="104"/>
      <c r="P232" s="104"/>
      <c r="Q232" s="104"/>
      <c r="R232" s="104"/>
      <c r="S232" s="104"/>
      <c r="T232" s="104"/>
      <c r="U232" s="104"/>
    </row>
    <row r="233" ht="34.5" customHeight="1" s="67" customFormat="1">
      <c r="A233" s="183" t="s">
        <v>212</v>
      </c>
      <c r="B233" s="68"/>
      <c r="C233" s="339" t="s">
        <v>190</v>
      </c>
      <c r="D233" s="340"/>
      <c r="E233" s="340"/>
      <c r="F233" s="340"/>
      <c r="G233" s="290" t="s">
        <v>172</v>
      </c>
      <c r="H233" s="292"/>
      <c r="I233" s="375"/>
      <c r="J233" s="112"/>
      <c r="K233" s="113"/>
      <c r="L233" s="108">
        <v>0</v>
      </c>
      <c r="M233" s="108">
        <v>0</v>
      </c>
      <c r="N233" s="108">
        <v>4</v>
      </c>
      <c r="O233" s="104"/>
      <c r="P233" s="104"/>
      <c r="Q233" s="104"/>
      <c r="R233" s="104"/>
      <c r="S233" s="104"/>
      <c r="T233" s="104"/>
      <c r="U233" s="104"/>
    </row>
    <row r="234" ht="34.5" customHeight="1" s="67" customFormat="1">
      <c r="A234" s="183" t="s">
        <v>212</v>
      </c>
      <c r="B234" s="68"/>
      <c r="C234" s="340"/>
      <c r="D234" s="340"/>
      <c r="E234" s="340"/>
      <c r="F234" s="340"/>
      <c r="G234" s="290" t="s">
        <v>174</v>
      </c>
      <c r="H234" s="292"/>
      <c r="I234" s="375"/>
      <c r="J234" s="112"/>
      <c r="K234" s="114"/>
      <c r="L234" s="109">
        <v>0</v>
      </c>
      <c r="M234" s="109">
        <v>0</v>
      </c>
      <c r="N234" s="109">
        <v>0.8</v>
      </c>
      <c r="O234" s="104"/>
      <c r="P234" s="104"/>
      <c r="Q234" s="104"/>
      <c r="R234" s="104"/>
      <c r="S234" s="104"/>
      <c r="T234" s="104"/>
      <c r="U234" s="104"/>
    </row>
    <row r="235" ht="34.5" customHeight="1" s="67" customFormat="1">
      <c r="A235" s="183" t="s">
        <v>213</v>
      </c>
      <c r="B235" s="68"/>
      <c r="C235" s="339" t="s">
        <v>192</v>
      </c>
      <c r="D235" s="340"/>
      <c r="E235" s="340"/>
      <c r="F235" s="340"/>
      <c r="G235" s="290" t="s">
        <v>172</v>
      </c>
      <c r="H235" s="292"/>
      <c r="I235" s="375"/>
      <c r="J235" s="112"/>
      <c r="K235" s="113"/>
      <c r="L235" s="108">
        <v>0</v>
      </c>
      <c r="M235" s="108">
        <v>0</v>
      </c>
      <c r="N235" s="108">
        <v>13</v>
      </c>
      <c r="O235" s="104"/>
      <c r="P235" s="104"/>
      <c r="Q235" s="104"/>
      <c r="R235" s="104"/>
      <c r="S235" s="104"/>
      <c r="T235" s="104"/>
      <c r="U235" s="104"/>
    </row>
    <row r="236" ht="34.5" customHeight="1" s="67" customFormat="1">
      <c r="A236" s="183" t="s">
        <v>213</v>
      </c>
      <c r="B236" s="68"/>
      <c r="C236" s="340"/>
      <c r="D236" s="340"/>
      <c r="E236" s="340"/>
      <c r="F236" s="340"/>
      <c r="G236" s="290" t="s">
        <v>174</v>
      </c>
      <c r="H236" s="292"/>
      <c r="I236" s="375"/>
      <c r="J236" s="112"/>
      <c r="K236" s="114"/>
      <c r="L236" s="109">
        <v>0</v>
      </c>
      <c r="M236" s="109">
        <v>0</v>
      </c>
      <c r="N236" s="109">
        <v>0.9</v>
      </c>
      <c r="O236" s="104"/>
      <c r="P236" s="104"/>
      <c r="Q236" s="104"/>
      <c r="R236" s="104"/>
      <c r="S236" s="104"/>
      <c r="T236" s="104"/>
      <c r="U236" s="104"/>
    </row>
    <row r="237" ht="34.5" customHeight="1" s="67" customFormat="1">
      <c r="A237" s="183" t="s">
        <v>214</v>
      </c>
      <c r="B237" s="68"/>
      <c r="C237" s="339" t="s">
        <v>198</v>
      </c>
      <c r="D237" s="340"/>
      <c r="E237" s="340"/>
      <c r="F237" s="340"/>
      <c r="G237" s="290" t="s">
        <v>172</v>
      </c>
      <c r="H237" s="292"/>
      <c r="I237" s="375"/>
      <c r="J237" s="112"/>
      <c r="K237" s="113"/>
      <c r="L237" s="108">
        <v>0</v>
      </c>
      <c r="M237" s="108">
        <v>0</v>
      </c>
      <c r="N237" s="108">
        <v>8</v>
      </c>
      <c r="O237" s="104"/>
      <c r="P237" s="104"/>
      <c r="Q237" s="104"/>
      <c r="R237" s="104"/>
      <c r="S237" s="104"/>
      <c r="T237" s="104"/>
      <c r="U237" s="104"/>
    </row>
    <row r="238" ht="34.5" customHeight="1" s="67" customFormat="1">
      <c r="A238" s="183" t="s">
        <v>214</v>
      </c>
      <c r="B238" s="68"/>
      <c r="C238" s="340"/>
      <c r="D238" s="340"/>
      <c r="E238" s="340"/>
      <c r="F238" s="340"/>
      <c r="G238" s="290" t="s">
        <v>174</v>
      </c>
      <c r="H238" s="292"/>
      <c r="I238" s="375"/>
      <c r="J238" s="112"/>
      <c r="K238" s="114"/>
      <c r="L238" s="109">
        <v>0</v>
      </c>
      <c r="M238" s="109">
        <v>0</v>
      </c>
      <c r="N238" s="109">
        <v>0</v>
      </c>
      <c r="O238" s="104"/>
      <c r="P238" s="104"/>
      <c r="Q238" s="104"/>
      <c r="R238" s="104"/>
      <c r="S238" s="104"/>
      <c r="T238" s="104"/>
      <c r="U238" s="104"/>
    </row>
    <row r="239" ht="34.5" customHeight="1" s="67" customFormat="1">
      <c r="A239" s="183" t="s">
        <v>215</v>
      </c>
      <c r="B239" s="68"/>
      <c r="C239" s="339" t="s">
        <v>200</v>
      </c>
      <c r="D239" s="341"/>
      <c r="E239" s="341"/>
      <c r="F239" s="341"/>
      <c r="G239" s="290" t="s">
        <v>172</v>
      </c>
      <c r="H239" s="292"/>
      <c r="I239" s="375"/>
      <c r="J239" s="112"/>
      <c r="K239" s="115"/>
      <c r="L239" s="108">
        <v>0</v>
      </c>
      <c r="M239" s="108">
        <v>0</v>
      </c>
      <c r="N239" s="108">
        <v>4</v>
      </c>
      <c r="O239" s="104"/>
      <c r="P239" s="104"/>
      <c r="Q239" s="104"/>
      <c r="R239" s="104"/>
      <c r="S239" s="104"/>
      <c r="T239" s="104"/>
      <c r="U239" s="104"/>
    </row>
    <row r="240" ht="34.5" customHeight="1" s="67" customFormat="1">
      <c r="A240" s="183" t="s">
        <v>215</v>
      </c>
      <c r="B240" s="68"/>
      <c r="C240" s="341"/>
      <c r="D240" s="341"/>
      <c r="E240" s="341"/>
      <c r="F240" s="341"/>
      <c r="G240" s="290" t="s">
        <v>174</v>
      </c>
      <c r="H240" s="292"/>
      <c r="I240" s="376"/>
      <c r="J240" s="116"/>
      <c r="K240" s="117"/>
      <c r="L240" s="109">
        <v>0</v>
      </c>
      <c r="M240" s="109">
        <v>0</v>
      </c>
      <c r="N240" s="109">
        <v>1.8</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216</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80</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81</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217</v>
      </c>
      <c r="B248" s="1"/>
      <c r="C248" s="290" t="s">
        <v>218</v>
      </c>
      <c r="D248" s="291"/>
      <c r="E248" s="291"/>
      <c r="F248" s="291"/>
      <c r="G248" s="291"/>
      <c r="H248" s="292"/>
      <c r="I248" s="294" t="s">
        <v>219</v>
      </c>
      <c r="J248" s="193" t="s">
        <v>141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68" t="s">
        <v>221</v>
      </c>
      <c r="D249" s="368"/>
      <c r="E249" s="368"/>
      <c r="F249" s="333"/>
      <c r="G249" s="339" t="s">
        <v>171</v>
      </c>
      <c r="H249" s="215" t="s">
        <v>222</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9"/>
      <c r="D250" s="339"/>
      <c r="E250" s="339"/>
      <c r="F250" s="340"/>
      <c r="G250" s="339"/>
      <c r="H250" s="215" t="s">
        <v>223</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9"/>
      <c r="D251" s="339"/>
      <c r="E251" s="339"/>
      <c r="F251" s="340"/>
      <c r="G251" s="339" t="s">
        <v>225</v>
      </c>
      <c r="H251" s="215" t="s">
        <v>222</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9"/>
      <c r="D252" s="339"/>
      <c r="E252" s="339"/>
      <c r="F252" s="340"/>
      <c r="G252" s="340"/>
      <c r="H252" s="215" t="s">
        <v>223</v>
      </c>
      <c r="I252" s="295"/>
      <c r="J252" s="199">
        <v>1.7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9"/>
      <c r="D253" s="339"/>
      <c r="E253" s="339"/>
      <c r="F253" s="340"/>
      <c r="G253" s="339" t="s">
        <v>227</v>
      </c>
      <c r="H253" s="215" t="s">
        <v>222</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9"/>
      <c r="D254" s="339"/>
      <c r="E254" s="339"/>
      <c r="F254" s="340"/>
      <c r="G254" s="340"/>
      <c r="H254" s="215" t="s">
        <v>223</v>
      </c>
      <c r="I254" s="295"/>
      <c r="J254" s="199">
        <v>0.8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9"/>
      <c r="D255" s="339"/>
      <c r="E255" s="339"/>
      <c r="F255" s="340"/>
      <c r="G255" s="353" t="s">
        <v>229</v>
      </c>
      <c r="H255" s="215" t="s">
        <v>222</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9"/>
      <c r="D256" s="339"/>
      <c r="E256" s="339"/>
      <c r="F256" s="340"/>
      <c r="G256" s="340"/>
      <c r="H256" s="215" t="s">
        <v>223</v>
      </c>
      <c r="I256" s="295"/>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9"/>
      <c r="D257" s="339"/>
      <c r="E257" s="339"/>
      <c r="F257" s="340"/>
      <c r="G257" s="339" t="s">
        <v>231</v>
      </c>
      <c r="H257" s="215" t="s">
        <v>222</v>
      </c>
      <c r="I257" s="295"/>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9"/>
      <c r="D258" s="339"/>
      <c r="E258" s="339"/>
      <c r="F258" s="340"/>
      <c r="G258" s="340"/>
      <c r="H258" s="215" t="s">
        <v>223</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232</v>
      </c>
      <c r="B259" s="118"/>
      <c r="C259" s="339"/>
      <c r="D259" s="339"/>
      <c r="E259" s="339"/>
      <c r="F259" s="340"/>
      <c r="G259" s="339" t="s">
        <v>204</v>
      </c>
      <c r="H259" s="215" t="s">
        <v>222</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232</v>
      </c>
      <c r="B260" s="118"/>
      <c r="C260" s="339"/>
      <c r="D260" s="339"/>
      <c r="E260" s="339"/>
      <c r="F260" s="340"/>
      <c r="G260" s="340"/>
      <c r="H260" s="215" t="s">
        <v>223</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233</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80</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81</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234</v>
      </c>
      <c r="B268" s="1"/>
      <c r="C268" s="297" t="s">
        <v>235</v>
      </c>
      <c r="D268" s="299"/>
      <c r="E268" s="363" t="s">
        <v>236</v>
      </c>
      <c r="F268" s="364"/>
      <c r="G268" s="290" t="s">
        <v>237</v>
      </c>
      <c r="H268" s="292"/>
      <c r="I268" s="294" t="s">
        <v>238</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364"/>
      <c r="F269" s="364"/>
      <c r="G269" s="290" t="s">
        <v>240</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359"/>
      <c r="D270" s="360"/>
      <c r="E270" s="364"/>
      <c r="F270" s="364"/>
      <c r="G270" s="290" t="s">
        <v>242</v>
      </c>
      <c r="H270" s="292"/>
      <c r="I270" s="295"/>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1"/>
      <c r="D271" s="362"/>
      <c r="E271" s="290" t="s">
        <v>204</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297" t="s">
        <v>245</v>
      </c>
      <c r="D272" s="369"/>
      <c r="E272" s="290" t="s">
        <v>246</v>
      </c>
      <c r="F272" s="291"/>
      <c r="G272" s="291"/>
      <c r="H272" s="292"/>
      <c r="I272" s="294" t="s">
        <v>247</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248</v>
      </c>
      <c r="B273" s="118"/>
      <c r="C273" s="370"/>
      <c r="D273" s="371"/>
      <c r="E273" s="290" t="s">
        <v>249</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72"/>
      <c r="D274" s="373"/>
      <c r="E274" s="290" t="s">
        <v>251</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252</v>
      </c>
      <c r="B275" s="118"/>
      <c r="C275" s="297" t="s">
        <v>204</v>
      </c>
      <c r="D275" s="369"/>
      <c r="E275" s="290" t="s">
        <v>253</v>
      </c>
      <c r="F275" s="291"/>
      <c r="G275" s="291"/>
      <c r="H275" s="292"/>
      <c r="I275" s="98" t="s">
        <v>254</v>
      </c>
      <c r="J275" s="203">
        <v>2</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255</v>
      </c>
      <c r="B276" s="118"/>
      <c r="C276" s="370"/>
      <c r="D276" s="371"/>
      <c r="E276" s="290" t="s">
        <v>256</v>
      </c>
      <c r="F276" s="291"/>
      <c r="G276" s="291"/>
      <c r="H276" s="292"/>
      <c r="I276" s="277" t="s">
        <v>257</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258</v>
      </c>
      <c r="B277" s="118"/>
      <c r="C277" s="370"/>
      <c r="D277" s="371"/>
      <c r="E277" s="290" t="s">
        <v>259</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260</v>
      </c>
      <c r="B278" s="118"/>
      <c r="C278" s="370"/>
      <c r="D278" s="371"/>
      <c r="E278" s="290" t="s">
        <v>261</v>
      </c>
      <c r="F278" s="291"/>
      <c r="G278" s="291"/>
      <c r="H278" s="292"/>
      <c r="I278" s="98" t="s">
        <v>262</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263</v>
      </c>
      <c r="B279" s="118"/>
      <c r="C279" s="370"/>
      <c r="D279" s="371"/>
      <c r="E279" s="290" t="s">
        <v>264</v>
      </c>
      <c r="F279" s="291"/>
      <c r="G279" s="291"/>
      <c r="H279" s="292"/>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70"/>
      <c r="D280" s="371"/>
      <c r="E280" s="290" t="s">
        <v>267</v>
      </c>
      <c r="F280" s="291"/>
      <c r="G280" s="291"/>
      <c r="H280" s="292"/>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269</v>
      </c>
      <c r="B281" s="118"/>
      <c r="C281" s="370"/>
      <c r="D281" s="371"/>
      <c r="E281" s="290" t="s">
        <v>270</v>
      </c>
      <c r="F281" s="291"/>
      <c r="G281" s="291"/>
      <c r="H281" s="292"/>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272</v>
      </c>
      <c r="B282" s="118"/>
      <c r="C282" s="370"/>
      <c r="D282" s="371"/>
      <c r="E282" s="290" t="s">
        <v>273</v>
      </c>
      <c r="F282" s="291"/>
      <c r="G282" s="291"/>
      <c r="H282" s="292"/>
      <c r="I282" s="98" t="s">
        <v>274</v>
      </c>
      <c r="J282" s="203">
        <v>1</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275</v>
      </c>
      <c r="B283" s="118"/>
      <c r="C283" s="370"/>
      <c r="D283" s="371"/>
      <c r="E283" s="290" t="s">
        <v>276</v>
      </c>
      <c r="F283" s="291"/>
      <c r="G283" s="291"/>
      <c r="H283" s="292"/>
      <c r="I283" s="98" t="s">
        <v>277</v>
      </c>
      <c r="J283" s="203">
        <v>1</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278</v>
      </c>
      <c r="B284" s="118"/>
      <c r="C284" s="372"/>
      <c r="D284" s="373"/>
      <c r="E284" s="290" t="s">
        <v>279</v>
      </c>
      <c r="F284" s="291"/>
      <c r="G284" s="291"/>
      <c r="H284" s="292"/>
      <c r="I284" s="98" t="s">
        <v>280</v>
      </c>
      <c r="J284" s="203">
        <v>1</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281</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80</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81</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281</v>
      </c>
      <c r="D293" s="285"/>
      <c r="E293" s="285"/>
      <c r="F293" s="285"/>
      <c r="G293" s="285"/>
      <c r="H293" s="286"/>
      <c r="I293" s="276" t="s">
        <v>282</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283</v>
      </c>
      <c r="B295" s="125"/>
      <c r="C295" s="354"/>
      <c r="D295" s="289"/>
      <c r="E295" s="289"/>
      <c r="F295" s="289"/>
      <c r="G295" s="289"/>
      <c r="H295" s="355"/>
      <c r="I295" s="276"/>
      <c r="J295" s="126"/>
      <c r="K295" s="82"/>
      <c r="L295" s="128" t="s">
        <v>41</v>
      </c>
      <c r="M295" s="257" t="s">
        <v>41</v>
      </c>
      <c r="N295" s="257" t="s">
        <v>41</v>
      </c>
      <c r="O295" s="257" t="s">
        <v>41</v>
      </c>
      <c r="P295" s="257" t="s">
        <v>41</v>
      </c>
      <c r="Q295" s="257" t="s">
        <v>41</v>
      </c>
      <c r="R295" s="257" t="s">
        <v>41</v>
      </c>
      <c r="S295" s="257" t="s">
        <v>41</v>
      </c>
      <c r="T295" s="257" t="str">
        <f ref="T295:AQ295" t="shared" si="42">IF(ISBLANK(T293),"-","～")</f>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284</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285</v>
      </c>
      <c r="C311" s="132"/>
      <c r="D311" s="132"/>
      <c r="E311" s="47"/>
      <c r="F311" s="47"/>
      <c r="G311" s="47"/>
      <c r="H311" s="48"/>
      <c r="I311" s="48"/>
      <c r="J311" s="50"/>
      <c r="K311" s="49"/>
      <c r="L311" s="133"/>
      <c r="M311" s="133"/>
      <c r="N311" s="133"/>
      <c r="O311" s="133"/>
      <c r="P311" s="133"/>
      <c r="Q311" s="133"/>
    </row>
    <row r="312" s="74" customFormat="1">
      <c r="A312" s="178"/>
      <c r="B312" s="36" t="s">
        <v>286</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80</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137</v>
      </c>
      <c r="B315" s="1"/>
      <c r="C315" s="3"/>
      <c r="D315" s="3"/>
      <c r="E315" s="3"/>
      <c r="F315" s="3"/>
      <c r="G315" s="3"/>
      <c r="H315" s="214"/>
      <c r="I315" s="56" t="s">
        <v>81</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287</v>
      </c>
      <c r="B316" s="68"/>
      <c r="C316" s="348" t="s">
        <v>288</v>
      </c>
      <c r="D316" s="297" t="s">
        <v>289</v>
      </c>
      <c r="E316" s="298"/>
      <c r="F316" s="298"/>
      <c r="G316" s="298"/>
      <c r="H316" s="299"/>
      <c r="I316" s="277" t="s">
        <v>290</v>
      </c>
      <c r="J316" s="105">
        <f ref="J316:J321" t="shared" si="46">IF(SUM(L316:BS316)=0,IF(COUNTIF(L316:BS316,"未確認")&gt;0,"未確認",IF(COUNTIF(L316:BS316,"~*")&gt;0,"*",SUM(L316:BS316))),SUM(L316:BS316))</f>
        <v>0</v>
      </c>
      <c r="K316" s="66" t="str">
        <f ref="K316:K321" t="shared" si="47">IF(OR(COUNTIF(L316:BS316,"未確認")&gt;0,COUNTIF(L316:BS316,"~*")&gt;0),"※","")</f>
      </c>
      <c r="L316" s="108">
        <v>1892</v>
      </c>
      <c r="M316" s="255">
        <v>1051</v>
      </c>
      <c r="N316" s="255">
        <v>789</v>
      </c>
      <c r="O316" s="255">
        <v>1187</v>
      </c>
      <c r="P316" s="255">
        <v>170</v>
      </c>
      <c r="Q316" s="255">
        <v>1501</v>
      </c>
      <c r="R316" s="255">
        <v>1308</v>
      </c>
      <c r="S316" s="255">
        <v>694</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291</v>
      </c>
      <c r="B317" s="68"/>
      <c r="C317" s="349"/>
      <c r="D317" s="350"/>
      <c r="E317" s="290" t="s">
        <v>292</v>
      </c>
      <c r="F317" s="291"/>
      <c r="G317" s="291"/>
      <c r="H317" s="292"/>
      <c r="I317" s="278"/>
      <c r="J317" s="105">
        <f t="shared" si="46"/>
        <v>0</v>
      </c>
      <c r="K317" s="66" t="str">
        <f t="shared" si="47"/>
      </c>
      <c r="L317" s="108">
        <v>507</v>
      </c>
      <c r="M317" s="255">
        <v>763</v>
      </c>
      <c r="N317" s="255">
        <v>787</v>
      </c>
      <c r="O317" s="255">
        <v>784</v>
      </c>
      <c r="P317" s="255">
        <v>4</v>
      </c>
      <c r="Q317" s="255">
        <v>1177</v>
      </c>
      <c r="R317" s="255">
        <v>903</v>
      </c>
      <c r="S317" s="255">
        <v>490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68"/>
      <c r="C318" s="349"/>
      <c r="D318" s="351"/>
      <c r="E318" s="290" t="s">
        <v>294</v>
      </c>
      <c r="F318" s="291"/>
      <c r="G318" s="291"/>
      <c r="H318" s="292"/>
      <c r="I318" s="278"/>
      <c r="J318" s="105">
        <f t="shared" si="46"/>
        <v>0</v>
      </c>
      <c r="K318" s="66" t="str">
        <f t="shared" si="47"/>
      </c>
      <c r="L318" s="108">
        <v>503</v>
      </c>
      <c r="M318" s="255">
        <v>182</v>
      </c>
      <c r="N318" s="255">
        <v>2</v>
      </c>
      <c r="O318" s="255">
        <v>237</v>
      </c>
      <c r="P318" s="255">
        <v>160</v>
      </c>
      <c r="Q318" s="255">
        <v>199</v>
      </c>
      <c r="R318" s="255">
        <v>184</v>
      </c>
      <c r="S318" s="255">
        <v>125</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68"/>
      <c r="C319" s="349"/>
      <c r="D319" s="352"/>
      <c r="E319" s="290" t="s">
        <v>296</v>
      </c>
      <c r="F319" s="291"/>
      <c r="G319" s="291"/>
      <c r="H319" s="292"/>
      <c r="I319" s="278"/>
      <c r="J319" s="105">
        <f t="shared" si="46"/>
        <v>0</v>
      </c>
      <c r="K319" s="66" t="str">
        <f t="shared" si="47"/>
      </c>
      <c r="L319" s="108">
        <v>882</v>
      </c>
      <c r="M319" s="255">
        <v>106</v>
      </c>
      <c r="N319" s="255">
        <v>0</v>
      </c>
      <c r="O319" s="255">
        <v>166</v>
      </c>
      <c r="P319" s="255">
        <v>6</v>
      </c>
      <c r="Q319" s="255">
        <v>125</v>
      </c>
      <c r="R319" s="255">
        <v>221</v>
      </c>
      <c r="S319" s="255">
        <v>79</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297</v>
      </c>
      <c r="B320" s="1"/>
      <c r="C320" s="349"/>
      <c r="D320" s="290" t="s">
        <v>298</v>
      </c>
      <c r="E320" s="291"/>
      <c r="F320" s="291"/>
      <c r="G320" s="291"/>
      <c r="H320" s="292"/>
      <c r="I320" s="278"/>
      <c r="J320" s="105">
        <f t="shared" si="46"/>
        <v>0</v>
      </c>
      <c r="K320" s="66" t="str">
        <f t="shared" si="47"/>
      </c>
      <c r="L320" s="108">
        <v>7916</v>
      </c>
      <c r="M320" s="255">
        <v>11468</v>
      </c>
      <c r="N320" s="255">
        <v>13701</v>
      </c>
      <c r="O320" s="255">
        <v>15164</v>
      </c>
      <c r="P320" s="255">
        <v>1759</v>
      </c>
      <c r="Q320" s="255">
        <v>14141</v>
      </c>
      <c r="R320" s="255">
        <v>15172</v>
      </c>
      <c r="S320" s="255">
        <v>9685</v>
      </c>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299</v>
      </c>
      <c r="B321" s="96"/>
      <c r="C321" s="349"/>
      <c r="D321" s="290" t="s">
        <v>300</v>
      </c>
      <c r="E321" s="291"/>
      <c r="F321" s="291"/>
      <c r="G321" s="291"/>
      <c r="H321" s="292"/>
      <c r="I321" s="279"/>
      <c r="J321" s="105">
        <f t="shared" si="46"/>
        <v>0</v>
      </c>
      <c r="K321" s="66" t="str">
        <f t="shared" si="47"/>
      </c>
      <c r="L321" s="108">
        <v>1904</v>
      </c>
      <c r="M321" s="255">
        <v>1058</v>
      </c>
      <c r="N321" s="255">
        <v>788</v>
      </c>
      <c r="O321" s="255">
        <v>1187</v>
      </c>
      <c r="P321" s="255">
        <v>173</v>
      </c>
      <c r="Q321" s="255">
        <v>1487</v>
      </c>
      <c r="R321" s="255">
        <v>1300</v>
      </c>
      <c r="S321" s="255">
        <v>697</v>
      </c>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301</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80</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81</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302</v>
      </c>
      <c r="B329" s="96"/>
      <c r="C329" s="348" t="s">
        <v>288</v>
      </c>
      <c r="D329" s="290" t="s">
        <v>289</v>
      </c>
      <c r="E329" s="291"/>
      <c r="F329" s="291"/>
      <c r="G329" s="291"/>
      <c r="H329" s="292"/>
      <c r="I329" s="277" t="s">
        <v>303</v>
      </c>
      <c r="J329" s="105">
        <f>IF(SUM(L329:BS329)=0,IF(COUNTIF(L329:BS329,"未確認")&gt;0,"未確認",IF(COUNTIF(L329:BS329,"~*")&gt;0,"*",SUM(L329:BS329))),SUM(L329:BS329))</f>
        <v>0</v>
      </c>
      <c r="K329" s="66" t="str">
        <f>IF(OR(COUNTIF(L329:BS329,"未確認")&gt;0,COUNTIF(L329:BS329,"~*")&gt;0),"※","")</f>
      </c>
      <c r="L329" s="108">
        <v>1892</v>
      </c>
      <c r="M329" s="255">
        <v>1051</v>
      </c>
      <c r="N329" s="255">
        <v>789</v>
      </c>
      <c r="O329" s="255">
        <v>1187</v>
      </c>
      <c r="P329" s="255">
        <v>170</v>
      </c>
      <c r="Q329" s="255">
        <v>1501</v>
      </c>
      <c r="R329" s="255">
        <v>1308</v>
      </c>
      <c r="S329" s="255">
        <v>694</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8"/>
      <c r="D330" s="365" t="s">
        <v>305</v>
      </c>
      <c r="E330" s="361" t="s">
        <v>306</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333</v>
      </c>
      <c r="M330" s="255">
        <v>165</v>
      </c>
      <c r="N330" s="255">
        <v>476</v>
      </c>
      <c r="O330" s="255">
        <v>270</v>
      </c>
      <c r="P330" s="255">
        <v>2</v>
      </c>
      <c r="Q330" s="255">
        <v>389</v>
      </c>
      <c r="R330" s="255">
        <v>422</v>
      </c>
      <c r="S330" s="255">
        <v>91</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8"/>
      <c r="D331" s="348"/>
      <c r="E331" s="290" t="s">
        <v>308</v>
      </c>
      <c r="F331" s="291"/>
      <c r="G331" s="291"/>
      <c r="H331" s="292"/>
      <c r="I331" s="337"/>
      <c r="J331" s="105">
        <f t="shared" si="50"/>
        <v>0</v>
      </c>
      <c r="K331" s="66" t="str">
        <f t="shared" si="51"/>
      </c>
      <c r="L331" s="108">
        <v>1324</v>
      </c>
      <c r="M331" s="255">
        <v>797</v>
      </c>
      <c r="N331" s="255">
        <v>288</v>
      </c>
      <c r="O331" s="255">
        <v>856</v>
      </c>
      <c r="P331" s="255">
        <v>157</v>
      </c>
      <c r="Q331" s="255">
        <v>1051</v>
      </c>
      <c r="R331" s="255">
        <v>793</v>
      </c>
      <c r="S331" s="255">
        <v>560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8"/>
      <c r="D332" s="348"/>
      <c r="E332" s="290" t="s">
        <v>310</v>
      </c>
      <c r="F332" s="291"/>
      <c r="G332" s="291"/>
      <c r="H332" s="292"/>
      <c r="I332" s="337"/>
      <c r="J332" s="105">
        <f t="shared" si="50"/>
        <v>0</v>
      </c>
      <c r="K332" s="66" t="str">
        <f t="shared" si="51"/>
      </c>
      <c r="L332" s="108">
        <v>26</v>
      </c>
      <c r="M332" s="255">
        <v>5</v>
      </c>
      <c r="N332" s="255">
        <v>24</v>
      </c>
      <c r="O332" s="255">
        <v>11</v>
      </c>
      <c r="P332" s="255">
        <v>3</v>
      </c>
      <c r="Q332" s="255">
        <v>14</v>
      </c>
      <c r="R332" s="255">
        <v>8</v>
      </c>
      <c r="S332" s="255">
        <v>8</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8"/>
      <c r="D333" s="348"/>
      <c r="E333" s="273" t="s">
        <v>312</v>
      </c>
      <c r="F333" s="274"/>
      <c r="G333" s="274"/>
      <c r="H333" s="275"/>
      <c r="I333" s="337"/>
      <c r="J333" s="105">
        <f t="shared" si="50"/>
        <v>0</v>
      </c>
      <c r="K333" s="66" t="str">
        <f t="shared" si="51"/>
      </c>
      <c r="L333" s="108">
        <v>209</v>
      </c>
      <c r="M333" s="255">
        <v>57</v>
      </c>
      <c r="N333" s="255">
        <v>1</v>
      </c>
      <c r="O333" s="255">
        <v>50</v>
      </c>
      <c r="P333" s="255">
        <v>8</v>
      </c>
      <c r="Q333" s="255">
        <v>47</v>
      </c>
      <c r="R333" s="255">
        <v>85</v>
      </c>
      <c r="S333" s="255">
        <v>35</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8"/>
      <c r="D334" s="348"/>
      <c r="E334" s="273" t="s">
        <v>314</v>
      </c>
      <c r="F334" s="274"/>
      <c r="G334" s="274"/>
      <c r="H334" s="275"/>
      <c r="I334" s="337"/>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8"/>
      <c r="D335" s="348"/>
      <c r="E335" s="290" t="s">
        <v>316</v>
      </c>
      <c r="F335" s="291"/>
      <c r="G335" s="291"/>
      <c r="H335" s="292"/>
      <c r="I335" s="337"/>
      <c r="J335" s="105">
        <f t="shared" si="50"/>
        <v>0</v>
      </c>
      <c r="K335" s="66" t="str">
        <f t="shared" si="51"/>
      </c>
      <c r="L335" s="108">
        <v>0</v>
      </c>
      <c r="M335" s="255">
        <v>2</v>
      </c>
      <c r="N335" s="255">
        <v>0</v>
      </c>
      <c r="O335" s="255">
        <v>0</v>
      </c>
      <c r="P335" s="255">
        <v>0</v>
      </c>
      <c r="Q335" s="255">
        <v>0</v>
      </c>
      <c r="R335" s="255">
        <v>0</v>
      </c>
      <c r="S335" s="255">
        <v>0</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8"/>
      <c r="D336" s="366"/>
      <c r="E336" s="297" t="s">
        <v>204</v>
      </c>
      <c r="F336" s="298"/>
      <c r="G336" s="298"/>
      <c r="H336" s="299"/>
      <c r="I336" s="337"/>
      <c r="J336" s="105">
        <f t="shared" si="50"/>
        <v>0</v>
      </c>
      <c r="K336" s="66" t="str">
        <f t="shared" si="51"/>
      </c>
      <c r="L336" s="108">
        <v>0</v>
      </c>
      <c r="M336" s="255">
        <v>25</v>
      </c>
      <c r="N336" s="255">
        <v>0</v>
      </c>
      <c r="O336" s="255">
        <v>0</v>
      </c>
      <c r="P336" s="255">
        <v>0</v>
      </c>
      <c r="Q336" s="255">
        <v>0</v>
      </c>
      <c r="R336" s="255">
        <v>0</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8"/>
      <c r="D337" s="290" t="s">
        <v>300</v>
      </c>
      <c r="E337" s="291"/>
      <c r="F337" s="291"/>
      <c r="G337" s="291"/>
      <c r="H337" s="292"/>
      <c r="I337" s="337"/>
      <c r="J337" s="105">
        <f t="shared" si="50"/>
        <v>0</v>
      </c>
      <c r="K337" s="66" t="str">
        <f t="shared" si="51"/>
      </c>
      <c r="L337" s="108">
        <v>1904</v>
      </c>
      <c r="M337" s="255">
        <v>1058</v>
      </c>
      <c r="N337" s="255">
        <v>788</v>
      </c>
      <c r="O337" s="255">
        <v>1187</v>
      </c>
      <c r="P337" s="255">
        <v>173</v>
      </c>
      <c r="Q337" s="255">
        <v>1487</v>
      </c>
      <c r="R337" s="255">
        <v>1300</v>
      </c>
      <c r="S337" s="255">
        <v>697</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8"/>
      <c r="D338" s="365" t="s">
        <v>320</v>
      </c>
      <c r="E338" s="361" t="s">
        <v>321</v>
      </c>
      <c r="F338" s="367"/>
      <c r="G338" s="367"/>
      <c r="H338" s="362"/>
      <c r="I338" s="337"/>
      <c r="J338" s="105">
        <f t="shared" si="50"/>
        <v>0</v>
      </c>
      <c r="K338" s="66" t="str">
        <f t="shared" si="51"/>
      </c>
      <c r="L338" s="108">
        <v>1405</v>
      </c>
      <c r="M338" s="255">
        <v>132</v>
      </c>
      <c r="N338" s="255">
        <v>4</v>
      </c>
      <c r="O338" s="255">
        <v>207</v>
      </c>
      <c r="P338" s="255">
        <v>4</v>
      </c>
      <c r="Q338" s="255">
        <v>189</v>
      </c>
      <c r="R338" s="255">
        <v>175</v>
      </c>
      <c r="S338" s="255">
        <v>15</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8"/>
      <c r="D339" s="348"/>
      <c r="E339" s="290" t="s">
        <v>323</v>
      </c>
      <c r="F339" s="291"/>
      <c r="G339" s="291"/>
      <c r="H339" s="292"/>
      <c r="I339" s="337"/>
      <c r="J339" s="105">
        <f t="shared" si="50"/>
        <v>0</v>
      </c>
      <c r="K339" s="66" t="str">
        <f t="shared" si="51"/>
      </c>
      <c r="L339" s="108">
        <v>392</v>
      </c>
      <c r="M339" s="255">
        <v>781</v>
      </c>
      <c r="N339" s="255">
        <v>554</v>
      </c>
      <c r="O339" s="255">
        <v>870</v>
      </c>
      <c r="P339" s="255">
        <v>160</v>
      </c>
      <c r="Q339" s="255">
        <v>1198</v>
      </c>
      <c r="R339" s="255">
        <v>919</v>
      </c>
      <c r="S339" s="255">
        <v>534</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8"/>
      <c r="D340" s="348"/>
      <c r="E340" s="290" t="s">
        <v>325</v>
      </c>
      <c r="F340" s="291"/>
      <c r="G340" s="291"/>
      <c r="H340" s="292"/>
      <c r="I340" s="337"/>
      <c r="J340" s="105">
        <f t="shared" si="50"/>
        <v>0</v>
      </c>
      <c r="K340" s="66" t="str">
        <f t="shared" si="51"/>
      </c>
      <c r="L340" s="108">
        <v>30</v>
      </c>
      <c r="M340" s="255">
        <v>38</v>
      </c>
      <c r="N340" s="255">
        <v>101</v>
      </c>
      <c r="O340" s="255">
        <v>47</v>
      </c>
      <c r="P340" s="255">
        <v>1</v>
      </c>
      <c r="Q340" s="255">
        <v>21</v>
      </c>
      <c r="R340" s="255">
        <v>40</v>
      </c>
      <c r="S340" s="255">
        <v>16</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8"/>
      <c r="D341" s="348"/>
      <c r="E341" s="290" t="s">
        <v>327</v>
      </c>
      <c r="F341" s="291"/>
      <c r="G341" s="291"/>
      <c r="H341" s="292"/>
      <c r="I341" s="337"/>
      <c r="J341" s="105">
        <f t="shared" si="50"/>
        <v>0</v>
      </c>
      <c r="K341" s="66" t="str">
        <f t="shared" si="51"/>
      </c>
      <c r="L341" s="108">
        <v>2</v>
      </c>
      <c r="M341" s="255">
        <v>26</v>
      </c>
      <c r="N341" s="255">
        <v>43</v>
      </c>
      <c r="O341" s="255">
        <v>16</v>
      </c>
      <c r="P341" s="255">
        <v>0</v>
      </c>
      <c r="Q341" s="255">
        <v>9</v>
      </c>
      <c r="R341" s="255">
        <v>30</v>
      </c>
      <c r="S341" s="255">
        <v>4</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8"/>
      <c r="D342" s="348"/>
      <c r="E342" s="290" t="s">
        <v>329</v>
      </c>
      <c r="F342" s="291"/>
      <c r="G342" s="291"/>
      <c r="H342" s="292"/>
      <c r="I342" s="337"/>
      <c r="J342" s="105">
        <f t="shared" si="50"/>
        <v>0</v>
      </c>
      <c r="K342" s="66" t="str">
        <f t="shared" si="51"/>
      </c>
      <c r="L342" s="108">
        <v>6</v>
      </c>
      <c r="M342" s="255">
        <v>25</v>
      </c>
      <c r="N342" s="255">
        <v>24</v>
      </c>
      <c r="O342" s="255">
        <v>12</v>
      </c>
      <c r="P342" s="255">
        <v>1</v>
      </c>
      <c r="Q342" s="255">
        <v>29</v>
      </c>
      <c r="R342" s="255">
        <v>31</v>
      </c>
      <c r="S342" s="255">
        <v>12</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8"/>
      <c r="D343" s="348"/>
      <c r="E343" s="273" t="s">
        <v>331</v>
      </c>
      <c r="F343" s="274"/>
      <c r="G343" s="274"/>
      <c r="H343" s="275"/>
      <c r="I343" s="337"/>
      <c r="J343" s="105">
        <f t="shared" si="50"/>
        <v>0</v>
      </c>
      <c r="K343" s="66" t="str">
        <f t="shared" si="51"/>
      </c>
      <c r="L343" s="108">
        <v>0</v>
      </c>
      <c r="M343" s="255">
        <v>0</v>
      </c>
      <c r="N343" s="255">
        <v>8</v>
      </c>
      <c r="O343" s="255">
        <v>2</v>
      </c>
      <c r="P343" s="255">
        <v>0</v>
      </c>
      <c r="Q343" s="255">
        <v>2</v>
      </c>
      <c r="R343" s="255">
        <v>1</v>
      </c>
      <c r="S343" s="255">
        <v>0</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8"/>
      <c r="D344" s="348"/>
      <c r="E344" s="290" t="s">
        <v>333</v>
      </c>
      <c r="F344" s="291"/>
      <c r="G344" s="291"/>
      <c r="H344" s="292"/>
      <c r="I344" s="337"/>
      <c r="J344" s="105">
        <f t="shared" si="50"/>
        <v>0</v>
      </c>
      <c r="K344" s="66" t="str">
        <f t="shared" si="51"/>
      </c>
      <c r="L344" s="108">
        <v>11</v>
      </c>
      <c r="M344" s="255">
        <v>24</v>
      </c>
      <c r="N344" s="255">
        <v>28</v>
      </c>
      <c r="O344" s="255">
        <v>24</v>
      </c>
      <c r="P344" s="255">
        <v>7</v>
      </c>
      <c r="Q344" s="255">
        <v>27</v>
      </c>
      <c r="R344" s="255">
        <v>50</v>
      </c>
      <c r="S344" s="255">
        <v>13</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334</v>
      </c>
      <c r="B345" s="96"/>
      <c r="C345" s="348"/>
      <c r="D345" s="348"/>
      <c r="E345" s="290" t="s">
        <v>335</v>
      </c>
      <c r="F345" s="291"/>
      <c r="G345" s="291"/>
      <c r="H345" s="292"/>
      <c r="I345" s="337"/>
      <c r="J345" s="105">
        <f t="shared" si="50"/>
        <v>0</v>
      </c>
      <c r="K345" s="66" t="str">
        <f t="shared" si="51"/>
      </c>
      <c r="L345" s="108">
        <v>58</v>
      </c>
      <c r="M345" s="255">
        <v>7</v>
      </c>
      <c r="N345" s="255">
        <v>26</v>
      </c>
      <c r="O345" s="255">
        <v>9</v>
      </c>
      <c r="P345" s="255">
        <v>0</v>
      </c>
      <c r="Q345" s="255">
        <v>12</v>
      </c>
      <c r="R345" s="255">
        <v>54</v>
      </c>
      <c r="S345" s="255">
        <v>103</v>
      </c>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336</v>
      </c>
      <c r="B346" s="96"/>
      <c r="C346" s="348"/>
      <c r="D346" s="348"/>
      <c r="E346" s="290" t="s">
        <v>204</v>
      </c>
      <c r="F346" s="291"/>
      <c r="G346" s="291"/>
      <c r="H346" s="292"/>
      <c r="I346" s="338"/>
      <c r="J346" s="105">
        <f t="shared" si="50"/>
        <v>0</v>
      </c>
      <c r="K346" s="66" t="str">
        <f t="shared" si="51"/>
      </c>
      <c r="L346" s="108">
        <v>0</v>
      </c>
      <c r="M346" s="255">
        <v>25</v>
      </c>
      <c r="N346" s="255">
        <v>0</v>
      </c>
      <c r="O346" s="255">
        <v>0</v>
      </c>
      <c r="P346" s="255">
        <v>0</v>
      </c>
      <c r="Q346" s="255">
        <v>0</v>
      </c>
      <c r="R346" s="255">
        <v>0</v>
      </c>
      <c r="S346" s="255">
        <v>0</v>
      </c>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337</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80</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137</v>
      </c>
      <c r="B353" s="1"/>
      <c r="C353" s="52"/>
      <c r="D353" s="3"/>
      <c r="E353" s="3"/>
      <c r="F353" s="3"/>
      <c r="G353" s="3"/>
      <c r="H353" s="214"/>
      <c r="I353" s="56" t="s">
        <v>81</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338</v>
      </c>
      <c r="B354" s="96"/>
      <c r="C354" s="297" t="s">
        <v>339</v>
      </c>
      <c r="D354" s="298"/>
      <c r="E354" s="298"/>
      <c r="F354" s="298"/>
      <c r="G354" s="298"/>
      <c r="H354" s="299"/>
      <c r="I354" s="277" t="s">
        <v>340</v>
      </c>
      <c r="J354" s="143">
        <f>IF(SUM(L354:BS354)=0,IF(COUNTIF(L354:BS354,"未確認")&gt;0,"未確認",IF(COUNTIF(L354:BS354,"~*")&gt;0,"*",SUM(L354:BS354))),SUM(L354:BS354))</f>
        <v>0</v>
      </c>
      <c r="K354" s="144" t="str">
        <f>IF(OR(COUNTIF(L354:BS354,"未確認")&gt;0,COUNTIF(L354:BS354,"~*")&gt;0),"※","")</f>
      </c>
      <c r="L354" s="108">
        <v>499</v>
      </c>
      <c r="M354" s="255">
        <v>926</v>
      </c>
      <c r="N354" s="255">
        <v>784</v>
      </c>
      <c r="O354" s="255">
        <v>980</v>
      </c>
      <c r="P354" s="255">
        <v>169</v>
      </c>
      <c r="Q354" s="255">
        <v>1298</v>
      </c>
      <c r="R354" s="255">
        <v>1125</v>
      </c>
      <c r="S354" s="255">
        <v>682</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5" t="s">
        <v>342</v>
      </c>
      <c r="F355" s="346"/>
      <c r="G355" s="346"/>
      <c r="H355" s="347"/>
      <c r="I355" s="337"/>
      <c r="J355" s="143">
        <f>IF(SUM(L355:BS355)=0,IF(COUNTIF(L355:BS355,"未確認")&gt;0,"未確認",IF(COUNTIF(L355:BS355,"~*")&gt;0,"*",SUM(L355:BS355))),SUM(L355:BS355))</f>
        <v>0</v>
      </c>
      <c r="K355" s="144" t="str">
        <f>IF(OR(COUNTIF(L355:BS355,"未確認")&gt;0,COUNTIF(L355:BS355,"~*")&gt;0),"※","")</f>
      </c>
      <c r="L355" s="108">
        <v>486</v>
      </c>
      <c r="M355" s="255">
        <v>908</v>
      </c>
      <c r="N355" s="255">
        <v>767</v>
      </c>
      <c r="O355" s="255">
        <v>960</v>
      </c>
      <c r="P355" s="255">
        <v>168</v>
      </c>
      <c r="Q355" s="255">
        <v>1254</v>
      </c>
      <c r="R355" s="255">
        <v>1090</v>
      </c>
      <c r="S355" s="255">
        <v>637</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343</v>
      </c>
      <c r="B356" s="96"/>
      <c r="C356" s="139"/>
      <c r="D356" s="140"/>
      <c r="E356" s="345" t="s">
        <v>344</v>
      </c>
      <c r="F356" s="346"/>
      <c r="G356" s="346"/>
      <c r="H356" s="347"/>
      <c r="I356" s="337"/>
      <c r="J356" s="143">
        <f>IF(SUM(L356:BS356)=0,IF(COUNTIF(L356:BS356,"未確認")&gt;0,"未確認",IF(COUNTIF(L356:BS356,"~*")&gt;0,"*",SUM(L356:BS356))),SUM(L356:BS356))</f>
        <v>0</v>
      </c>
      <c r="K356" s="144" t="str">
        <f>IF(OR(COUNTIF(L356:BS356,"未確認")&gt;0,COUNTIF(L356:BS356,"~*")&gt;0),"※","")</f>
      </c>
      <c r="L356" s="108">
        <v>5</v>
      </c>
      <c r="M356" s="255">
        <v>4</v>
      </c>
      <c r="N356" s="255">
        <v>1</v>
      </c>
      <c r="O356" s="255">
        <v>4</v>
      </c>
      <c r="P356" s="255">
        <v>0</v>
      </c>
      <c r="Q356" s="255">
        <v>3</v>
      </c>
      <c r="R356" s="255">
        <v>10</v>
      </c>
      <c r="S356" s="255">
        <v>21</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345</v>
      </c>
      <c r="B357" s="96"/>
      <c r="C357" s="139"/>
      <c r="D357" s="140"/>
      <c r="E357" s="345" t="s">
        <v>346</v>
      </c>
      <c r="F357" s="346"/>
      <c r="G357" s="346"/>
      <c r="H357" s="347"/>
      <c r="I357" s="337"/>
      <c r="J357" s="143">
        <f>IF(SUM(L357:BS357)=0,IF(COUNTIF(L357:BS357,"未確認")&gt;0,"未確認",IF(COUNTIF(L357:BS357,"~*")&gt;0,"*",SUM(L357:BS357))),SUM(L357:BS357))</f>
        <v>0</v>
      </c>
      <c r="K357" s="144" t="str">
        <f>IF(OR(COUNTIF(L357:BS357,"未確認")&gt;0,COUNTIF(L357:BS357,"~*")&gt;0),"※","")</f>
      </c>
      <c r="L357" s="108">
        <v>8</v>
      </c>
      <c r="M357" s="255">
        <v>14</v>
      </c>
      <c r="N357" s="255">
        <v>16</v>
      </c>
      <c r="O357" s="255">
        <v>16</v>
      </c>
      <c r="P357" s="255">
        <v>1</v>
      </c>
      <c r="Q357" s="255">
        <v>41</v>
      </c>
      <c r="R357" s="255">
        <v>25</v>
      </c>
      <c r="S357" s="255">
        <v>24</v>
      </c>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347</v>
      </c>
      <c r="B358" s="1"/>
      <c r="C358" s="141"/>
      <c r="D358" s="142"/>
      <c r="E358" s="345" t="s">
        <v>348</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v>0</v>
      </c>
      <c r="Q358" s="255">
        <v>0</v>
      </c>
      <c r="R358" s="255">
        <v>0</v>
      </c>
      <c r="S358" s="255">
        <v>0</v>
      </c>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349</v>
      </c>
      <c r="C362" s="85"/>
      <c r="D362" s="85"/>
      <c r="E362" s="85"/>
      <c r="F362" s="85"/>
      <c r="G362" s="85"/>
      <c r="H362" s="10"/>
      <c r="I362" s="10"/>
      <c r="J362" s="51"/>
      <c r="K362" s="24"/>
      <c r="L362" s="86"/>
      <c r="M362" s="86"/>
      <c r="N362" s="86"/>
      <c r="O362" s="86"/>
      <c r="P362" s="86"/>
      <c r="Q362" s="86"/>
    </row>
    <row r="363" s="74" customFormat="1">
      <c r="A363" s="178"/>
      <c r="B363" s="96" t="s">
        <v>350</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80</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81</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351</v>
      </c>
      <c r="B367" s="96"/>
      <c r="C367" s="342" t="s">
        <v>352</v>
      </c>
      <c r="D367" s="343"/>
      <c r="E367" s="343"/>
      <c r="F367" s="343"/>
      <c r="G367" s="343"/>
      <c r="H367" s="344"/>
      <c r="I367" s="277" t="s">
        <v>353</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139"/>
      <c r="D368" s="147"/>
      <c r="E368" s="290" t="s">
        <v>355</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41"/>
      <c r="D369" s="148"/>
      <c r="E369" s="290" t="s">
        <v>357</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334" t="s">
        <v>359</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360</v>
      </c>
      <c r="B371" s="96"/>
      <c r="C371" s="139"/>
      <c r="D371" s="147"/>
      <c r="E371" s="290" t="s">
        <v>361</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362</v>
      </c>
      <c r="B372" s="96"/>
      <c r="C372" s="141"/>
      <c r="D372" s="148"/>
      <c r="E372" s="290" t="s">
        <v>363</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284</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364</v>
      </c>
      <c r="C387" s="150"/>
      <c r="D387" s="47"/>
      <c r="E387" s="47"/>
      <c r="F387" s="47"/>
      <c r="G387" s="47"/>
      <c r="H387" s="48"/>
      <c r="I387" s="48"/>
      <c r="J387" s="50"/>
      <c r="K387" s="49"/>
      <c r="L387" s="133"/>
      <c r="M387" s="133"/>
      <c r="N387" s="133"/>
      <c r="O387" s="133"/>
      <c r="P387" s="133"/>
      <c r="Q387" s="133"/>
    </row>
    <row r="388" s="74" customFormat="1">
      <c r="A388" s="178"/>
      <c r="B388" s="14" t="s">
        <v>365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80</v>
      </c>
      <c r="K390" s="64"/>
      <c r="L390" s="239" t="s">
        <v>366</v>
      </c>
      <c r="M390" s="249" t="s">
        <v>367</v>
      </c>
      <c r="N390" s="247" t="s">
        <v>368</v>
      </c>
      <c r="O390" s="247" t="s">
        <v>369</v>
      </c>
      <c r="P390" s="247" t="s">
        <v>370</v>
      </c>
      <c r="Q390" s="247" t="s">
        <v>371</v>
      </c>
      <c r="R390" s="247" t="s">
        <v>372</v>
      </c>
      <c r="S390" s="247" t="s">
        <v>373</v>
      </c>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81</v>
      </c>
      <c r="J391" s="57"/>
      <c r="K391" s="65"/>
      <c r="L391" s="238" t="s">
        <v>41</v>
      </c>
      <c r="M391" s="250" t="s">
        <v>41</v>
      </c>
      <c r="N391" s="59" t="s">
        <v>41</v>
      </c>
      <c r="O391" s="59" t="s">
        <v>41</v>
      </c>
      <c r="P391" s="59" t="s">
        <v>41</v>
      </c>
      <c r="Q391" s="59" t="s">
        <v>41</v>
      </c>
      <c r="R391" s="59" t="s">
        <v>41</v>
      </c>
      <c r="S391" s="59" t="s">
        <v>41</v>
      </c>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123</v>
      </c>
      <c r="D392" s="274"/>
      <c r="E392" s="274"/>
      <c r="F392" s="274"/>
      <c r="G392" s="274"/>
      <c r="H392" s="275"/>
      <c r="I392" s="294" t="s">
        <v>374</v>
      </c>
      <c r="J392" s="195" t="str">
        <f ref="J392:J423" t="shared" si="59">IF(SUM(L392:BS392)=0,IF(COUNTIF(L392:BS392,"未確認")&gt;0,"未確認",IF(COUNTIF(L392:BS392,"~*")&gt;0,"*",SUM(L392:BS392))),SUM(L392:BS392))</f>
        <v>未確認</v>
      </c>
      <c r="K392" s="196" t="str">
        <f ref="K392:K423" t="shared" si="60">IF(OR(COUNTIF(L392:BS392,"未確認")&gt;0,COUNTIF(L392:BS392,"~*")&gt;0),"※","")</f>
        <v>※</v>
      </c>
      <c r="L392" s="94">
        <v>1921</v>
      </c>
      <c r="M392" s="259">
        <v>1251</v>
      </c>
      <c r="N392" s="259">
        <v>1492</v>
      </c>
      <c r="O392" s="259">
        <v>0</v>
      </c>
      <c r="P392" s="259">
        <v>1727</v>
      </c>
      <c r="Q392" s="259" t="s">
        <v>375</v>
      </c>
      <c r="R392" s="259">
        <v>939</v>
      </c>
      <c r="S392" s="259">
        <v>1675</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376</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377</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378</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379</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380</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381</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382</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383</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384</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385</v>
      </c>
      <c r="D402" s="274"/>
      <c r="E402" s="274"/>
      <c r="F402" s="274"/>
      <c r="G402" s="274"/>
      <c r="H402" s="275"/>
      <c r="I402" s="327"/>
      <c r="J402" s="195" t="str">
        <f t="shared" si="59"/>
        <v>未確認</v>
      </c>
      <c r="K402" s="196" t="str">
        <f t="shared" si="60"/>
        <v>※</v>
      </c>
      <c r="L402" s="94">
        <v>0</v>
      </c>
      <c r="M402" s="259">
        <v>0</v>
      </c>
      <c r="N402" s="259">
        <v>0</v>
      </c>
      <c r="O402" s="259" t="s">
        <v>375</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386</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387</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388</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389</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390</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391</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392</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393</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394</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395</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396</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397</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398</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399</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400</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401</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402</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403</v>
      </c>
      <c r="D420" s="274"/>
      <c r="E420" s="274"/>
      <c r="F420" s="274"/>
      <c r="G420" s="274"/>
      <c r="H420" s="275"/>
      <c r="I420" s="327"/>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404</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405</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406</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407</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408</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409</v>
      </c>
      <c r="D426" s="274"/>
      <c r="E426" s="274"/>
      <c r="F426" s="274"/>
      <c r="G426" s="274"/>
      <c r="H426" s="275"/>
      <c r="I426" s="327"/>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410</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411</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412</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413</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414</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415</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416</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417</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418</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419</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420</v>
      </c>
      <c r="D437" s="274"/>
      <c r="E437" s="274"/>
      <c r="F437" s="274"/>
      <c r="G437" s="274"/>
      <c r="H437" s="275"/>
      <c r="I437" s="327"/>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421</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128</v>
      </c>
      <c r="D439" s="274"/>
      <c r="E439" s="274"/>
      <c r="F439" s="274"/>
      <c r="G439" s="274"/>
      <c r="H439" s="275"/>
      <c r="I439" s="327"/>
      <c r="J439" s="195" t="str">
        <f t="shared" si="61"/>
        <v>未確認</v>
      </c>
      <c r="K439" s="196" t="str">
        <f t="shared" si="62"/>
        <v>※</v>
      </c>
      <c r="L439" s="94">
        <v>0</v>
      </c>
      <c r="M439" s="259">
        <v>0</v>
      </c>
      <c r="N439" s="259" t="s">
        <v>375</v>
      </c>
      <c r="O439" s="259">
        <v>0</v>
      </c>
      <c r="P439" s="259">
        <v>0</v>
      </c>
      <c r="Q439" s="259">
        <v>0</v>
      </c>
      <c r="R439" s="259">
        <v>0</v>
      </c>
      <c r="S439" s="259" t="s">
        <v>375</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422</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423</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424</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425</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426</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427</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428</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429</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124</v>
      </c>
      <c r="D448" s="274"/>
      <c r="E448" s="274"/>
      <c r="F448" s="274"/>
      <c r="G448" s="274"/>
      <c r="H448" s="275"/>
      <c r="I448" s="327"/>
      <c r="J448" s="195" t="str">
        <f t="shared" si="61"/>
        <v>未確認</v>
      </c>
      <c r="K448" s="196" t="str">
        <f t="shared" si="62"/>
        <v>※</v>
      </c>
      <c r="L448" s="94" t="s">
        <v>375</v>
      </c>
      <c r="M448" s="259">
        <v>0</v>
      </c>
      <c r="N448" s="259">
        <v>0</v>
      </c>
      <c r="O448" s="259">
        <v>1091</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430</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431</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432</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433</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434</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435</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436</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437</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438</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439</v>
      </c>
      <c r="D458" s="274"/>
      <c r="E458" s="274"/>
      <c r="F458" s="274"/>
      <c r="G458" s="274"/>
      <c r="H458" s="275"/>
      <c r="I458" s="327"/>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440</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441</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442</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443</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444</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445</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446</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447</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v>0</v>
      </c>
      <c r="S466" s="259">
        <v>0</v>
      </c>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448</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v>0</v>
      </c>
      <c r="S467" s="259">
        <v>0</v>
      </c>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449</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80</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81</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450</v>
      </c>
      <c r="B475" s="1"/>
      <c r="C475" s="297" t="s">
        <v>451</v>
      </c>
      <c r="D475" s="298"/>
      <c r="E475" s="298"/>
      <c r="F475" s="298"/>
      <c r="G475" s="298"/>
      <c r="H475" s="299"/>
      <c r="I475" s="294" t="s">
        <v>452</v>
      </c>
      <c r="J475" s="93" t="str">
        <f>IF(SUM(L475:BS475)=0,IF(COUNTIF(L475:BS475,"未確認")&gt;0,"未確認",IF(COUNTIF(L475:BS475,"~*")&gt;0,"*",SUM(L475:BS475))),SUM(L475:BS475))</f>
        <v>未確認</v>
      </c>
      <c r="K475" s="152" t="str">
        <f ref="K475:K482" t="shared" si="69">IF(OR(COUNTIF(L475:BS475,"未確認")&gt;0,COUNTIF(L475:BS475,"*")&gt;0),"※","")</f>
        <v>※</v>
      </c>
      <c r="L475" s="94">
        <v>582</v>
      </c>
      <c r="M475" s="259">
        <v>468</v>
      </c>
      <c r="N475" s="259">
        <v>441</v>
      </c>
      <c r="O475" s="259" t="s">
        <v>375</v>
      </c>
      <c r="P475" s="259">
        <v>597</v>
      </c>
      <c r="Q475" s="259">
        <v>0</v>
      </c>
      <c r="R475" s="259" t="s">
        <v>375</v>
      </c>
      <c r="S475" s="259">
        <v>319</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453</v>
      </c>
      <c r="B476" s="1"/>
      <c r="C476" s="153"/>
      <c r="D476" s="331" t="s">
        <v>454</v>
      </c>
      <c r="E476" s="290" t="s">
        <v>455</v>
      </c>
      <c r="F476" s="291"/>
      <c r="G476" s="291"/>
      <c r="H476" s="292"/>
      <c r="I476" s="295"/>
      <c r="J476" s="93" t="str">
        <f ref="J476:J503" t="shared" si="70">IF(SUM(L476:BS476)=0,IF(COUNTIF(L476:BS476,"未確認")&gt;0,"未確認",IF(COUNTIF(L476:BS476,"~*")&gt;0,"*",SUM(L476:BS476))),SUM(L476:BS476))</f>
        <v>未確認</v>
      </c>
      <c r="K476" s="152" t="str">
        <f t="shared" si="69"/>
        <v>※</v>
      </c>
      <c r="L476" s="94" t="s">
        <v>375</v>
      </c>
      <c r="M476" s="259" t="s">
        <v>375</v>
      </c>
      <c r="N476" s="259" t="s">
        <v>375</v>
      </c>
      <c r="O476" s="259" t="s">
        <v>375</v>
      </c>
      <c r="P476" s="259" t="s">
        <v>375</v>
      </c>
      <c r="Q476" s="259">
        <v>0</v>
      </c>
      <c r="R476" s="259" t="s">
        <v>375</v>
      </c>
      <c r="S476" s="259" t="s">
        <v>375</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456</v>
      </c>
      <c r="B477" s="1"/>
      <c r="C477" s="153"/>
      <c r="D477" s="332"/>
      <c r="E477" s="290" t="s">
        <v>457</v>
      </c>
      <c r="F477" s="291"/>
      <c r="G477" s="291"/>
      <c r="H477" s="292"/>
      <c r="I477" s="295"/>
      <c r="J477" s="93" t="str">
        <f t="shared" si="70"/>
        <v>未確認</v>
      </c>
      <c r="K477" s="152" t="str">
        <f t="shared" si="69"/>
        <v>※</v>
      </c>
      <c r="L477" s="94" t="s">
        <v>375</v>
      </c>
      <c r="M477" s="259">
        <v>217</v>
      </c>
      <c r="N477" s="259">
        <v>368</v>
      </c>
      <c r="O477" s="259" t="s">
        <v>375</v>
      </c>
      <c r="P477" s="259" t="s">
        <v>375</v>
      </c>
      <c r="Q477" s="259">
        <v>0</v>
      </c>
      <c r="R477" s="259" t="s">
        <v>375</v>
      </c>
      <c r="S477" s="259" t="s">
        <v>375</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458</v>
      </c>
      <c r="B478" s="1"/>
      <c r="C478" s="153"/>
      <c r="D478" s="332"/>
      <c r="E478" s="290" t="s">
        <v>459</v>
      </c>
      <c r="F478" s="291"/>
      <c r="G478" s="291"/>
      <c r="H478" s="292"/>
      <c r="I478" s="295"/>
      <c r="J478" s="93" t="str">
        <f t="shared" si="70"/>
        <v>未確認</v>
      </c>
      <c r="K478" s="152" t="str">
        <f t="shared" si="69"/>
        <v>※</v>
      </c>
      <c r="L478" s="94" t="s">
        <v>375</v>
      </c>
      <c r="M478" s="259">
        <v>0</v>
      </c>
      <c r="N478" s="259" t="s">
        <v>375</v>
      </c>
      <c r="O478" s="259">
        <v>0</v>
      </c>
      <c r="P478" s="259">
        <v>0</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460</v>
      </c>
      <c r="B479" s="1"/>
      <c r="C479" s="153"/>
      <c r="D479" s="332"/>
      <c r="E479" s="290" t="s">
        <v>461</v>
      </c>
      <c r="F479" s="291"/>
      <c r="G479" s="291"/>
      <c r="H479" s="292"/>
      <c r="I479" s="295"/>
      <c r="J479" s="93" t="str">
        <f t="shared" si="70"/>
        <v>未確認</v>
      </c>
      <c r="K479" s="152" t="str">
        <f t="shared" si="69"/>
        <v>※</v>
      </c>
      <c r="L479" s="94" t="s">
        <v>375</v>
      </c>
      <c r="M479" s="259" t="s">
        <v>375</v>
      </c>
      <c r="N479" s="259" t="s">
        <v>375</v>
      </c>
      <c r="O479" s="259" t="s">
        <v>375</v>
      </c>
      <c r="P479" s="259" t="s">
        <v>375</v>
      </c>
      <c r="Q479" s="259">
        <v>0</v>
      </c>
      <c r="R479" s="259" t="s">
        <v>375</v>
      </c>
      <c r="S479" s="259">
        <v>288</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462</v>
      </c>
      <c r="B480" s="1"/>
      <c r="C480" s="153"/>
      <c r="D480" s="332"/>
      <c r="E480" s="290" t="s">
        <v>463</v>
      </c>
      <c r="F480" s="291"/>
      <c r="G480" s="291"/>
      <c r="H480" s="292"/>
      <c r="I480" s="295"/>
      <c r="J480" s="93" t="str">
        <f t="shared" si="70"/>
        <v>未確認</v>
      </c>
      <c r="K480" s="152" t="str">
        <f t="shared" si="69"/>
        <v>※</v>
      </c>
      <c r="L480" s="94">
        <v>0</v>
      </c>
      <c r="M480" s="259">
        <v>0</v>
      </c>
      <c r="N480" s="259" t="s">
        <v>375</v>
      </c>
      <c r="O480" s="259">
        <v>0</v>
      </c>
      <c r="P480" s="259">
        <v>0</v>
      </c>
      <c r="Q480" s="259">
        <v>0</v>
      </c>
      <c r="R480" s="259" t="s">
        <v>375</v>
      </c>
      <c r="S480" s="259" t="s">
        <v>375</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464</v>
      </c>
      <c r="B481" s="1"/>
      <c r="C481" s="153"/>
      <c r="D481" s="332"/>
      <c r="E481" s="290" t="s">
        <v>465</v>
      </c>
      <c r="F481" s="291"/>
      <c r="G481" s="291"/>
      <c r="H481" s="292"/>
      <c r="I481" s="295"/>
      <c r="J481" s="93" t="str">
        <f t="shared" si="70"/>
        <v>未確認</v>
      </c>
      <c r="K481" s="152" t="str">
        <f t="shared" si="69"/>
        <v>※</v>
      </c>
      <c r="L481" s="94" t="s">
        <v>375</v>
      </c>
      <c r="M481" s="259">
        <v>0</v>
      </c>
      <c r="N481" s="259">
        <v>0</v>
      </c>
      <c r="O481" s="259">
        <v>0</v>
      </c>
      <c r="P481" s="259">
        <v>0</v>
      </c>
      <c r="Q481" s="259">
        <v>0</v>
      </c>
      <c r="R481" s="259">
        <v>0</v>
      </c>
      <c r="S481" s="259" t="s">
        <v>375</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466</v>
      </c>
      <c r="B482" s="1"/>
      <c r="C482" s="153"/>
      <c r="D482" s="332"/>
      <c r="E482" s="290" t="s">
        <v>467</v>
      </c>
      <c r="F482" s="291"/>
      <c r="G482" s="291"/>
      <c r="H482" s="292"/>
      <c r="I482" s="295"/>
      <c r="J482" s="93" t="str">
        <f t="shared" si="70"/>
        <v>未確認</v>
      </c>
      <c r="K482" s="152" t="str">
        <f t="shared" si="69"/>
        <v>※</v>
      </c>
      <c r="L482" s="94" t="s">
        <v>375</v>
      </c>
      <c r="M482" s="259" t="s">
        <v>375</v>
      </c>
      <c r="N482" s="259">
        <v>0</v>
      </c>
      <c r="O482" s="259">
        <v>0</v>
      </c>
      <c r="P482" s="259" t="s">
        <v>375</v>
      </c>
      <c r="Q482" s="259">
        <v>0</v>
      </c>
      <c r="R482" s="259" t="s">
        <v>375</v>
      </c>
      <c r="S482" s="259" t="s">
        <v>375</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468</v>
      </c>
      <c r="B483" s="1"/>
      <c r="C483" s="153"/>
      <c r="D483" s="332"/>
      <c r="E483" s="290" t="s">
        <v>469</v>
      </c>
      <c r="F483" s="291"/>
      <c r="G483" s="291"/>
      <c r="H483" s="292"/>
      <c r="I483" s="295"/>
      <c r="J483" s="93" t="str">
        <f t="shared" si="70"/>
        <v>未確認</v>
      </c>
      <c r="K483" s="152" t="str">
        <f>IF(OR(COUNTIF(L483:BS483,"未確認")&gt;0,COUNTIF(L483:BS483,"*")&gt;0),"※","")</f>
        <v>※</v>
      </c>
      <c r="L483" s="94" t="s">
        <v>375</v>
      </c>
      <c r="M483" s="259" t="s">
        <v>375</v>
      </c>
      <c r="N483" s="259" t="s">
        <v>375</v>
      </c>
      <c r="O483" s="259" t="s">
        <v>375</v>
      </c>
      <c r="P483" s="259" t="s">
        <v>375</v>
      </c>
      <c r="Q483" s="259">
        <v>0</v>
      </c>
      <c r="R483" s="259" t="s">
        <v>375</v>
      </c>
      <c r="S483" s="259" t="s">
        <v>375</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470</v>
      </c>
      <c r="B484" s="1"/>
      <c r="C484" s="153"/>
      <c r="D484" s="332"/>
      <c r="E484" s="290" t="s">
        <v>471</v>
      </c>
      <c r="F484" s="291"/>
      <c r="G484" s="291"/>
      <c r="H484" s="292"/>
      <c r="I484" s="295"/>
      <c r="J484" s="93" t="str">
        <f t="shared" si="70"/>
        <v>未確認</v>
      </c>
      <c r="K484" s="152" t="str">
        <f ref="K484:K503" t="shared" si="71">IF(OR(COUNTIF(L484:BS484,"未確認")&gt;0,COUNTIF(L484:BS484,"*")&gt;0),"※","")</f>
        <v>※</v>
      </c>
      <c r="L484" s="94">
        <v>333</v>
      </c>
      <c r="M484" s="259" t="s">
        <v>375</v>
      </c>
      <c r="N484" s="259" t="s">
        <v>375</v>
      </c>
      <c r="O484" s="259" t="s">
        <v>375</v>
      </c>
      <c r="P484" s="259">
        <v>311</v>
      </c>
      <c r="Q484" s="259">
        <v>0</v>
      </c>
      <c r="R484" s="259" t="s">
        <v>375</v>
      </c>
      <c r="S484" s="259" t="s">
        <v>375</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472</v>
      </c>
      <c r="B485" s="1"/>
      <c r="C485" s="153"/>
      <c r="D485" s="332"/>
      <c r="E485" s="290" t="s">
        <v>473</v>
      </c>
      <c r="F485" s="291"/>
      <c r="G485" s="291"/>
      <c r="H485" s="292"/>
      <c r="I485" s="295"/>
      <c r="J485" s="93" t="str">
        <f t="shared" si="70"/>
        <v>未確認</v>
      </c>
      <c r="K485" s="152" t="str">
        <f t="shared" si="71"/>
        <v>※</v>
      </c>
      <c r="L485" s="94" t="s">
        <v>375</v>
      </c>
      <c r="M485" s="259" t="s">
        <v>375</v>
      </c>
      <c r="N485" s="259">
        <v>0</v>
      </c>
      <c r="O485" s="259" t="s">
        <v>375</v>
      </c>
      <c r="P485" s="259" t="s">
        <v>375</v>
      </c>
      <c r="Q485" s="259">
        <v>0</v>
      </c>
      <c r="R485" s="259" t="s">
        <v>375</v>
      </c>
      <c r="S485" s="259" t="s">
        <v>375</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474</v>
      </c>
      <c r="B486" s="1"/>
      <c r="C486" s="153"/>
      <c r="D486" s="332"/>
      <c r="E486" s="290" t="s">
        <v>475</v>
      </c>
      <c r="F486" s="291"/>
      <c r="G486" s="291"/>
      <c r="H486" s="292"/>
      <c r="I486" s="295"/>
      <c r="J486" s="93" t="str">
        <f t="shared" si="70"/>
        <v>未確認</v>
      </c>
      <c r="K486" s="152" t="str">
        <f t="shared" si="71"/>
        <v>※</v>
      </c>
      <c r="L486" s="94" t="s">
        <v>375</v>
      </c>
      <c r="M486" s="259" t="s">
        <v>375</v>
      </c>
      <c r="N486" s="259">
        <v>0</v>
      </c>
      <c r="O486" s="259">
        <v>0</v>
      </c>
      <c r="P486" s="259" t="s">
        <v>375</v>
      </c>
      <c r="Q486" s="259">
        <v>0</v>
      </c>
      <c r="R486" s="259" t="s">
        <v>375</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476</v>
      </c>
      <c r="B487" s="1"/>
      <c r="C487" s="153"/>
      <c r="D487" s="333"/>
      <c r="E487" s="290" t="s">
        <v>477</v>
      </c>
      <c r="F487" s="291"/>
      <c r="G487" s="291"/>
      <c r="H487" s="292"/>
      <c r="I487" s="296"/>
      <c r="J487" s="93" t="str">
        <f t="shared" si="70"/>
        <v>未確認</v>
      </c>
      <c r="K487" s="152" t="str">
        <f t="shared" si="71"/>
        <v>※</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478</v>
      </c>
      <c r="B488" s="118"/>
      <c r="C488" s="297" t="s">
        <v>479</v>
      </c>
      <c r="D488" s="298"/>
      <c r="E488" s="298"/>
      <c r="F488" s="298"/>
      <c r="G488" s="298"/>
      <c r="H488" s="299"/>
      <c r="I488" s="294" t="s">
        <v>480</v>
      </c>
      <c r="J488" s="93" t="str">
        <f>IF(SUM(L488:BS488)=0,IF(COUNTIF(L488:BS488,"未確認")&gt;0,"未確認",IF(COUNTIF(L488:BS488,"~*")&gt;0,"*",SUM(L488:BS488))),SUM(L488:BS488))</f>
        <v>未確認</v>
      </c>
      <c r="K488" s="152" t="str">
        <f t="shared" si="71"/>
        <v>※</v>
      </c>
      <c r="L488" s="94">
        <v>385</v>
      </c>
      <c r="M488" s="259">
        <v>262</v>
      </c>
      <c r="N488" s="259">
        <v>247</v>
      </c>
      <c r="O488" s="259" t="s">
        <v>375</v>
      </c>
      <c r="P488" s="259">
        <v>231</v>
      </c>
      <c r="Q488" s="259">
        <v>0</v>
      </c>
      <c r="R488" s="259" t="s">
        <v>375</v>
      </c>
      <c r="S488" s="259" t="s">
        <v>375</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31" t="s">
        <v>454</v>
      </c>
      <c r="E489" s="290" t="s">
        <v>455</v>
      </c>
      <c r="F489" s="291"/>
      <c r="G489" s="291"/>
      <c r="H489" s="292"/>
      <c r="I489" s="295"/>
      <c r="J489" s="93" t="str">
        <f t="shared" si="70"/>
        <v>未確認</v>
      </c>
      <c r="K489" s="152" t="str">
        <f t="shared" si="71"/>
        <v>※</v>
      </c>
      <c r="L489" s="94" t="s">
        <v>375</v>
      </c>
      <c r="M489" s="259" t="s">
        <v>375</v>
      </c>
      <c r="N489" s="259" t="s">
        <v>375</v>
      </c>
      <c r="O489" s="259">
        <v>0</v>
      </c>
      <c r="P489" s="259">
        <v>0</v>
      </c>
      <c r="Q489" s="259">
        <v>0</v>
      </c>
      <c r="R489" s="259" t="s">
        <v>375</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32"/>
      <c r="E490" s="290" t="s">
        <v>457</v>
      </c>
      <c r="F490" s="291"/>
      <c r="G490" s="291"/>
      <c r="H490" s="292"/>
      <c r="I490" s="295"/>
      <c r="J490" s="93" t="str">
        <f t="shared" si="70"/>
        <v>未確認</v>
      </c>
      <c r="K490" s="152" t="str">
        <f t="shared" si="71"/>
        <v>※</v>
      </c>
      <c r="L490" s="94" t="s">
        <v>375</v>
      </c>
      <c r="M490" s="259" t="s">
        <v>375</v>
      </c>
      <c r="N490" s="259">
        <v>271</v>
      </c>
      <c r="O490" s="259" t="s">
        <v>375</v>
      </c>
      <c r="P490" s="259" t="s">
        <v>375</v>
      </c>
      <c r="Q490" s="259">
        <v>0</v>
      </c>
      <c r="R490" s="259" t="s">
        <v>375</v>
      </c>
      <c r="S490" s="259" t="s">
        <v>375</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32"/>
      <c r="E491" s="290" t="s">
        <v>459</v>
      </c>
      <c r="F491" s="291"/>
      <c r="G491" s="291"/>
      <c r="H491" s="292"/>
      <c r="I491" s="295"/>
      <c r="J491" s="93" t="str">
        <f t="shared" si="70"/>
        <v>未確認</v>
      </c>
      <c r="K491" s="152" t="str">
        <f t="shared" si="71"/>
        <v>※</v>
      </c>
      <c r="L491" s="94" t="s">
        <v>375</v>
      </c>
      <c r="M491" s="259">
        <v>0</v>
      </c>
      <c r="N491" s="259" t="s">
        <v>375</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32"/>
      <c r="E492" s="290" t="s">
        <v>461</v>
      </c>
      <c r="F492" s="291"/>
      <c r="G492" s="291"/>
      <c r="H492" s="292"/>
      <c r="I492" s="295"/>
      <c r="J492" s="93" t="str">
        <f t="shared" si="70"/>
        <v>未確認</v>
      </c>
      <c r="K492" s="152" t="str">
        <f t="shared" si="71"/>
        <v>※</v>
      </c>
      <c r="L492" s="94" t="s">
        <v>375</v>
      </c>
      <c r="M492" s="259" t="s">
        <v>375</v>
      </c>
      <c r="N492" s="259" t="s">
        <v>375</v>
      </c>
      <c r="O492" s="259">
        <v>0</v>
      </c>
      <c r="P492" s="259">
        <v>0</v>
      </c>
      <c r="Q492" s="259">
        <v>0</v>
      </c>
      <c r="R492" s="259">
        <v>0</v>
      </c>
      <c r="S492" s="259" t="s">
        <v>375</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32"/>
      <c r="E493" s="290" t="s">
        <v>463</v>
      </c>
      <c r="F493" s="291"/>
      <c r="G493" s="291"/>
      <c r="H493" s="292"/>
      <c r="I493" s="295"/>
      <c r="J493" s="93" t="str">
        <f t="shared" si="70"/>
        <v>未確認</v>
      </c>
      <c r="K493" s="152" t="str">
        <f t="shared" si="71"/>
        <v>※</v>
      </c>
      <c r="L493" s="94">
        <v>0</v>
      </c>
      <c r="M493" s="259">
        <v>0</v>
      </c>
      <c r="N493" s="259">
        <v>0</v>
      </c>
      <c r="O493" s="259">
        <v>0</v>
      </c>
      <c r="P493" s="259">
        <v>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32"/>
      <c r="E494" s="290" t="s">
        <v>465</v>
      </c>
      <c r="F494" s="291"/>
      <c r="G494" s="291"/>
      <c r="H494" s="292"/>
      <c r="I494" s="295"/>
      <c r="J494" s="93" t="str">
        <f t="shared" si="70"/>
        <v>未確認</v>
      </c>
      <c r="K494" s="152" t="str">
        <f t="shared" si="71"/>
        <v>※</v>
      </c>
      <c r="L494" s="94" t="s">
        <v>375</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32"/>
      <c r="E495" s="290" t="s">
        <v>467</v>
      </c>
      <c r="F495" s="291"/>
      <c r="G495" s="291"/>
      <c r="H495" s="292"/>
      <c r="I495" s="295"/>
      <c r="J495" s="93" t="str">
        <f t="shared" si="70"/>
        <v>未確認</v>
      </c>
      <c r="K495" s="152" t="str">
        <f t="shared" si="71"/>
        <v>※</v>
      </c>
      <c r="L495" s="94" t="s">
        <v>375</v>
      </c>
      <c r="M495" s="259" t="s">
        <v>375</v>
      </c>
      <c r="N495" s="259">
        <v>0</v>
      </c>
      <c r="O495" s="259">
        <v>0</v>
      </c>
      <c r="P495" s="259" t="s">
        <v>375</v>
      </c>
      <c r="Q495" s="259">
        <v>0</v>
      </c>
      <c r="R495" s="259">
        <v>0</v>
      </c>
      <c r="S495" s="259" t="s">
        <v>375</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32"/>
      <c r="E496" s="290" t="s">
        <v>469</v>
      </c>
      <c r="F496" s="291"/>
      <c r="G496" s="291"/>
      <c r="H496" s="292"/>
      <c r="I496" s="295"/>
      <c r="J496" s="93" t="str">
        <f t="shared" si="70"/>
        <v>未確認</v>
      </c>
      <c r="K496" s="152" t="str">
        <f t="shared" si="71"/>
        <v>※</v>
      </c>
      <c r="L496" s="94" t="s">
        <v>375</v>
      </c>
      <c r="M496" s="259" t="s">
        <v>375</v>
      </c>
      <c r="N496" s="259">
        <v>0</v>
      </c>
      <c r="O496" s="259" t="s">
        <v>375</v>
      </c>
      <c r="P496" s="259" t="s">
        <v>375</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32"/>
      <c r="E497" s="290" t="s">
        <v>471</v>
      </c>
      <c r="F497" s="291"/>
      <c r="G497" s="291"/>
      <c r="H497" s="292"/>
      <c r="I497" s="295"/>
      <c r="J497" s="93" t="str">
        <f t="shared" si="70"/>
        <v>未確認</v>
      </c>
      <c r="K497" s="152" t="str">
        <f t="shared" si="71"/>
        <v>※</v>
      </c>
      <c r="L497" s="94">
        <v>271</v>
      </c>
      <c r="M497" s="259" t="s">
        <v>375</v>
      </c>
      <c r="N497" s="259" t="s">
        <v>375</v>
      </c>
      <c r="O497" s="259">
        <v>0</v>
      </c>
      <c r="P497" s="259" t="s">
        <v>375</v>
      </c>
      <c r="Q497" s="259">
        <v>0</v>
      </c>
      <c r="R497" s="259" t="s">
        <v>375</v>
      </c>
      <c r="S497" s="259" t="s">
        <v>375</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2"/>
      <c r="E498" s="290" t="s">
        <v>473</v>
      </c>
      <c r="F498" s="291"/>
      <c r="G498" s="291"/>
      <c r="H498" s="292"/>
      <c r="I498" s="295"/>
      <c r="J498" s="93" t="str">
        <f t="shared" si="70"/>
        <v>未確認</v>
      </c>
      <c r="K498" s="152" t="str">
        <f t="shared" si="71"/>
        <v>※</v>
      </c>
      <c r="L498" s="94" t="s">
        <v>375</v>
      </c>
      <c r="M498" s="259" t="s">
        <v>375</v>
      </c>
      <c r="N498" s="259">
        <v>0</v>
      </c>
      <c r="O498" s="259">
        <v>0</v>
      </c>
      <c r="P498" s="259" t="s">
        <v>375</v>
      </c>
      <c r="Q498" s="259">
        <v>0</v>
      </c>
      <c r="R498" s="259" t="s">
        <v>375</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491</v>
      </c>
      <c r="B499" s="1"/>
      <c r="C499" s="153"/>
      <c r="D499" s="332"/>
      <c r="E499" s="290" t="s">
        <v>475</v>
      </c>
      <c r="F499" s="291"/>
      <c r="G499" s="291"/>
      <c r="H499" s="292"/>
      <c r="I499" s="295"/>
      <c r="J499" s="93" t="str">
        <f t="shared" si="70"/>
        <v>未確認</v>
      </c>
      <c r="K499" s="152" t="str">
        <f t="shared" si="71"/>
        <v>※</v>
      </c>
      <c r="L499" s="94" t="s">
        <v>375</v>
      </c>
      <c r="M499" s="259" t="s">
        <v>375</v>
      </c>
      <c r="N499" s="259">
        <v>0</v>
      </c>
      <c r="O499" s="259">
        <v>0</v>
      </c>
      <c r="P499" s="259" t="s">
        <v>375</v>
      </c>
      <c r="Q499" s="259">
        <v>0</v>
      </c>
      <c r="R499" s="259" t="s">
        <v>375</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492</v>
      </c>
      <c r="B500" s="1"/>
      <c r="C500" s="153"/>
      <c r="D500" s="333"/>
      <c r="E500" s="290" t="s">
        <v>477</v>
      </c>
      <c r="F500" s="291"/>
      <c r="G500" s="291"/>
      <c r="H500" s="292"/>
      <c r="I500" s="296"/>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493</v>
      </c>
      <c r="B501" s="118"/>
      <c r="C501" s="290" t="s">
        <v>494</v>
      </c>
      <c r="D501" s="291"/>
      <c r="E501" s="291"/>
      <c r="F501" s="291"/>
      <c r="G501" s="291"/>
      <c r="H501" s="292"/>
      <c r="I501" s="98" t="s">
        <v>495</v>
      </c>
      <c r="J501" s="93" t="str">
        <f t="shared" si="70"/>
        <v>未確認</v>
      </c>
      <c r="K501" s="152" t="str">
        <f t="shared" si="71"/>
        <v>※</v>
      </c>
      <c r="L501" s="94">
        <v>0</v>
      </c>
      <c r="M501" s="259">
        <v>0</v>
      </c>
      <c r="N501" s="259">
        <v>0</v>
      </c>
      <c r="O501" s="259">
        <v>0</v>
      </c>
      <c r="P501" s="259">
        <v>0</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496</v>
      </c>
      <c r="B502" s="118"/>
      <c r="C502" s="290" t="s">
        <v>497</v>
      </c>
      <c r="D502" s="291"/>
      <c r="E502" s="291"/>
      <c r="F502" s="291"/>
      <c r="G502" s="291"/>
      <c r="H502" s="292"/>
      <c r="I502" s="98" t="s">
        <v>498</v>
      </c>
      <c r="J502" s="93" t="str">
        <f t="shared" si="70"/>
        <v>未確認</v>
      </c>
      <c r="K502" s="152" t="str">
        <f t="shared" si="71"/>
        <v>※</v>
      </c>
      <c r="L502" s="94" t="s">
        <v>375</v>
      </c>
      <c r="M502" s="259">
        <v>0</v>
      </c>
      <c r="N502" s="259">
        <v>0</v>
      </c>
      <c r="O502" s="259">
        <v>0</v>
      </c>
      <c r="P502" s="259">
        <v>0</v>
      </c>
      <c r="Q502" s="259">
        <v>0</v>
      </c>
      <c r="R502" s="259">
        <v>0</v>
      </c>
      <c r="S502" s="259">
        <v>0</v>
      </c>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499</v>
      </c>
      <c r="B503" s="118"/>
      <c r="C503" s="290" t="s">
        <v>500</v>
      </c>
      <c r="D503" s="291"/>
      <c r="E503" s="291"/>
      <c r="F503" s="291"/>
      <c r="G503" s="291"/>
      <c r="H503" s="292"/>
      <c r="I503" s="98" t="s">
        <v>501</v>
      </c>
      <c r="J503" s="93" t="str">
        <f t="shared" si="70"/>
        <v>未確認</v>
      </c>
      <c r="K503" s="152" t="str">
        <f t="shared" si="71"/>
        <v>※</v>
      </c>
      <c r="L503" s="94" t="s">
        <v>375</v>
      </c>
      <c r="M503" s="259" t="s">
        <v>375</v>
      </c>
      <c r="N503" s="259" t="s">
        <v>375</v>
      </c>
      <c r="O503" s="259">
        <v>0</v>
      </c>
      <c r="P503" s="259" t="s">
        <v>375</v>
      </c>
      <c r="Q503" s="259">
        <v>0</v>
      </c>
      <c r="R503" s="259">
        <v>0</v>
      </c>
      <c r="S503" s="259" t="s">
        <v>375</v>
      </c>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502</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503</v>
      </c>
      <c r="D509" s="3"/>
      <c r="E509" s="3"/>
      <c r="F509" s="3"/>
      <c r="G509" s="3"/>
      <c r="H509" s="214"/>
      <c r="I509" s="214"/>
      <c r="J509" s="63" t="s">
        <v>80</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81</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504</v>
      </c>
      <c r="B511" s="1"/>
      <c r="C511" s="290" t="s">
        <v>505</v>
      </c>
      <c r="D511" s="291"/>
      <c r="E511" s="291"/>
      <c r="F511" s="291"/>
      <c r="G511" s="291"/>
      <c r="H511" s="292"/>
      <c r="I511" s="100" t="s">
        <v>506</v>
      </c>
      <c r="J511" s="93" t="str">
        <f>IF(SUM(L511:BS511)=0,IF(COUNTIF(L511:BS511,"未確認")&gt;0,"未確認",IF(COUNTIF(L511:BS511,"~*")&gt;0,"*",SUM(L511:BS511))),SUM(L511:BS511))</f>
        <v>未確認</v>
      </c>
      <c r="K511" s="152" t="str">
        <f ref="K511:K518" t="shared" si="76">IF(OR(COUNTIF(L511:BS511,"未確認")&gt;0,COUNTIF(L511:BS511,"*")&gt;0),"※","")</f>
        <v>※</v>
      </c>
      <c r="L511" s="94" t="s">
        <v>375</v>
      </c>
      <c r="M511" s="259" t="s">
        <v>375</v>
      </c>
      <c r="N511" s="259">
        <v>0</v>
      </c>
      <c r="O511" s="259">
        <v>0</v>
      </c>
      <c r="P511" s="259" t="s">
        <v>375</v>
      </c>
      <c r="Q511" s="259">
        <v>0</v>
      </c>
      <c r="R511" s="259" t="s">
        <v>375</v>
      </c>
      <c r="S511" s="259" t="s">
        <v>375</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507</v>
      </c>
      <c r="B512" s="155"/>
      <c r="C512" s="290" t="s">
        <v>508</v>
      </c>
      <c r="D512" s="291"/>
      <c r="E512" s="291"/>
      <c r="F512" s="291"/>
      <c r="G512" s="291"/>
      <c r="H512" s="292"/>
      <c r="I512" s="98" t="s">
        <v>509</v>
      </c>
      <c r="J512" s="93" t="str">
        <f ref="J512:J518" t="shared" si="77">IF(SUM(L512:BS512)=0,IF(COUNTIF(L512:BS512,"未確認")&gt;0,"未確認",IF(COUNTIF(L512:BS512,"~*")&gt;0,"*",SUM(L512:BS512))),SUM(L512:BS512))</f>
        <v>未確認</v>
      </c>
      <c r="K512" s="152" t="str">
        <f t="shared" si="76"/>
        <v>※</v>
      </c>
      <c r="L512" s="94">
        <v>299</v>
      </c>
      <c r="M512" s="259" t="s">
        <v>375</v>
      </c>
      <c r="N512" s="259" t="s">
        <v>375</v>
      </c>
      <c r="O512" s="259" t="s">
        <v>375</v>
      </c>
      <c r="P512" s="259">
        <v>334</v>
      </c>
      <c r="Q512" s="259">
        <v>0</v>
      </c>
      <c r="R512" s="259" t="s">
        <v>375</v>
      </c>
      <c r="S512" s="259" t="s">
        <v>375</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510</v>
      </c>
      <c r="B513" s="155"/>
      <c r="C513" s="290" t="s">
        <v>511</v>
      </c>
      <c r="D513" s="291"/>
      <c r="E513" s="291"/>
      <c r="F513" s="291"/>
      <c r="G513" s="291"/>
      <c r="H513" s="292"/>
      <c r="I513" s="98" t="s">
        <v>512</v>
      </c>
      <c r="J513" s="93" t="str">
        <f t="shared" si="77"/>
        <v>未確認</v>
      </c>
      <c r="K513" s="152" t="str">
        <f t="shared" si="76"/>
        <v>※</v>
      </c>
      <c r="L513" s="94" t="s">
        <v>375</v>
      </c>
      <c r="M513" s="259" t="s">
        <v>375</v>
      </c>
      <c r="N513" s="259">
        <v>0</v>
      </c>
      <c r="O513" s="259">
        <v>0</v>
      </c>
      <c r="P513" s="259" t="s">
        <v>375</v>
      </c>
      <c r="Q513" s="259">
        <v>0</v>
      </c>
      <c r="R513" s="259">
        <v>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513</v>
      </c>
      <c r="B514" s="155"/>
      <c r="C514" s="290" t="s">
        <v>514</v>
      </c>
      <c r="D514" s="291"/>
      <c r="E514" s="291"/>
      <c r="F514" s="291"/>
      <c r="G514" s="291"/>
      <c r="H514" s="292"/>
      <c r="I514" s="98" t="s">
        <v>515</v>
      </c>
      <c r="J514" s="93" t="str">
        <f t="shared" si="77"/>
        <v>未確認</v>
      </c>
      <c r="K514" s="152" t="str">
        <f t="shared" si="76"/>
        <v>※</v>
      </c>
      <c r="L514" s="94" t="s">
        <v>375</v>
      </c>
      <c r="M514" s="259" t="s">
        <v>375</v>
      </c>
      <c r="N514" s="259" t="s">
        <v>375</v>
      </c>
      <c r="O514" s="259">
        <v>0</v>
      </c>
      <c r="P514" s="259" t="s">
        <v>375</v>
      </c>
      <c r="Q514" s="259">
        <v>0</v>
      </c>
      <c r="R514" s="259" t="s">
        <v>375</v>
      </c>
      <c r="S514" s="259" t="s">
        <v>375</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516</v>
      </c>
      <c r="B515" s="155"/>
      <c r="C515" s="290" t="s">
        <v>517</v>
      </c>
      <c r="D515" s="291"/>
      <c r="E515" s="291"/>
      <c r="F515" s="291"/>
      <c r="G515" s="291"/>
      <c r="H515" s="292"/>
      <c r="I515" s="98" t="s">
        <v>518</v>
      </c>
      <c r="J515" s="93" t="str">
        <f t="shared" si="77"/>
        <v>未確認</v>
      </c>
      <c r="K515" s="152" t="str">
        <f t="shared" si="76"/>
        <v>※</v>
      </c>
      <c r="L515" s="94" t="s">
        <v>375</v>
      </c>
      <c r="M515" s="259" t="s">
        <v>375</v>
      </c>
      <c r="N515" s="259" t="s">
        <v>375</v>
      </c>
      <c r="O515" s="259" t="s">
        <v>375</v>
      </c>
      <c r="P515" s="259" t="s">
        <v>375</v>
      </c>
      <c r="Q515" s="259">
        <v>0</v>
      </c>
      <c r="R515" s="259">
        <v>187</v>
      </c>
      <c r="S515" s="259" t="s">
        <v>375</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73" t="s">
        <v>520</v>
      </c>
      <c r="D516" s="274"/>
      <c r="E516" s="274"/>
      <c r="F516" s="274"/>
      <c r="G516" s="274"/>
      <c r="H516" s="275"/>
      <c r="I516" s="98" t="s">
        <v>521</v>
      </c>
      <c r="J516" s="93" t="str">
        <f t="shared" si="77"/>
        <v>未確認</v>
      </c>
      <c r="K516" s="152" t="str">
        <f t="shared" si="76"/>
        <v>※</v>
      </c>
      <c r="L516" s="94">
        <v>0</v>
      </c>
      <c r="M516" s="259">
        <v>0</v>
      </c>
      <c r="N516" s="259">
        <v>0</v>
      </c>
      <c r="O516" s="259">
        <v>0</v>
      </c>
      <c r="P516" s="259" t="s">
        <v>375</v>
      </c>
      <c r="Q516" s="259">
        <v>0</v>
      </c>
      <c r="R516" s="259">
        <v>0</v>
      </c>
      <c r="S516" s="259" t="s">
        <v>375</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522</v>
      </c>
      <c r="B517" s="155"/>
      <c r="C517" s="290" t="s">
        <v>523</v>
      </c>
      <c r="D517" s="291"/>
      <c r="E517" s="291"/>
      <c r="F517" s="291"/>
      <c r="G517" s="291"/>
      <c r="H517" s="292"/>
      <c r="I517" s="98" t="s">
        <v>524</v>
      </c>
      <c r="J517" s="93" t="str">
        <f t="shared" si="77"/>
        <v>未確認</v>
      </c>
      <c r="K517" s="152" t="str">
        <f t="shared" si="76"/>
        <v>※</v>
      </c>
      <c r="L517" s="94">
        <v>0</v>
      </c>
      <c r="M517" s="259" t="s">
        <v>375</v>
      </c>
      <c r="N517" s="259">
        <v>0</v>
      </c>
      <c r="O517" s="259">
        <v>0</v>
      </c>
      <c r="P517" s="259">
        <v>0</v>
      </c>
      <c r="Q517" s="259">
        <v>0</v>
      </c>
      <c r="R517" s="259" t="s">
        <v>375</v>
      </c>
      <c r="S517" s="259">
        <v>0</v>
      </c>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525</v>
      </c>
      <c r="B518" s="155"/>
      <c r="C518" s="290" t="s">
        <v>526</v>
      </c>
      <c r="D518" s="291"/>
      <c r="E518" s="291"/>
      <c r="F518" s="291"/>
      <c r="G518" s="291"/>
      <c r="H518" s="292"/>
      <c r="I518" s="98" t="s">
        <v>527</v>
      </c>
      <c r="J518" s="93" t="str">
        <f t="shared" si="77"/>
        <v>未確認</v>
      </c>
      <c r="K518" s="152" t="str">
        <f t="shared" si="76"/>
        <v>※</v>
      </c>
      <c r="L518" s="94">
        <v>0</v>
      </c>
      <c r="M518" s="259">
        <v>0</v>
      </c>
      <c r="N518" s="259">
        <v>0</v>
      </c>
      <c r="O518" s="259">
        <v>0</v>
      </c>
      <c r="P518" s="259">
        <v>0</v>
      </c>
      <c r="Q518" s="259">
        <v>0</v>
      </c>
      <c r="R518" s="259">
        <v>0</v>
      </c>
      <c r="S518" s="259">
        <v>0</v>
      </c>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528</v>
      </c>
      <c r="D521" s="3"/>
      <c r="E521" s="3"/>
      <c r="F521" s="3"/>
      <c r="G521" s="3"/>
      <c r="H521" s="214"/>
      <c r="I521" s="214"/>
      <c r="J521" s="63" t="s">
        <v>80</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81</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529</v>
      </c>
      <c r="B523" s="155"/>
      <c r="C523" s="307" t="s">
        <v>530</v>
      </c>
      <c r="D523" s="308"/>
      <c r="E523" s="308"/>
      <c r="F523" s="308"/>
      <c r="G523" s="308"/>
      <c r="H523" s="309"/>
      <c r="I523" s="98" t="s">
        <v>531</v>
      </c>
      <c r="J523" s="156" t="str">
        <f>IF(SUM(L523:BS523)=0,IF(COUNTIF(L523:BS523,"未確認")&gt;0,"未確認",IF(COUNTIF(L523:BS523,"~*")&gt;0,"*",SUM(L523:BS523))),SUM(L523:BS523))</f>
        <v>未確認</v>
      </c>
      <c r="K523" s="152" t="str">
        <f>IF(OR(COUNTIF(L523:BS523,"未確認")&gt;0,COUNTIF(L523:BS523,"*")&gt;0),"※","")</f>
        <v>※</v>
      </c>
      <c r="L523" s="94" t="s">
        <v>375</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532</v>
      </c>
      <c r="D524" s="308"/>
      <c r="E524" s="308"/>
      <c r="F524" s="308"/>
      <c r="G524" s="308"/>
      <c r="H524" s="309"/>
      <c r="I524" s="98" t="s">
        <v>533</v>
      </c>
      <c r="J524" s="156" t="str">
        <f>IF(SUM(L524:BS524)=0,IF(COUNTIF(L524:BS524,"未確認")&gt;0,"未確認",IF(COUNTIF(L524:BS524,"~*")&gt;0,"*",SUM(L524:BS524))),SUM(L524:BS524))</f>
        <v>未確認</v>
      </c>
      <c r="K524" s="152" t="str">
        <f>IF(OR(COUNTIF(L524:BS524,"未確認")&gt;0,COUNTIF(L524:BS524,"*")&gt;0),"※","")</f>
        <v>※</v>
      </c>
      <c r="L524" s="94" t="s">
        <v>375</v>
      </c>
      <c r="M524" s="259">
        <v>0</v>
      </c>
      <c r="N524" s="259">
        <v>0</v>
      </c>
      <c r="O524" s="259">
        <v>0</v>
      </c>
      <c r="P524" s="259">
        <v>0</v>
      </c>
      <c r="Q524" s="259">
        <v>0</v>
      </c>
      <c r="R524" s="259">
        <v>0</v>
      </c>
      <c r="S524" s="259">
        <v>0</v>
      </c>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534</v>
      </c>
      <c r="B525" s="155"/>
      <c r="C525" s="307" t="s">
        <v>535</v>
      </c>
      <c r="D525" s="308"/>
      <c r="E525" s="308"/>
      <c r="F525" s="308"/>
      <c r="G525" s="308"/>
      <c r="H525" s="309"/>
      <c r="I525" s="98" t="s">
        <v>536</v>
      </c>
      <c r="J525" s="156" t="str">
        <f>IF(SUM(L525:BS525)=0,IF(COUNTIF(L525:BS525,"未確認")&gt;0,"未確認",IF(COUNTIF(L525:BS525,"~*")&gt;0,"*",SUM(L525:BS525))),SUM(L525:BS525))</f>
        <v>未確認</v>
      </c>
      <c r="K525" s="152" t="str">
        <f>IF(OR(COUNTIF(L525:BS525,"未確認")&gt;0,COUNTIF(L525:BS525,"*")&gt;0),"※","")</f>
        <v>※</v>
      </c>
      <c r="L525" s="94" t="s">
        <v>375</v>
      </c>
      <c r="M525" s="259">
        <v>0</v>
      </c>
      <c r="N525" s="259">
        <v>0</v>
      </c>
      <c r="O525" s="259">
        <v>0</v>
      </c>
      <c r="P525" s="259">
        <v>0</v>
      </c>
      <c r="Q525" s="259">
        <v>0</v>
      </c>
      <c r="R525" s="259">
        <v>0</v>
      </c>
      <c r="S525" s="259">
        <v>0</v>
      </c>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537</v>
      </c>
      <c r="D528" s="3"/>
      <c r="E528" s="3"/>
      <c r="F528" s="3"/>
      <c r="G528" s="3"/>
      <c r="H528" s="214"/>
      <c r="I528" s="214"/>
      <c r="J528" s="63" t="s">
        <v>80</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81</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538</v>
      </c>
      <c r="B530" s="155"/>
      <c r="C530" s="307" t="s">
        <v>539</v>
      </c>
      <c r="D530" s="308"/>
      <c r="E530" s="308"/>
      <c r="F530" s="308"/>
      <c r="G530" s="308"/>
      <c r="H530" s="309"/>
      <c r="I530" s="98" t="s">
        <v>540</v>
      </c>
      <c r="J530" s="156" t="str">
        <f>IF(SUM(L530:BS530)=0,IF(COUNTIF(L530:BS530,"未確認")&gt;0,"未確認",IF(COUNTIF(L530:BS530,"~*")&gt;0,"*",SUM(L530:BS530))),SUM(L530:BS530))</f>
        <v>未確認</v>
      </c>
      <c r="K530" s="152" t="str">
        <f>IF(OR(COUNTIF(L530:BS530,"未確認")&gt;0,COUNTIF(L530:BS530,"*")&gt;0),"※","")</f>
        <v>※</v>
      </c>
      <c r="L530" s="94" t="s">
        <v>375</v>
      </c>
      <c r="M530" s="259">
        <v>0</v>
      </c>
      <c r="N530" s="259">
        <v>0</v>
      </c>
      <c r="O530" s="259">
        <v>0</v>
      </c>
      <c r="P530" s="259">
        <v>0</v>
      </c>
      <c r="Q530" s="259">
        <v>0</v>
      </c>
      <c r="R530" s="259">
        <v>0</v>
      </c>
      <c r="S530" s="259">
        <v>0</v>
      </c>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541</v>
      </c>
      <c r="D533" s="3"/>
      <c r="E533" s="3"/>
      <c r="F533" s="3"/>
      <c r="G533" s="3"/>
      <c r="H533" s="214"/>
      <c r="I533" s="214"/>
      <c r="J533" s="63" t="s">
        <v>80</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81</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542</v>
      </c>
      <c r="B535" s="155"/>
      <c r="C535" s="290" t="s">
        <v>543</v>
      </c>
      <c r="D535" s="291"/>
      <c r="E535" s="291"/>
      <c r="F535" s="291"/>
      <c r="G535" s="291"/>
      <c r="H535" s="292"/>
      <c r="I535" s="98" t="s">
        <v>544</v>
      </c>
      <c r="J535" s="93">
        <f>IF(SUM(L535:BS535)=0,IF(COUNTIF(L535:BS535,"未確認")&gt;0,"未確認",IF(COUNTIF(L535:BS535,"~*")&gt;0,"*",SUM(L535:BS535))),SUM(L535:BS535))</f>
        <v>0</v>
      </c>
      <c r="K535" s="152" t="str">
        <f>IF(OR(COUNTIF(L535:BS535,"未確認")&gt;0,COUNTIF(L535:BS535,"*")&gt;0),"※","")</f>
      </c>
      <c r="L535" s="94">
        <v>0</v>
      </c>
      <c r="M535" s="259">
        <v>26</v>
      </c>
      <c r="N535" s="259">
        <v>0</v>
      </c>
      <c r="O535" s="259">
        <v>0</v>
      </c>
      <c r="P535" s="259">
        <v>0</v>
      </c>
      <c r="Q535" s="259">
        <v>0</v>
      </c>
      <c r="R535" s="259">
        <v>0</v>
      </c>
      <c r="S535" s="259">
        <v>0</v>
      </c>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545</v>
      </c>
      <c r="D538" s="3"/>
      <c r="E538" s="3"/>
      <c r="F538" s="3"/>
      <c r="G538" s="3"/>
      <c r="H538" s="214"/>
      <c r="I538" s="214"/>
      <c r="J538" s="63" t="s">
        <v>80</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81</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546</v>
      </c>
      <c r="B540" s="155"/>
      <c r="C540" s="290" t="s">
        <v>547</v>
      </c>
      <c r="D540" s="291"/>
      <c r="E540" s="291"/>
      <c r="F540" s="291"/>
      <c r="G540" s="291"/>
      <c r="H540" s="292"/>
      <c r="I540" s="98" t="s">
        <v>548</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549</v>
      </c>
      <c r="B541" s="155"/>
      <c r="C541" s="290" t="s">
        <v>550</v>
      </c>
      <c r="D541" s="291"/>
      <c r="E541" s="291"/>
      <c r="F541" s="291"/>
      <c r="G541" s="291"/>
      <c r="H541" s="292"/>
      <c r="I541" s="98" t="s">
        <v>551</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552</v>
      </c>
      <c r="B542" s="155"/>
      <c r="C542" s="290" t="s">
        <v>553</v>
      </c>
      <c r="D542" s="291"/>
      <c r="E542" s="291"/>
      <c r="F542" s="291"/>
      <c r="G542" s="291"/>
      <c r="H542" s="292"/>
      <c r="I542" s="294" t="s">
        <v>554</v>
      </c>
      <c r="J542" s="93" t="str">
        <f t="shared" si="95"/>
        <v>未確認</v>
      </c>
      <c r="K542" s="152" t="str">
        <f t="shared" si="94"/>
        <v>※</v>
      </c>
      <c r="L542" s="94">
        <v>294</v>
      </c>
      <c r="M542" s="259">
        <v>304</v>
      </c>
      <c r="N542" s="259">
        <v>205</v>
      </c>
      <c r="O542" s="259">
        <v>376</v>
      </c>
      <c r="P542" s="259" t="s">
        <v>375</v>
      </c>
      <c r="Q542" s="259" t="s">
        <v>375</v>
      </c>
      <c r="R542" s="259" t="s">
        <v>375</v>
      </c>
      <c r="S542" s="259">
        <v>503</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555</v>
      </c>
      <c r="B543" s="155"/>
      <c r="C543" s="290" t="s">
        <v>556</v>
      </c>
      <c r="D543" s="291"/>
      <c r="E543" s="291"/>
      <c r="F543" s="291"/>
      <c r="G543" s="291"/>
      <c r="H543" s="292"/>
      <c r="I543" s="327"/>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557</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558</v>
      </c>
      <c r="B545" s="155"/>
      <c r="C545" s="290" t="s">
        <v>559</v>
      </c>
      <c r="D545" s="291"/>
      <c r="E545" s="291"/>
      <c r="F545" s="291"/>
      <c r="G545" s="291"/>
      <c r="H545" s="292"/>
      <c r="I545" s="98" t="s">
        <v>560</v>
      </c>
      <c r="J545" s="93" t="str">
        <f t="shared" si="95"/>
        <v>未確認</v>
      </c>
      <c r="K545" s="152" t="str">
        <f t="shared" si="94"/>
        <v>※</v>
      </c>
      <c r="L545" s="94">
        <v>0</v>
      </c>
      <c r="M545" s="259">
        <v>0</v>
      </c>
      <c r="N545" s="259">
        <v>0</v>
      </c>
      <c r="O545" s="259">
        <v>0</v>
      </c>
      <c r="P545" s="259">
        <v>0</v>
      </c>
      <c r="Q545" s="259">
        <v>0</v>
      </c>
      <c r="R545" s="259">
        <v>0</v>
      </c>
      <c r="S545" s="259">
        <v>0</v>
      </c>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561</v>
      </c>
      <c r="B546" s="155"/>
      <c r="C546" s="290" t="s">
        <v>562</v>
      </c>
      <c r="D546" s="291"/>
      <c r="E546" s="291"/>
      <c r="F546" s="291"/>
      <c r="G546" s="291"/>
      <c r="H546" s="292"/>
      <c r="I546" s="98" t="s">
        <v>563</v>
      </c>
      <c r="J546" s="93" t="str">
        <f t="shared" si="95"/>
        <v>未確認</v>
      </c>
      <c r="K546" s="152" t="str">
        <f t="shared" si="94"/>
        <v>※</v>
      </c>
      <c r="L546" s="94">
        <v>0</v>
      </c>
      <c r="M546" s="259">
        <v>0</v>
      </c>
      <c r="N546" s="259">
        <v>0</v>
      </c>
      <c r="O546" s="259">
        <v>0</v>
      </c>
      <c r="P546" s="259">
        <v>0</v>
      </c>
      <c r="Q546" s="259">
        <v>0</v>
      </c>
      <c r="R546" s="259">
        <v>0</v>
      </c>
      <c r="S546" s="259">
        <v>0</v>
      </c>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564</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80</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81</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565</v>
      </c>
      <c r="C554" s="290" t="s">
        <v>566</v>
      </c>
      <c r="D554" s="291"/>
      <c r="E554" s="291"/>
      <c r="F554" s="291"/>
      <c r="G554" s="291"/>
      <c r="H554" s="292"/>
      <c r="I554" s="98" t="s">
        <v>567</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568</v>
      </c>
      <c r="B555" s="96"/>
      <c r="C555" s="290" t="s">
        <v>569</v>
      </c>
      <c r="D555" s="291"/>
      <c r="E555" s="291"/>
      <c r="F555" s="291"/>
      <c r="G555" s="291"/>
      <c r="H555" s="292"/>
      <c r="I555" s="98" t="s">
        <v>570</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571</v>
      </c>
      <c r="B556" s="96"/>
      <c r="C556" s="290" t="s">
        <v>572</v>
      </c>
      <c r="D556" s="291"/>
      <c r="E556" s="291"/>
      <c r="F556" s="291"/>
      <c r="G556" s="291"/>
      <c r="H556" s="292"/>
      <c r="I556" s="98" t="s">
        <v>573</v>
      </c>
      <c r="J556" s="93" t="str">
        <f t="shared" si="101"/>
        <v>未確認</v>
      </c>
      <c r="K556" s="152" t="str">
        <f t="shared" si="100"/>
        <v>※</v>
      </c>
      <c r="L556" s="94">
        <v>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574</v>
      </c>
      <c r="B557" s="96"/>
      <c r="C557" s="290" t="s">
        <v>575</v>
      </c>
      <c r="D557" s="291"/>
      <c r="E557" s="291"/>
      <c r="F557" s="291"/>
      <c r="G557" s="291"/>
      <c r="H557" s="292"/>
      <c r="I557" s="98" t="s">
        <v>576</v>
      </c>
      <c r="J557" s="93" t="str">
        <f t="shared" si="101"/>
        <v>未確認</v>
      </c>
      <c r="K557" s="152" t="str">
        <f t="shared" si="100"/>
        <v>※</v>
      </c>
      <c r="L557" s="94" t="s">
        <v>375</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577</v>
      </c>
      <c r="B558" s="96"/>
      <c r="C558" s="290" t="s">
        <v>578</v>
      </c>
      <c r="D558" s="291"/>
      <c r="E558" s="291"/>
      <c r="F558" s="291"/>
      <c r="G558" s="291"/>
      <c r="H558" s="292"/>
      <c r="I558" s="98" t="s">
        <v>579</v>
      </c>
      <c r="J558" s="93" t="str">
        <f t="shared" si="101"/>
        <v>未確認</v>
      </c>
      <c r="K558" s="152" t="str">
        <f t="shared" si="100"/>
        <v>※</v>
      </c>
      <c r="L558" s="94" t="s">
        <v>375</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580</v>
      </c>
      <c r="B559" s="96"/>
      <c r="C559" s="290" t="s">
        <v>581</v>
      </c>
      <c r="D559" s="291"/>
      <c r="E559" s="291"/>
      <c r="F559" s="291"/>
      <c r="G559" s="291"/>
      <c r="H559" s="292"/>
      <c r="I559" s="98" t="s">
        <v>582</v>
      </c>
      <c r="J559" s="93" t="str">
        <f t="shared" si="101"/>
        <v>未確認</v>
      </c>
      <c r="K559" s="152" t="str">
        <f t="shared" si="100"/>
        <v>※</v>
      </c>
      <c r="L559" s="94" t="s">
        <v>375</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583</v>
      </c>
      <c r="B560" s="96"/>
      <c r="C560" s="290" t="s">
        <v>584</v>
      </c>
      <c r="D560" s="291"/>
      <c r="E560" s="291"/>
      <c r="F560" s="291"/>
      <c r="G560" s="291"/>
      <c r="H560" s="292"/>
      <c r="I560" s="98" t="s">
        <v>585</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586</v>
      </c>
      <c r="B561" s="96"/>
      <c r="C561" s="290" t="s">
        <v>587</v>
      </c>
      <c r="D561" s="291"/>
      <c r="E561" s="291"/>
      <c r="F561" s="291"/>
      <c r="G561" s="291"/>
      <c r="H561" s="292"/>
      <c r="I561" s="98" t="s">
        <v>588</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589</v>
      </c>
      <c r="B562" s="96"/>
      <c r="C562" s="273" t="s">
        <v>590</v>
      </c>
      <c r="D562" s="274"/>
      <c r="E562" s="274"/>
      <c r="F562" s="274"/>
      <c r="G562" s="274"/>
      <c r="H562" s="275"/>
      <c r="I562" s="103" t="s">
        <v>591</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592</v>
      </c>
      <c r="B563" s="96"/>
      <c r="C563" s="290" t="s">
        <v>593</v>
      </c>
      <c r="D563" s="291"/>
      <c r="E563" s="291"/>
      <c r="F563" s="291"/>
      <c r="G563" s="291"/>
      <c r="H563" s="292"/>
      <c r="I563" s="103" t="s">
        <v>594</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595</v>
      </c>
      <c r="B564" s="96"/>
      <c r="C564" s="290" t="s">
        <v>596</v>
      </c>
      <c r="D564" s="291"/>
      <c r="E564" s="291"/>
      <c r="F564" s="291"/>
      <c r="G564" s="291"/>
      <c r="H564" s="292"/>
      <c r="I564" s="103" t="s">
        <v>597</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598</v>
      </c>
      <c r="B565" s="96"/>
      <c r="C565" s="290" t="s">
        <v>599</v>
      </c>
      <c r="D565" s="291"/>
      <c r="E565" s="291"/>
      <c r="F565" s="291"/>
      <c r="G565" s="291"/>
      <c r="H565" s="292"/>
      <c r="I565" s="103" t="s">
        <v>600</v>
      </c>
      <c r="J565" s="93" t="str">
        <f t="shared" si="101"/>
        <v>未確認</v>
      </c>
      <c r="K565" s="152" t="str">
        <f t="shared" si="100"/>
        <v>※</v>
      </c>
      <c r="L565" s="94">
        <v>0</v>
      </c>
      <c r="M565" s="259">
        <v>0</v>
      </c>
      <c r="N565" s="259">
        <v>0</v>
      </c>
      <c r="O565" s="259">
        <v>0</v>
      </c>
      <c r="P565" s="259">
        <v>0</v>
      </c>
      <c r="Q565" s="259">
        <v>0</v>
      </c>
      <c r="R565" s="259">
        <v>0</v>
      </c>
      <c r="S565" s="259">
        <v>0</v>
      </c>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601</v>
      </c>
      <c r="B566" s="96"/>
      <c r="C566" s="290" t="s">
        <v>602</v>
      </c>
      <c r="D566" s="291"/>
      <c r="E566" s="291"/>
      <c r="F566" s="291"/>
      <c r="G566" s="291"/>
      <c r="H566" s="292"/>
      <c r="I566" s="103" t="s">
        <v>603</v>
      </c>
      <c r="J566" s="93" t="str">
        <f t="shared" si="101"/>
        <v>未確認</v>
      </c>
      <c r="K566" s="152" t="str">
        <f t="shared" si="100"/>
        <v>※</v>
      </c>
      <c r="L566" s="94">
        <v>0</v>
      </c>
      <c r="M566" s="259">
        <v>0</v>
      </c>
      <c r="N566" s="259">
        <v>0</v>
      </c>
      <c r="O566" s="259">
        <v>0</v>
      </c>
      <c r="P566" s="259" t="s">
        <v>375</v>
      </c>
      <c r="Q566" s="259">
        <v>0</v>
      </c>
      <c r="R566" s="259">
        <v>0</v>
      </c>
      <c r="S566" s="259" t="s">
        <v>375</v>
      </c>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80</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81</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604</v>
      </c>
      <c r="B570" s="96"/>
      <c r="C570" s="273" t="s">
        <v>605</v>
      </c>
      <c r="D570" s="274"/>
      <c r="E570" s="274"/>
      <c r="F570" s="274"/>
      <c r="G570" s="274"/>
      <c r="H570" s="275"/>
      <c r="I570" s="269" t="s">
        <v>606</v>
      </c>
      <c r="J570" s="165"/>
      <c r="K570" s="177"/>
      <c r="L570" s="270" t="s">
        <v>607</v>
      </c>
      <c r="M570" s="271" t="s">
        <v>607</v>
      </c>
      <c r="N570" s="271" t="s">
        <v>607</v>
      </c>
      <c r="O570" s="271" t="s">
        <v>607</v>
      </c>
      <c r="P570" s="271" t="s">
        <v>607</v>
      </c>
      <c r="Q570" s="271" t="s">
        <v>607</v>
      </c>
      <c r="R570" s="271" t="s">
        <v>607</v>
      </c>
      <c r="S570" s="271" t="s">
        <v>607</v>
      </c>
      <c r="T570" s="271" t="s">
        <v>41</v>
      </c>
      <c r="U570" s="271" t="s">
        <v>41</v>
      </c>
      <c r="V570" s="271" t="s">
        <v>41</v>
      </c>
      <c r="W570" s="271" t="s">
        <v>41</v>
      </c>
      <c r="X570" s="271" t="s">
        <v>41</v>
      </c>
      <c r="Y570" s="271" t="s">
        <v>41</v>
      </c>
      <c r="Z570" s="271" t="s">
        <v>41</v>
      </c>
      <c r="AA570" s="271" t="s">
        <v>41</v>
      </c>
      <c r="AB570" s="271" t="s">
        <v>41</v>
      </c>
      <c r="AC570" s="271" t="s">
        <v>41</v>
      </c>
      <c r="AD570" s="271" t="s">
        <v>41</v>
      </c>
      <c r="AE570" s="271" t="s">
        <v>41</v>
      </c>
      <c r="AF570" s="271" t="s">
        <v>41</v>
      </c>
      <c r="AG570" s="271" t="s">
        <v>41</v>
      </c>
      <c r="AH570" s="271" t="s">
        <v>41</v>
      </c>
      <c r="AI570" s="271" t="s">
        <v>41</v>
      </c>
      <c r="AJ570" s="271" t="s">
        <v>41</v>
      </c>
      <c r="AK570" s="271" t="s">
        <v>41</v>
      </c>
      <c r="AL570" s="271" t="s">
        <v>41</v>
      </c>
      <c r="AM570" s="271" t="s">
        <v>41</v>
      </c>
      <c r="AN570" s="271" t="s">
        <v>41</v>
      </c>
      <c r="AO570" s="271" t="s">
        <v>41</v>
      </c>
      <c r="AP570" s="271" t="s">
        <v>41</v>
      </c>
      <c r="AQ570" s="271" t="s">
        <v>41</v>
      </c>
      <c r="AR570" s="271" t="s">
        <v>41</v>
      </c>
      <c r="AS570" s="271" t="s">
        <v>41</v>
      </c>
      <c r="AT570" s="271" t="s">
        <v>41</v>
      </c>
      <c r="AU570" s="271" t="s">
        <v>41</v>
      </c>
      <c r="AV570" s="271" t="s">
        <v>41</v>
      </c>
      <c r="AW570" s="271" t="s">
        <v>41</v>
      </c>
      <c r="AX570" s="271" t="s">
        <v>41</v>
      </c>
      <c r="AY570" s="271" t="s">
        <v>41</v>
      </c>
      <c r="AZ570" s="271" t="s">
        <v>41</v>
      </c>
      <c r="BA570" s="271" t="s">
        <v>41</v>
      </c>
      <c r="BB570" s="271" t="s">
        <v>41</v>
      </c>
      <c r="BC570" s="271" t="s">
        <v>41</v>
      </c>
      <c r="BD570" s="271" t="s">
        <v>41</v>
      </c>
      <c r="BE570" s="271" t="s">
        <v>41</v>
      </c>
      <c r="BF570" s="271" t="s">
        <v>41</v>
      </c>
      <c r="BG570" s="271" t="s">
        <v>41</v>
      </c>
      <c r="BH570" s="271" t="s">
        <v>41</v>
      </c>
      <c r="BI570" s="271" t="s">
        <v>41</v>
      </c>
      <c r="BJ570" s="271" t="s">
        <v>41</v>
      </c>
      <c r="BK570" s="271" t="s">
        <v>41</v>
      </c>
      <c r="BL570" s="271" t="s">
        <v>41</v>
      </c>
      <c r="BM570" s="271" t="s">
        <v>41</v>
      </c>
      <c r="BN570" s="271" t="s">
        <v>41</v>
      </c>
      <c r="BO570" s="271" t="s">
        <v>41</v>
      </c>
      <c r="BP570" s="271" t="s">
        <v>41</v>
      </c>
      <c r="BQ570" s="271" t="s">
        <v>41</v>
      </c>
      <c r="BR570" s="271" t="s">
        <v>41</v>
      </c>
      <c r="BS570" s="271" t="s">
        <v>41</v>
      </c>
    </row>
    <row r="571" ht="65.1" customHeight="1" s="74" customFormat="1">
      <c r="A571" s="178"/>
      <c r="B571" s="96"/>
      <c r="C571" s="284" t="s">
        <v>608</v>
      </c>
      <c r="D571" s="285"/>
      <c r="E571" s="285"/>
      <c r="F571" s="285"/>
      <c r="G571" s="285"/>
      <c r="H571" s="286"/>
      <c r="I571" s="277" t="s">
        <v>609</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610</v>
      </c>
      <c r="B572" s="96"/>
      <c r="C572" s="157"/>
      <c r="D572" s="324" t="s">
        <v>611</v>
      </c>
      <c r="E572" s="325"/>
      <c r="F572" s="325"/>
      <c r="G572" s="325"/>
      <c r="H572" s="326"/>
      <c r="I572" s="278"/>
      <c r="J572" s="280"/>
      <c r="K572" s="281"/>
      <c r="L572" s="158">
        <v>80.7</v>
      </c>
      <c r="M572" s="260">
        <v>30.6</v>
      </c>
      <c r="N572" s="260">
        <v>0</v>
      </c>
      <c r="O572" s="260">
        <v>31.6</v>
      </c>
      <c r="P572" s="260">
        <v>13.5</v>
      </c>
      <c r="Q572" s="260">
        <v>44.6</v>
      </c>
      <c r="R572" s="260">
        <v>33.2</v>
      </c>
      <c r="S572" s="260">
        <v>43</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612</v>
      </c>
      <c r="B573" s="96"/>
      <c r="C573" s="157"/>
      <c r="D573" s="324" t="s">
        <v>613</v>
      </c>
      <c r="E573" s="325"/>
      <c r="F573" s="325"/>
      <c r="G573" s="325"/>
      <c r="H573" s="326"/>
      <c r="I573" s="278"/>
      <c r="J573" s="280"/>
      <c r="K573" s="281"/>
      <c r="L573" s="158">
        <v>66.6</v>
      </c>
      <c r="M573" s="260">
        <v>19.3</v>
      </c>
      <c r="N573" s="260">
        <v>0</v>
      </c>
      <c r="O573" s="260">
        <v>16.8</v>
      </c>
      <c r="P573" s="260">
        <v>1.7</v>
      </c>
      <c r="Q573" s="260">
        <v>37.1</v>
      </c>
      <c r="R573" s="260">
        <v>14.7</v>
      </c>
      <c r="S573" s="260">
        <v>35.6</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614</v>
      </c>
      <c r="B574" s="96"/>
      <c r="C574" s="157"/>
      <c r="D574" s="324" t="s">
        <v>615</v>
      </c>
      <c r="E574" s="325"/>
      <c r="F574" s="325"/>
      <c r="G574" s="325"/>
      <c r="H574" s="326"/>
      <c r="I574" s="278"/>
      <c r="J574" s="280"/>
      <c r="K574" s="281"/>
      <c r="L574" s="158">
        <v>57.5</v>
      </c>
      <c r="M574" s="260">
        <v>12.8</v>
      </c>
      <c r="N574" s="260">
        <v>0</v>
      </c>
      <c r="O574" s="260">
        <v>13.9</v>
      </c>
      <c r="P574" s="260">
        <v>0.5</v>
      </c>
      <c r="Q574" s="260">
        <v>22.8</v>
      </c>
      <c r="R574" s="260">
        <v>10.1</v>
      </c>
      <c r="S574" s="260">
        <v>19.8</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616</v>
      </c>
      <c r="B575" s="96"/>
      <c r="C575" s="157"/>
      <c r="D575" s="324" t="s">
        <v>617</v>
      </c>
      <c r="E575" s="325"/>
      <c r="F575" s="325"/>
      <c r="G575" s="325"/>
      <c r="H575" s="326"/>
      <c r="I575" s="278"/>
      <c r="J575" s="280"/>
      <c r="K575" s="281"/>
      <c r="L575" s="158">
        <v>46.6</v>
      </c>
      <c r="M575" s="260">
        <v>6.8</v>
      </c>
      <c r="N575" s="260">
        <v>0</v>
      </c>
      <c r="O575" s="260">
        <v>6</v>
      </c>
      <c r="P575" s="260">
        <v>0</v>
      </c>
      <c r="Q575" s="260">
        <v>10.2</v>
      </c>
      <c r="R575" s="260">
        <v>4.7</v>
      </c>
      <c r="S575" s="260">
        <v>11.3</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618</v>
      </c>
      <c r="B576" s="96"/>
      <c r="C576" s="157"/>
      <c r="D576" s="324" t="s">
        <v>619</v>
      </c>
      <c r="E576" s="325"/>
      <c r="F576" s="325"/>
      <c r="G576" s="325"/>
      <c r="H576" s="326"/>
      <c r="I576" s="278"/>
      <c r="J576" s="280"/>
      <c r="K576" s="281"/>
      <c r="L576" s="158">
        <v>18.2</v>
      </c>
      <c r="M576" s="260">
        <v>25.2</v>
      </c>
      <c r="N576" s="260">
        <v>0</v>
      </c>
      <c r="O576" s="260">
        <v>22.3</v>
      </c>
      <c r="P576" s="260">
        <v>0</v>
      </c>
      <c r="Q576" s="260">
        <v>26.7</v>
      </c>
      <c r="R576" s="260">
        <v>3.1</v>
      </c>
      <c r="S576" s="260">
        <v>3.1</v>
      </c>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620</v>
      </c>
      <c r="B577" s="96"/>
      <c r="C577" s="210"/>
      <c r="D577" s="324" t="s">
        <v>621</v>
      </c>
      <c r="E577" s="325"/>
      <c r="F577" s="325"/>
      <c r="G577" s="325"/>
      <c r="H577" s="326"/>
      <c r="I577" s="278"/>
      <c r="J577" s="280"/>
      <c r="K577" s="281"/>
      <c r="L577" s="158">
        <v>69.9</v>
      </c>
      <c r="M577" s="260">
        <v>34.7</v>
      </c>
      <c r="N577" s="260">
        <v>0</v>
      </c>
      <c r="O577" s="260">
        <v>32.7</v>
      </c>
      <c r="P577" s="260">
        <v>1.7</v>
      </c>
      <c r="Q577" s="260">
        <v>41.6</v>
      </c>
      <c r="R577" s="260">
        <v>23.1</v>
      </c>
      <c r="S577" s="260">
        <v>27.2</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622</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623</v>
      </c>
      <c r="B579" s="96"/>
      <c r="C579" s="157"/>
      <c r="D579" s="324" t="s">
        <v>611</v>
      </c>
      <c r="E579" s="325"/>
      <c r="F579" s="325"/>
      <c r="G579" s="325"/>
      <c r="H579" s="326"/>
      <c r="I579" s="278"/>
      <c r="J579" s="280"/>
      <c r="K579" s="281"/>
      <c r="L579" s="158">
        <v>0</v>
      </c>
      <c r="M579" s="260">
        <v>0</v>
      </c>
      <c r="N579" s="260">
        <v>19.5</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4" t="s">
        <v>613</v>
      </c>
      <c r="E580" s="325"/>
      <c r="F580" s="325"/>
      <c r="G580" s="325"/>
      <c r="H580" s="326"/>
      <c r="I580" s="278"/>
      <c r="J580" s="280"/>
      <c r="K580" s="281"/>
      <c r="L580" s="158">
        <v>0</v>
      </c>
      <c r="M580" s="260">
        <v>0</v>
      </c>
      <c r="N580" s="260">
        <v>4.3</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4" t="s">
        <v>615</v>
      </c>
      <c r="E581" s="325"/>
      <c r="F581" s="325"/>
      <c r="G581" s="325"/>
      <c r="H581" s="326"/>
      <c r="I581" s="278"/>
      <c r="J581" s="280"/>
      <c r="K581" s="281"/>
      <c r="L581" s="158">
        <v>0</v>
      </c>
      <c r="M581" s="260">
        <v>0</v>
      </c>
      <c r="N581" s="260">
        <v>3.6</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4" t="s">
        <v>617</v>
      </c>
      <c r="E582" s="325"/>
      <c r="F582" s="325"/>
      <c r="G582" s="325"/>
      <c r="H582" s="326"/>
      <c r="I582" s="278"/>
      <c r="J582" s="280"/>
      <c r="K582" s="281"/>
      <c r="L582" s="158">
        <v>0</v>
      </c>
      <c r="M582" s="260">
        <v>0</v>
      </c>
      <c r="N582" s="260">
        <v>0.6</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627</v>
      </c>
      <c r="B583" s="96"/>
      <c r="C583" s="157"/>
      <c r="D583" s="324" t="s">
        <v>619</v>
      </c>
      <c r="E583" s="325"/>
      <c r="F583" s="325"/>
      <c r="G583" s="325"/>
      <c r="H583" s="326"/>
      <c r="I583" s="278"/>
      <c r="J583" s="280"/>
      <c r="K583" s="281"/>
      <c r="L583" s="158">
        <v>0</v>
      </c>
      <c r="M583" s="260">
        <v>0</v>
      </c>
      <c r="N583" s="260">
        <v>0.1</v>
      </c>
      <c r="O583" s="260">
        <v>0</v>
      </c>
      <c r="P583" s="260">
        <v>0</v>
      </c>
      <c r="Q583" s="260">
        <v>0</v>
      </c>
      <c r="R583" s="260">
        <v>0</v>
      </c>
      <c r="S583" s="260">
        <v>0</v>
      </c>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628</v>
      </c>
      <c r="B584" s="96"/>
      <c r="C584" s="157"/>
      <c r="D584" s="324" t="s">
        <v>621</v>
      </c>
      <c r="E584" s="325"/>
      <c r="F584" s="325"/>
      <c r="G584" s="325"/>
      <c r="H584" s="326"/>
      <c r="I584" s="278"/>
      <c r="J584" s="280"/>
      <c r="K584" s="281"/>
      <c r="L584" s="158">
        <v>0</v>
      </c>
      <c r="M584" s="260">
        <v>0</v>
      </c>
      <c r="N584" s="260">
        <v>12.6</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629</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630</v>
      </c>
      <c r="B586" s="96"/>
      <c r="C586" s="157"/>
      <c r="D586" s="324" t="s">
        <v>611</v>
      </c>
      <c r="E586" s="325"/>
      <c r="F586" s="325"/>
      <c r="G586" s="325"/>
      <c r="H586" s="326"/>
      <c r="I586" s="278"/>
      <c r="J586" s="280"/>
      <c r="K586" s="281"/>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4" t="s">
        <v>613</v>
      </c>
      <c r="E587" s="325"/>
      <c r="F587" s="325"/>
      <c r="G587" s="325"/>
      <c r="H587" s="326"/>
      <c r="I587" s="278"/>
      <c r="J587" s="280"/>
      <c r="K587" s="281"/>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4" t="s">
        <v>615</v>
      </c>
      <c r="E588" s="325"/>
      <c r="F588" s="325"/>
      <c r="G588" s="325"/>
      <c r="H588" s="326"/>
      <c r="I588" s="278"/>
      <c r="J588" s="280"/>
      <c r="K588" s="281"/>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157"/>
      <c r="D589" s="324" t="s">
        <v>617</v>
      </c>
      <c r="E589" s="325"/>
      <c r="F589" s="325"/>
      <c r="G589" s="325"/>
      <c r="H589" s="326"/>
      <c r="I589" s="278"/>
      <c r="J589" s="280"/>
      <c r="K589" s="281"/>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634</v>
      </c>
      <c r="B590" s="96"/>
      <c r="C590" s="157"/>
      <c r="D590" s="324" t="s">
        <v>619</v>
      </c>
      <c r="E590" s="325"/>
      <c r="F590" s="325"/>
      <c r="G590" s="325"/>
      <c r="H590" s="326"/>
      <c r="I590" s="278"/>
      <c r="J590" s="280"/>
      <c r="K590" s="281"/>
      <c r="L590" s="158">
        <v>0</v>
      </c>
      <c r="M590" s="260">
        <v>0</v>
      </c>
      <c r="N590" s="260">
        <v>0</v>
      </c>
      <c r="O590" s="260">
        <v>0</v>
      </c>
      <c r="P590" s="260">
        <v>0</v>
      </c>
      <c r="Q590" s="260">
        <v>0</v>
      </c>
      <c r="R590" s="260">
        <v>0</v>
      </c>
      <c r="S590" s="260">
        <v>0</v>
      </c>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635</v>
      </c>
      <c r="B591" s="96"/>
      <c r="C591" s="237"/>
      <c r="D591" s="324" t="s">
        <v>621</v>
      </c>
      <c r="E591" s="325"/>
      <c r="F591" s="325"/>
      <c r="G591" s="325"/>
      <c r="H591" s="326"/>
      <c r="I591" s="279"/>
      <c r="J591" s="280"/>
      <c r="K591" s="281"/>
      <c r="L591" s="158">
        <v>0</v>
      </c>
      <c r="M591" s="260">
        <v>0</v>
      </c>
      <c r="N591" s="260">
        <v>0</v>
      </c>
      <c r="O591" s="260">
        <v>0</v>
      </c>
      <c r="P591" s="260">
        <v>0</v>
      </c>
      <c r="Q591" s="260">
        <v>0</v>
      </c>
      <c r="R591" s="260">
        <v>0</v>
      </c>
      <c r="S591" s="260">
        <v>0</v>
      </c>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636</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80</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81</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637</v>
      </c>
      <c r="C599" s="290" t="s">
        <v>638</v>
      </c>
      <c r="D599" s="291"/>
      <c r="E599" s="291"/>
      <c r="F599" s="291"/>
      <c r="G599" s="291"/>
      <c r="H599" s="292"/>
      <c r="I599" s="100" t="s">
        <v>639</v>
      </c>
      <c r="J599" s="93" t="str">
        <f>IF(SUM(L599:BS599)=0,IF(COUNTIF(L599:BS599,"未確認")&gt;0,"未確認",IF(COUNTIF(L599:BS599,"~*")&gt;0,"*",SUM(L599:BS599))),SUM(L599:BS599))</f>
        <v>未確認</v>
      </c>
      <c r="K599" s="152" t="str">
        <f>IF(OR(COUNTIF(L599:BS599,"未確認")&gt;0,COUNTIF(L599:BS599,"*")&gt;0),"※","")</f>
        <v>※</v>
      </c>
      <c r="L599" s="94">
        <v>354</v>
      </c>
      <c r="M599" s="259" t="s">
        <v>375</v>
      </c>
      <c r="N599" s="259" t="s">
        <v>375</v>
      </c>
      <c r="O599" s="259">
        <v>0</v>
      </c>
      <c r="P599" s="259" t="s">
        <v>375</v>
      </c>
      <c r="Q599" s="259">
        <v>0</v>
      </c>
      <c r="R599" s="259" t="s">
        <v>375</v>
      </c>
      <c r="S599" s="259" t="s">
        <v>375</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640</v>
      </c>
      <c r="B600" s="68"/>
      <c r="C600" s="290" t="s">
        <v>641</v>
      </c>
      <c r="D600" s="291"/>
      <c r="E600" s="291"/>
      <c r="F600" s="291"/>
      <c r="G600" s="291"/>
      <c r="H600" s="292"/>
      <c r="I600" s="100" t="s">
        <v>642</v>
      </c>
      <c r="J600" s="93" t="str">
        <f>IF(SUM(L600:BS600)=0,IF(COUNTIF(L600:BS600,"未確認")&gt;0,"未確認",IF(COUNTIF(L600:BS600,"~*")&gt;0,"*",SUM(L600:BS600))),SUM(L600:BS600))</f>
        <v>未確認</v>
      </c>
      <c r="K600" s="152" t="str">
        <f>IF(OR(COUNTIF(L600:BS600,"未確認")&gt;0,COUNTIF(L600:BS600,"*")&gt;0),"※","")</f>
        <v>※</v>
      </c>
      <c r="L600" s="94">
        <v>302</v>
      </c>
      <c r="M600" s="259" t="s">
        <v>375</v>
      </c>
      <c r="N600" s="259" t="s">
        <v>375</v>
      </c>
      <c r="O600" s="259">
        <v>0</v>
      </c>
      <c r="P600" s="259" t="s">
        <v>375</v>
      </c>
      <c r="Q600" s="259">
        <v>0</v>
      </c>
      <c r="R600" s="259" t="s">
        <v>375</v>
      </c>
      <c r="S600" s="259" t="s">
        <v>375</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643</v>
      </c>
      <c r="B601" s="68"/>
      <c r="C601" s="290" t="s">
        <v>644</v>
      </c>
      <c r="D601" s="291"/>
      <c r="E601" s="291"/>
      <c r="F601" s="291"/>
      <c r="G601" s="291"/>
      <c r="H601" s="292"/>
      <c r="I601" s="100" t="s">
        <v>645</v>
      </c>
      <c r="J601" s="93" t="str">
        <f>IF(SUM(L601:BS601)=0,IF(COUNTIF(L601:BS601,"未確認")&gt;0,"未確認",IF(COUNTIF(L601:BS601,"~*")&gt;0,"*",SUM(L601:BS601))),SUM(L601:BS601))</f>
        <v>未確認</v>
      </c>
      <c r="K601" s="152" t="str">
        <f>IF(OR(COUNTIF(L601:BS601,"未確認")&gt;0,COUNTIF(L601:BS601,"*")&gt;0),"※","")</f>
        <v>※</v>
      </c>
      <c r="L601" s="94" t="s">
        <v>375</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646</v>
      </c>
      <c r="B602" s="68"/>
      <c r="C602" s="290" t="s">
        <v>647</v>
      </c>
      <c r="D602" s="291"/>
      <c r="E602" s="291"/>
      <c r="F602" s="291"/>
      <c r="G602" s="291"/>
      <c r="H602" s="292"/>
      <c r="I602" s="220" t="s">
        <v>648</v>
      </c>
      <c r="J602" s="93" t="str">
        <f>IF(SUM(L602:BS602)=0,IF(COUNTIF(L602:BS602,"未確認")&gt;0,"未確認",IF(COUNTIF(L602:BS602,"~*")&gt;0,"*",SUM(L602:BS602))),SUM(L602:BS602))</f>
        <v>未確認</v>
      </c>
      <c r="K602" s="152" t="str">
        <f>IF(OR(COUNTIF(L602:BS602,"未確認")&gt;0,COUNTIF(L602:BS602,"*")&gt;0),"※","")</f>
        <v>※</v>
      </c>
      <c r="L602" s="94">
        <v>958</v>
      </c>
      <c r="M602" s="259" t="s">
        <v>375</v>
      </c>
      <c r="N602" s="259" t="s">
        <v>375</v>
      </c>
      <c r="O602" s="259" t="s">
        <v>375</v>
      </c>
      <c r="P602" s="259" t="s">
        <v>375</v>
      </c>
      <c r="Q602" s="259" t="s">
        <v>375</v>
      </c>
      <c r="R602" s="259" t="s">
        <v>375</v>
      </c>
      <c r="S602" s="259" t="s">
        <v>375</v>
      </c>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649</v>
      </c>
      <c r="B603" s="68"/>
      <c r="C603" s="290" t="s">
        <v>650</v>
      </c>
      <c r="D603" s="291"/>
      <c r="E603" s="291"/>
      <c r="F603" s="291"/>
      <c r="G603" s="291"/>
      <c r="H603" s="292"/>
      <c r="I603" s="100" t="s">
        <v>651</v>
      </c>
      <c r="J603" s="93" t="str">
        <f>IF(SUM(L603:BS603)=0,IF(COUNTIF(L603:BS603,"未確認")&gt;0,"未確認",IF(COUNTIF(L603:BS603,"~*")&gt;0,"*",SUM(L603:BS603))),SUM(L603:BS603))</f>
        <v>未確認</v>
      </c>
      <c r="K603" s="152" t="str">
        <f>IF(OR(COUNTIF(L603:BS603,"未確認")&gt;0,COUNTIF(L603:BS603,"*")&gt;0),"※","")</f>
        <v>※</v>
      </c>
      <c r="L603" s="94" t="s">
        <v>375</v>
      </c>
      <c r="M603" s="259">
        <v>0</v>
      </c>
      <c r="N603" s="259">
        <v>0</v>
      </c>
      <c r="O603" s="259" t="s">
        <v>375</v>
      </c>
      <c r="P603" s="259">
        <v>0</v>
      </c>
      <c r="Q603" s="259">
        <v>0</v>
      </c>
      <c r="R603" s="259">
        <v>0</v>
      </c>
      <c r="S603" s="259" t="s">
        <v>375</v>
      </c>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652</v>
      </c>
      <c r="B604" s="68"/>
      <c r="C604" s="284" t="s">
        <v>653</v>
      </c>
      <c r="D604" s="285"/>
      <c r="E604" s="285"/>
      <c r="F604" s="285"/>
      <c r="G604" s="285"/>
      <c r="H604" s="286"/>
      <c r="I604" s="294" t="s">
        <v>654</v>
      </c>
      <c r="J604" s="105">
        <v>2059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655</v>
      </c>
      <c r="B605" s="68"/>
      <c r="C605" s="218"/>
      <c r="D605" s="219"/>
      <c r="E605" s="273" t="s">
        <v>656</v>
      </c>
      <c r="F605" s="274"/>
      <c r="G605" s="274"/>
      <c r="H605" s="275"/>
      <c r="I605" s="296"/>
      <c r="J605" s="105">
        <v>412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657</v>
      </c>
      <c r="B606" s="68"/>
      <c r="C606" s="284" t="s">
        <v>658</v>
      </c>
      <c r="D606" s="285"/>
      <c r="E606" s="285"/>
      <c r="F606" s="285"/>
      <c r="G606" s="285"/>
      <c r="H606" s="286"/>
      <c r="I606" s="277" t="s">
        <v>659</v>
      </c>
      <c r="J606" s="105">
        <v>2600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660</v>
      </c>
      <c r="B607" s="68"/>
      <c r="C607" s="218"/>
      <c r="D607" s="219"/>
      <c r="E607" s="273" t="s">
        <v>656</v>
      </c>
      <c r="F607" s="274"/>
      <c r="G607" s="274"/>
      <c r="H607" s="275"/>
      <c r="I607" s="283"/>
      <c r="J607" s="105">
        <v>738</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661</v>
      </c>
      <c r="B608" s="68"/>
      <c r="C608" s="273" t="s">
        <v>662</v>
      </c>
      <c r="D608" s="274"/>
      <c r="E608" s="274"/>
      <c r="F608" s="274"/>
      <c r="G608" s="274"/>
      <c r="H608" s="275"/>
      <c r="I608" s="98" t="s">
        <v>663</v>
      </c>
      <c r="J608" s="93">
        <v>2261</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664</v>
      </c>
      <c r="B609" s="68"/>
      <c r="C609" s="290" t="s">
        <v>665</v>
      </c>
      <c r="D609" s="291"/>
      <c r="E609" s="291"/>
      <c r="F609" s="291"/>
      <c r="G609" s="291"/>
      <c r="H609" s="292"/>
      <c r="I609" s="98" t="s">
        <v>666</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375</v>
      </c>
      <c r="M609" s="259">
        <v>0</v>
      </c>
      <c r="N609" s="259">
        <v>0</v>
      </c>
      <c r="O609" s="259">
        <v>0</v>
      </c>
      <c r="P609" s="259">
        <v>0</v>
      </c>
      <c r="Q609" s="259">
        <v>0</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667</v>
      </c>
      <c r="B610" s="68"/>
      <c r="C610" s="290" t="s">
        <v>668</v>
      </c>
      <c r="D610" s="291"/>
      <c r="E610" s="291"/>
      <c r="F610" s="291"/>
      <c r="G610" s="291"/>
      <c r="H610" s="292"/>
      <c r="I610" s="98" t="s">
        <v>669</v>
      </c>
      <c r="J610" s="93" t="str">
        <f t="shared" si="108"/>
        <v>未確認</v>
      </c>
      <c r="K610" s="152" t="str">
        <f t="shared" si="109"/>
        <v>※</v>
      </c>
      <c r="L610" s="94">
        <v>0</v>
      </c>
      <c r="M610" s="259">
        <v>0</v>
      </c>
      <c r="N610" s="259">
        <v>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670</v>
      </c>
      <c r="B611" s="68"/>
      <c r="C611" s="290" t="s">
        <v>671</v>
      </c>
      <c r="D611" s="291"/>
      <c r="E611" s="291"/>
      <c r="F611" s="291"/>
      <c r="G611" s="291"/>
      <c r="H611" s="292"/>
      <c r="I611" s="98" t="s">
        <v>672</v>
      </c>
      <c r="J611" s="93" t="str">
        <f t="shared" si="108"/>
        <v>未確認</v>
      </c>
      <c r="K611" s="152" t="str">
        <f t="shared" si="109"/>
        <v>※</v>
      </c>
      <c r="L611" s="94" t="s">
        <v>375</v>
      </c>
      <c r="M611" s="259">
        <v>0</v>
      </c>
      <c r="N611" s="259" t="s">
        <v>375</v>
      </c>
      <c r="O611" s="259">
        <v>0</v>
      </c>
      <c r="P611" s="259">
        <v>0</v>
      </c>
      <c r="Q611" s="259">
        <v>0</v>
      </c>
      <c r="R611" s="259">
        <v>0</v>
      </c>
      <c r="S611" s="259" t="s">
        <v>375</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673</v>
      </c>
      <c r="B612" s="68"/>
      <c r="C612" s="290" t="s">
        <v>674</v>
      </c>
      <c r="D612" s="291"/>
      <c r="E612" s="291"/>
      <c r="F612" s="291"/>
      <c r="G612" s="291"/>
      <c r="H612" s="292"/>
      <c r="I612" s="98" t="s">
        <v>675</v>
      </c>
      <c r="J612" s="93" t="str">
        <f t="shared" si="108"/>
        <v>未確認</v>
      </c>
      <c r="K612" s="152" t="str">
        <f t="shared" si="109"/>
        <v>※</v>
      </c>
      <c r="L612" s="94" t="s">
        <v>375</v>
      </c>
      <c r="M612" s="259">
        <v>0</v>
      </c>
      <c r="N612" s="259" t="s">
        <v>375</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676</v>
      </c>
      <c r="B613" s="68"/>
      <c r="C613" s="290" t="s">
        <v>677</v>
      </c>
      <c r="D613" s="291"/>
      <c r="E613" s="291"/>
      <c r="F613" s="291"/>
      <c r="G613" s="291"/>
      <c r="H613" s="292"/>
      <c r="I613" s="160" t="s">
        <v>678</v>
      </c>
      <c r="J613" s="93" t="str">
        <f t="shared" si="108"/>
        <v>未確認</v>
      </c>
      <c r="K613" s="152" t="str">
        <f t="shared" si="109"/>
        <v>※</v>
      </c>
      <c r="L613" s="94">
        <v>0</v>
      </c>
      <c r="M613" s="259">
        <v>0</v>
      </c>
      <c r="N613" s="259">
        <v>0</v>
      </c>
      <c r="O613" s="259">
        <v>0</v>
      </c>
      <c r="P613" s="259">
        <v>0</v>
      </c>
      <c r="Q613" s="259">
        <v>0</v>
      </c>
      <c r="R613" s="259">
        <v>0</v>
      </c>
      <c r="S613" s="259">
        <v>0</v>
      </c>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679</v>
      </c>
      <c r="B614" s="68"/>
      <c r="C614" s="290" t="s">
        <v>680</v>
      </c>
      <c r="D614" s="291"/>
      <c r="E614" s="291"/>
      <c r="F614" s="291"/>
      <c r="G614" s="291"/>
      <c r="H614" s="292"/>
      <c r="I614" s="98" t="s">
        <v>681</v>
      </c>
      <c r="J614" s="93" t="str">
        <f t="shared" si="108"/>
        <v>未確認</v>
      </c>
      <c r="K614" s="152" t="str">
        <f t="shared" si="109"/>
        <v>※</v>
      </c>
      <c r="L614" s="94">
        <v>0</v>
      </c>
      <c r="M614" s="259">
        <v>0</v>
      </c>
      <c r="N614" s="259">
        <v>0</v>
      </c>
      <c r="O614" s="259">
        <v>0</v>
      </c>
      <c r="P614" s="259">
        <v>0</v>
      </c>
      <c r="Q614" s="259">
        <v>0</v>
      </c>
      <c r="R614" s="259">
        <v>0</v>
      </c>
      <c r="S614" s="259">
        <v>0</v>
      </c>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682</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80</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81</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683</v>
      </c>
      <c r="B622" s="92"/>
      <c r="C622" s="273" t="s">
        <v>684</v>
      </c>
      <c r="D622" s="274"/>
      <c r="E622" s="274"/>
      <c r="F622" s="274"/>
      <c r="G622" s="274"/>
      <c r="H622" s="275"/>
      <c r="I622" s="319" t="s">
        <v>685</v>
      </c>
      <c r="J622" s="93" t="str">
        <f>IF(SUM(L622:BS622)=0,IF(COUNTIF(L622:BS622,"未確認")&gt;0,"未確認",IF(COUNTIF(L622:BS622,"~*")&gt;0,"*",SUM(L622:BS622))),SUM(L622:BS622))</f>
        <v>未確認</v>
      </c>
      <c r="K622" s="152" t="str">
        <f ref="K622:K633" t="shared" si="114">IF(OR(COUNTIF(L622:BS622,"未確認")&gt;0,COUNTIF(L622:BS622,"*")&gt;0),"※","")</f>
        <v>※</v>
      </c>
      <c r="L622" s="94" t="s">
        <v>375</v>
      </c>
      <c r="M622" s="259">
        <v>225</v>
      </c>
      <c r="N622" s="259">
        <v>205</v>
      </c>
      <c r="O622" s="259">
        <v>439</v>
      </c>
      <c r="P622" s="259">
        <v>205</v>
      </c>
      <c r="Q622" s="259" t="s">
        <v>375</v>
      </c>
      <c r="R622" s="259" t="s">
        <v>375</v>
      </c>
      <c r="S622" s="259">
        <v>393</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686</v>
      </c>
      <c r="B623" s="92"/>
      <c r="C623" s="273" t="s">
        <v>687</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688</v>
      </c>
      <c r="B624" s="92"/>
      <c r="C624" s="273" t="s">
        <v>689</v>
      </c>
      <c r="D624" s="274"/>
      <c r="E624" s="274"/>
      <c r="F624" s="274"/>
      <c r="G624" s="274"/>
      <c r="H624" s="275"/>
      <c r="I624" s="321"/>
      <c r="J624" s="93" t="str">
        <f t="shared" si="115"/>
        <v>未確認</v>
      </c>
      <c r="K624" s="152" t="str">
        <f t="shared" si="114"/>
        <v>※</v>
      </c>
      <c r="L624" s="94" t="s">
        <v>375</v>
      </c>
      <c r="M624" s="259">
        <v>0</v>
      </c>
      <c r="N624" s="259" t="s">
        <v>375</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690</v>
      </c>
      <c r="B625" s="92"/>
      <c r="C625" s="273" t="s">
        <v>691</v>
      </c>
      <c r="D625" s="274"/>
      <c r="E625" s="274"/>
      <c r="F625" s="274"/>
      <c r="G625" s="274"/>
      <c r="H625" s="275"/>
      <c r="I625" s="322" t="s">
        <v>692</v>
      </c>
      <c r="J625" s="93" t="str">
        <f t="shared" si="115"/>
        <v>未確認</v>
      </c>
      <c r="K625" s="152" t="str">
        <f t="shared" si="114"/>
        <v>※</v>
      </c>
      <c r="L625" s="94" t="s">
        <v>375</v>
      </c>
      <c r="M625" s="259" t="s">
        <v>375</v>
      </c>
      <c r="N625" s="259" t="s">
        <v>375</v>
      </c>
      <c r="O625" s="259" t="s">
        <v>375</v>
      </c>
      <c r="P625" s="259" t="s">
        <v>375</v>
      </c>
      <c r="Q625" s="259">
        <v>0</v>
      </c>
      <c r="R625" s="259" t="s">
        <v>375</v>
      </c>
      <c r="S625" s="259" t="s">
        <v>375</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693</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2"/>
      <c r="C627" s="290" t="s">
        <v>695</v>
      </c>
      <c r="D627" s="291"/>
      <c r="E627" s="291"/>
      <c r="F627" s="291"/>
      <c r="G627" s="291"/>
      <c r="H627" s="292"/>
      <c r="I627" s="98" t="s">
        <v>696</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697</v>
      </c>
      <c r="B628" s="92"/>
      <c r="C628" s="273" t="s">
        <v>698</v>
      </c>
      <c r="D628" s="274"/>
      <c r="E628" s="274"/>
      <c r="F628" s="274"/>
      <c r="G628" s="274"/>
      <c r="H628" s="275"/>
      <c r="I628" s="103" t="s">
        <v>699</v>
      </c>
      <c r="J628" s="93" t="str">
        <f t="shared" si="115"/>
        <v>未確認</v>
      </c>
      <c r="K628" s="152" t="str">
        <f t="shared" si="114"/>
        <v>※</v>
      </c>
      <c r="L628" s="94" t="s">
        <v>375</v>
      </c>
      <c r="M628" s="259">
        <v>0</v>
      </c>
      <c r="N628" s="259">
        <v>0</v>
      </c>
      <c r="O628" s="259">
        <v>872</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73" t="s">
        <v>701</v>
      </c>
      <c r="D629" s="274"/>
      <c r="E629" s="274"/>
      <c r="F629" s="274"/>
      <c r="G629" s="274"/>
      <c r="H629" s="275"/>
      <c r="I629" s="103" t="s">
        <v>702</v>
      </c>
      <c r="J629" s="93" t="str">
        <f t="shared" si="115"/>
        <v>未確認</v>
      </c>
      <c r="K629" s="152" t="str">
        <f t="shared" si="114"/>
        <v>※</v>
      </c>
      <c r="L629" s="94" t="s">
        <v>375</v>
      </c>
      <c r="M629" s="259" t="s">
        <v>375</v>
      </c>
      <c r="N629" s="259" t="s">
        <v>375</v>
      </c>
      <c r="O629" s="259" t="s">
        <v>375</v>
      </c>
      <c r="P629" s="259" t="s">
        <v>375</v>
      </c>
      <c r="Q629" s="259">
        <v>0</v>
      </c>
      <c r="R629" s="259" t="s">
        <v>375</v>
      </c>
      <c r="S629" s="259" t="s">
        <v>375</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703</v>
      </c>
      <c r="B630" s="96"/>
      <c r="C630" s="290" t="s">
        <v>704</v>
      </c>
      <c r="D630" s="291"/>
      <c r="E630" s="291"/>
      <c r="F630" s="291"/>
      <c r="G630" s="291"/>
      <c r="H630" s="292"/>
      <c r="I630" s="98" t="s">
        <v>705</v>
      </c>
      <c r="J630" s="93" t="str">
        <f t="shared" si="115"/>
        <v>未確認</v>
      </c>
      <c r="K630" s="152" t="str">
        <f t="shared" si="114"/>
        <v>※</v>
      </c>
      <c r="L630" s="94">
        <v>0</v>
      </c>
      <c r="M630" s="259">
        <v>0</v>
      </c>
      <c r="N630" s="259" t="s">
        <v>375</v>
      </c>
      <c r="O630" s="259">
        <v>0</v>
      </c>
      <c r="P630" s="259" t="s">
        <v>375</v>
      </c>
      <c r="Q630" s="259">
        <v>0</v>
      </c>
      <c r="R630" s="259" t="s">
        <v>375</v>
      </c>
      <c r="S630" s="259" t="s">
        <v>375</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73" t="s">
        <v>707</v>
      </c>
      <c r="D631" s="274"/>
      <c r="E631" s="274"/>
      <c r="F631" s="274"/>
      <c r="G631" s="274"/>
      <c r="H631" s="275"/>
      <c r="I631" s="98" t="s">
        <v>708</v>
      </c>
      <c r="J631" s="93" t="str">
        <f t="shared" si="115"/>
        <v>未確認</v>
      </c>
      <c r="K631" s="152" t="str">
        <f t="shared" si="114"/>
        <v>※</v>
      </c>
      <c r="L631" s="94" t="s">
        <v>375</v>
      </c>
      <c r="M631" s="259" t="s">
        <v>375</v>
      </c>
      <c r="N631" s="259" t="s">
        <v>375</v>
      </c>
      <c r="O631" s="259">
        <v>0</v>
      </c>
      <c r="P631" s="259" t="s">
        <v>375</v>
      </c>
      <c r="Q631" s="259">
        <v>0</v>
      </c>
      <c r="R631" s="259" t="s">
        <v>375</v>
      </c>
      <c r="S631" s="259" t="s">
        <v>375</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709</v>
      </c>
      <c r="B632" s="96"/>
      <c r="C632" s="290" t="s">
        <v>710</v>
      </c>
      <c r="D632" s="291"/>
      <c r="E632" s="291"/>
      <c r="F632" s="291"/>
      <c r="G632" s="291"/>
      <c r="H632" s="292"/>
      <c r="I632" s="98" t="s">
        <v>711</v>
      </c>
      <c r="J632" s="93" t="str">
        <f t="shared" si="115"/>
        <v>未確認</v>
      </c>
      <c r="K632" s="152" t="str">
        <f t="shared" si="114"/>
        <v>※</v>
      </c>
      <c r="L632" s="94" t="s">
        <v>375</v>
      </c>
      <c r="M632" s="259" t="s">
        <v>375</v>
      </c>
      <c r="N632" s="259">
        <v>216</v>
      </c>
      <c r="O632" s="259">
        <v>0</v>
      </c>
      <c r="P632" s="259" t="s">
        <v>375</v>
      </c>
      <c r="Q632" s="259">
        <v>0</v>
      </c>
      <c r="R632" s="259" t="s">
        <v>375</v>
      </c>
      <c r="S632" s="259" t="s">
        <v>375</v>
      </c>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712</v>
      </c>
      <c r="B633" s="96"/>
      <c r="C633" s="290" t="s">
        <v>713</v>
      </c>
      <c r="D633" s="291"/>
      <c r="E633" s="291"/>
      <c r="F633" s="291"/>
      <c r="G633" s="291"/>
      <c r="H633" s="292"/>
      <c r="I633" s="98" t="s">
        <v>714</v>
      </c>
      <c r="J633" s="93" t="str">
        <f t="shared" si="115"/>
        <v>未確認</v>
      </c>
      <c r="K633" s="152" t="str">
        <f t="shared" si="114"/>
        <v>※</v>
      </c>
      <c r="L633" s="94">
        <v>0</v>
      </c>
      <c r="M633" s="259" t="s">
        <v>375</v>
      </c>
      <c r="N633" s="259" t="s">
        <v>375</v>
      </c>
      <c r="O633" s="259">
        <v>0</v>
      </c>
      <c r="P633" s="259">
        <v>0</v>
      </c>
      <c r="Q633" s="259">
        <v>0</v>
      </c>
      <c r="R633" s="259" t="s">
        <v>375</v>
      </c>
      <c r="S633" s="259">
        <v>0</v>
      </c>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715</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80</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81</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716</v>
      </c>
      <c r="B641" s="92"/>
      <c r="C641" s="290" t="s">
        <v>717</v>
      </c>
      <c r="D641" s="291"/>
      <c r="E641" s="291"/>
      <c r="F641" s="291"/>
      <c r="G641" s="291"/>
      <c r="H641" s="292"/>
      <c r="I641" s="98" t="s">
        <v>718</v>
      </c>
      <c r="J641" s="93" t="str">
        <f>IF(SUM(L641:BS641)=0,IF(COUNTIF(L641:BS641,"未確認")&gt;0,"未確認",IF(COUNTIF(L641:BS641,"~*")&gt;0,"*",SUM(L641:BS641))),SUM(L641:BS641))</f>
        <v>未確認</v>
      </c>
      <c r="K641" s="152" t="str">
        <f ref="K641:K648" t="shared" si="120">IF(OR(COUNTIF(L641:BS641,"未確認")&gt;0,COUNTIF(L641:BS641,"*")&gt;0),"※","")</f>
        <v>※</v>
      </c>
      <c r="L641" s="94" t="s">
        <v>375</v>
      </c>
      <c r="M641" s="259" t="s">
        <v>375</v>
      </c>
      <c r="N641" s="259" t="s">
        <v>375</v>
      </c>
      <c r="O641" s="259">
        <v>0</v>
      </c>
      <c r="P641" s="259" t="s">
        <v>375</v>
      </c>
      <c r="Q641" s="259">
        <v>0</v>
      </c>
      <c r="R641" s="259" t="s">
        <v>375</v>
      </c>
      <c r="S641" s="259" t="s">
        <v>375</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719</v>
      </c>
      <c r="B642" s="96"/>
      <c r="C642" s="290" t="s">
        <v>720</v>
      </c>
      <c r="D642" s="291"/>
      <c r="E642" s="291"/>
      <c r="F642" s="291"/>
      <c r="G642" s="291"/>
      <c r="H642" s="292"/>
      <c r="I642" s="98" t="s">
        <v>721</v>
      </c>
      <c r="J642" s="93" t="str">
        <f ref="J642:J648" t="shared" si="121">IF(SUM(L642:BS642)=0,IF(COUNTIF(L642:BS642,"未確認")&gt;0,"未確認",IF(COUNTIF(L642:BS642,"~*")&gt;0,"*",SUM(L642:BS642))),SUM(L642:BS642))</f>
        <v>未確認</v>
      </c>
      <c r="K642" s="152" t="str">
        <f t="shared" si="120"/>
        <v>※</v>
      </c>
      <c r="L642" s="94">
        <v>874</v>
      </c>
      <c r="M642" s="259">
        <v>230</v>
      </c>
      <c r="N642" s="259">
        <v>257</v>
      </c>
      <c r="O642" s="259" t="s">
        <v>375</v>
      </c>
      <c r="P642" s="259">
        <v>287</v>
      </c>
      <c r="Q642" s="259" t="s">
        <v>375</v>
      </c>
      <c r="R642" s="259">
        <v>152</v>
      </c>
      <c r="S642" s="259">
        <v>290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722</v>
      </c>
      <c r="B643" s="96"/>
      <c r="C643" s="290" t="s">
        <v>723</v>
      </c>
      <c r="D643" s="291"/>
      <c r="E643" s="291"/>
      <c r="F643" s="291"/>
      <c r="G643" s="291"/>
      <c r="H643" s="292"/>
      <c r="I643" s="98" t="s">
        <v>724</v>
      </c>
      <c r="J643" s="93" t="str">
        <f t="shared" si="121"/>
        <v>未確認</v>
      </c>
      <c r="K643" s="152" t="str">
        <f t="shared" si="120"/>
        <v>※</v>
      </c>
      <c r="L643" s="94">
        <v>530</v>
      </c>
      <c r="M643" s="259" t="s">
        <v>375</v>
      </c>
      <c r="N643" s="259" t="s">
        <v>375</v>
      </c>
      <c r="O643" s="259" t="s">
        <v>375</v>
      </c>
      <c r="P643" s="259" t="s">
        <v>375</v>
      </c>
      <c r="Q643" s="259" t="s">
        <v>375</v>
      </c>
      <c r="R643" s="259" t="s">
        <v>375</v>
      </c>
      <c r="S643" s="259">
        <v>232</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725</v>
      </c>
      <c r="B644" s="96"/>
      <c r="C644" s="273" t="s">
        <v>726</v>
      </c>
      <c r="D644" s="274"/>
      <c r="E644" s="274"/>
      <c r="F644" s="274"/>
      <c r="G644" s="274"/>
      <c r="H644" s="275"/>
      <c r="I644" s="98" t="s">
        <v>727</v>
      </c>
      <c r="J644" s="93" t="str">
        <f t="shared" si="121"/>
        <v>未確認</v>
      </c>
      <c r="K644" s="152" t="str">
        <f t="shared" si="120"/>
        <v>※</v>
      </c>
      <c r="L644" s="94" t="s">
        <v>375</v>
      </c>
      <c r="M644" s="259" t="s">
        <v>375</v>
      </c>
      <c r="N644" s="259" t="s">
        <v>375</v>
      </c>
      <c r="O644" s="259">
        <v>0</v>
      </c>
      <c r="P644" s="259" t="s">
        <v>375</v>
      </c>
      <c r="Q644" s="259">
        <v>0</v>
      </c>
      <c r="R644" s="259" t="s">
        <v>375</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728</v>
      </c>
      <c r="B645" s="96"/>
      <c r="C645" s="290" t="s">
        <v>729</v>
      </c>
      <c r="D645" s="291"/>
      <c r="E645" s="291"/>
      <c r="F645" s="291"/>
      <c r="G645" s="291"/>
      <c r="H645" s="292"/>
      <c r="I645" s="98" t="s">
        <v>730</v>
      </c>
      <c r="J645" s="93" t="str">
        <f t="shared" si="121"/>
        <v>未確認</v>
      </c>
      <c r="K645" s="152" t="str">
        <f t="shared" si="120"/>
        <v>※</v>
      </c>
      <c r="L645" s="94" t="s">
        <v>375</v>
      </c>
      <c r="M645" s="259" t="s">
        <v>375</v>
      </c>
      <c r="N645" s="259" t="s">
        <v>375</v>
      </c>
      <c r="O645" s="259">
        <v>0</v>
      </c>
      <c r="P645" s="259">
        <v>301</v>
      </c>
      <c r="Q645" s="259">
        <v>0</v>
      </c>
      <c r="R645" s="259" t="s">
        <v>375</v>
      </c>
      <c r="S645" s="259" t="s">
        <v>375</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731</v>
      </c>
      <c r="B646" s="96"/>
      <c r="C646" s="290" t="s">
        <v>732</v>
      </c>
      <c r="D646" s="291"/>
      <c r="E646" s="291"/>
      <c r="F646" s="291"/>
      <c r="G646" s="291"/>
      <c r="H646" s="292"/>
      <c r="I646" s="98" t="s">
        <v>733</v>
      </c>
      <c r="J646" s="93" t="str">
        <f t="shared" si="121"/>
        <v>未確認</v>
      </c>
      <c r="K646" s="152" t="str">
        <f t="shared" si="120"/>
        <v>※</v>
      </c>
      <c r="L646" s="94" t="s">
        <v>375</v>
      </c>
      <c r="M646" s="259">
        <v>0</v>
      </c>
      <c r="N646" s="259">
        <v>0</v>
      </c>
      <c r="O646" s="259">
        <v>0</v>
      </c>
      <c r="P646" s="259">
        <v>0</v>
      </c>
      <c r="Q646" s="259">
        <v>0</v>
      </c>
      <c r="R646" s="259">
        <v>0</v>
      </c>
      <c r="S646" s="259" t="s">
        <v>375</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734</v>
      </c>
      <c r="B647" s="96"/>
      <c r="C647" s="290" t="s">
        <v>735</v>
      </c>
      <c r="D647" s="291"/>
      <c r="E647" s="291"/>
      <c r="F647" s="291"/>
      <c r="G647" s="291"/>
      <c r="H647" s="292"/>
      <c r="I647" s="98" t="s">
        <v>736</v>
      </c>
      <c r="J647" s="93" t="str">
        <f t="shared" si="121"/>
        <v>未確認</v>
      </c>
      <c r="K647" s="152" t="str">
        <f t="shared" si="120"/>
        <v>※</v>
      </c>
      <c r="L647" s="94" t="s">
        <v>375</v>
      </c>
      <c r="M647" s="259">
        <v>0</v>
      </c>
      <c r="N647" s="259" t="s">
        <v>375</v>
      </c>
      <c r="O647" s="259">
        <v>0</v>
      </c>
      <c r="P647" s="259" t="s">
        <v>375</v>
      </c>
      <c r="Q647" s="259">
        <v>0</v>
      </c>
      <c r="R647" s="259" t="s">
        <v>375</v>
      </c>
      <c r="S647" s="259" t="s">
        <v>375</v>
      </c>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737</v>
      </c>
      <c r="B648" s="96"/>
      <c r="C648" s="273" t="s">
        <v>738</v>
      </c>
      <c r="D648" s="274"/>
      <c r="E648" s="274"/>
      <c r="F648" s="274"/>
      <c r="G648" s="274"/>
      <c r="H648" s="275"/>
      <c r="I648" s="98" t="s">
        <v>739</v>
      </c>
      <c r="J648" s="93" t="str">
        <f t="shared" si="121"/>
        <v>未確認</v>
      </c>
      <c r="K648" s="152" t="str">
        <f t="shared" si="120"/>
        <v>※</v>
      </c>
      <c r="L648" s="94">
        <v>0</v>
      </c>
      <c r="M648" s="259">
        <v>0</v>
      </c>
      <c r="N648" s="259">
        <v>0</v>
      </c>
      <c r="O648" s="259">
        <v>0</v>
      </c>
      <c r="P648" s="259">
        <v>0</v>
      </c>
      <c r="Q648" s="259">
        <v>0</v>
      </c>
      <c r="R648" s="259">
        <v>0</v>
      </c>
      <c r="S648" s="259" t="s">
        <v>375</v>
      </c>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740</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80</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81</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741</v>
      </c>
      <c r="B656" s="92"/>
      <c r="C656" s="297" t="s">
        <v>742</v>
      </c>
      <c r="D656" s="298"/>
      <c r="E656" s="298"/>
      <c r="F656" s="298"/>
      <c r="G656" s="298"/>
      <c r="H656" s="299"/>
      <c r="I656" s="98" t="s">
        <v>743</v>
      </c>
      <c r="J656" s="93" t="str">
        <f>IF(SUM(L656:BS656)=0,IF(COUNTIF(L656:BS656,"未確認")&gt;0,"未確認",IF(COUNTIF(L656:BS656,"~*")&gt;0,"*",SUM(L656:BS656))),SUM(L656:BS656))</f>
        <v>未確認</v>
      </c>
      <c r="K656" s="152" t="str">
        <f ref="K656:K670" t="shared" si="126">IF(OR(COUNTIF(L656:BS656,"未確認")&gt;0,COUNTIF(L656:BS656,"*")&gt;0),"※","")</f>
        <v>※</v>
      </c>
      <c r="L656" s="94">
        <v>439</v>
      </c>
      <c r="M656" s="259">
        <v>575</v>
      </c>
      <c r="N656" s="259">
        <v>809</v>
      </c>
      <c r="O656" s="259">
        <v>32</v>
      </c>
      <c r="P656" s="259">
        <v>377</v>
      </c>
      <c r="Q656" s="259" t="s">
        <v>375</v>
      </c>
      <c r="R656" s="259">
        <v>207</v>
      </c>
      <c r="S656" s="259">
        <v>736</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744</v>
      </c>
      <c r="B657" s="68"/>
      <c r="C657" s="139"/>
      <c r="D657" s="163"/>
      <c r="E657" s="290" t="s">
        <v>745</v>
      </c>
      <c r="F657" s="291"/>
      <c r="G657" s="291"/>
      <c r="H657" s="292"/>
      <c r="I657" s="98" t="s">
        <v>746</v>
      </c>
      <c r="J657" s="93" t="str">
        <f ref="J657:J670" t="shared" si="127">IF(SUM(L657:BS657)=0,IF(COUNTIF(L657:BS657,"未確認")&gt;0,"未確認",IF(COUNTIF(L657:BS657,"~*")&gt;0,"*",SUM(L657:BS657))),SUM(L657:BS657))</f>
        <v>未確認</v>
      </c>
      <c r="K657" s="152" t="str">
        <f t="shared" si="126"/>
        <v>※</v>
      </c>
      <c r="L657" s="94">
        <v>0</v>
      </c>
      <c r="M657" s="259">
        <v>0</v>
      </c>
      <c r="N657" s="259">
        <v>0</v>
      </c>
      <c r="O657" s="259">
        <v>0</v>
      </c>
      <c r="P657" s="259">
        <v>0</v>
      </c>
      <c r="Q657" s="259">
        <v>0</v>
      </c>
      <c r="R657" s="259">
        <v>0</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747</v>
      </c>
      <c r="B658" s="68"/>
      <c r="C658" s="139"/>
      <c r="D658" s="163"/>
      <c r="E658" s="290" t="s">
        <v>748</v>
      </c>
      <c r="F658" s="291"/>
      <c r="G658" s="291"/>
      <c r="H658" s="292"/>
      <c r="I658" s="98" t="s">
        <v>749</v>
      </c>
      <c r="J658" s="93" t="str">
        <f t="shared" si="127"/>
        <v>未確認</v>
      </c>
      <c r="K658" s="152" t="str">
        <f t="shared" si="126"/>
        <v>※</v>
      </c>
      <c r="L658" s="94">
        <v>103</v>
      </c>
      <c r="M658" s="259">
        <v>43</v>
      </c>
      <c r="N658" s="259">
        <v>214</v>
      </c>
      <c r="O658" s="259" t="s">
        <v>375</v>
      </c>
      <c r="P658" s="259">
        <v>23</v>
      </c>
      <c r="Q658" s="259">
        <v>0</v>
      </c>
      <c r="R658" s="259">
        <v>18</v>
      </c>
      <c r="S658" s="259">
        <v>49</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750</v>
      </c>
      <c r="B659" s="68"/>
      <c r="C659" s="221"/>
      <c r="D659" s="222"/>
      <c r="E659" s="290" t="s">
        <v>751</v>
      </c>
      <c r="F659" s="291"/>
      <c r="G659" s="291"/>
      <c r="H659" s="292"/>
      <c r="I659" s="98" t="s">
        <v>752</v>
      </c>
      <c r="J659" s="93" t="str">
        <f t="shared" si="127"/>
        <v>未確認</v>
      </c>
      <c r="K659" s="152" t="str">
        <f t="shared" si="126"/>
        <v>※</v>
      </c>
      <c r="L659" s="94">
        <v>228</v>
      </c>
      <c r="M659" s="259">
        <v>65</v>
      </c>
      <c r="N659" s="259">
        <v>50</v>
      </c>
      <c r="O659" s="259" t="s">
        <v>375</v>
      </c>
      <c r="P659" s="259">
        <v>304</v>
      </c>
      <c r="Q659" s="259">
        <v>0</v>
      </c>
      <c r="R659" s="259">
        <v>123</v>
      </c>
      <c r="S659" s="259">
        <v>446</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753</v>
      </c>
      <c r="B660" s="68"/>
      <c r="C660" s="221"/>
      <c r="D660" s="222"/>
      <c r="E660" s="290" t="s">
        <v>754</v>
      </c>
      <c r="F660" s="291"/>
      <c r="G660" s="291"/>
      <c r="H660" s="292"/>
      <c r="I660" s="98" t="s">
        <v>755</v>
      </c>
      <c r="J660" s="93" t="str">
        <f t="shared" si="127"/>
        <v>未確認</v>
      </c>
      <c r="K660" s="152" t="str">
        <f t="shared" si="126"/>
        <v>※</v>
      </c>
      <c r="L660" s="94">
        <v>15</v>
      </c>
      <c r="M660" s="259">
        <v>443</v>
      </c>
      <c r="N660" s="259">
        <v>551</v>
      </c>
      <c r="O660" s="259">
        <v>17</v>
      </c>
      <c r="P660" s="259">
        <v>20</v>
      </c>
      <c r="Q660" s="259">
        <v>0</v>
      </c>
      <c r="R660" s="259">
        <v>40</v>
      </c>
      <c r="S660" s="259">
        <v>29</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756</v>
      </c>
      <c r="B661" s="68"/>
      <c r="C661" s="139"/>
      <c r="D661" s="163"/>
      <c r="E661" s="290" t="s">
        <v>757</v>
      </c>
      <c r="F661" s="291"/>
      <c r="G661" s="291"/>
      <c r="H661" s="292"/>
      <c r="I661" s="98" t="s">
        <v>758</v>
      </c>
      <c r="J661" s="93" t="str">
        <f t="shared" si="127"/>
        <v>未確認</v>
      </c>
      <c r="K661" s="152" t="str">
        <f t="shared" si="126"/>
        <v>※</v>
      </c>
      <c r="L661" s="94">
        <v>95</v>
      </c>
      <c r="M661" s="259">
        <v>41</v>
      </c>
      <c r="N661" s="259">
        <v>18</v>
      </c>
      <c r="O661" s="259" t="s">
        <v>375</v>
      </c>
      <c r="P661" s="259">
        <v>30</v>
      </c>
      <c r="Q661" s="259" t="s">
        <v>375</v>
      </c>
      <c r="R661" s="259">
        <v>28</v>
      </c>
      <c r="S661" s="259">
        <v>214</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759</v>
      </c>
      <c r="B662" s="68"/>
      <c r="C662" s="139"/>
      <c r="D662" s="163"/>
      <c r="E662" s="290" t="s">
        <v>760</v>
      </c>
      <c r="F662" s="291"/>
      <c r="G662" s="291"/>
      <c r="H662" s="292"/>
      <c r="I662" s="98" t="s">
        <v>761</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762</v>
      </c>
      <c r="B663" s="68"/>
      <c r="C663" s="139"/>
      <c r="D663" s="163"/>
      <c r="E663" s="290" t="s">
        <v>763</v>
      </c>
      <c r="F663" s="291"/>
      <c r="G663" s="291"/>
      <c r="H663" s="292"/>
      <c r="I663" s="98" t="s">
        <v>764</v>
      </c>
      <c r="J663" s="93" t="str">
        <f t="shared" si="127"/>
        <v>未確認</v>
      </c>
      <c r="K663" s="152" t="str">
        <f t="shared" si="126"/>
        <v>※</v>
      </c>
      <c r="L663" s="94">
        <v>0</v>
      </c>
      <c r="M663" s="259">
        <v>0</v>
      </c>
      <c r="N663" s="259">
        <v>0</v>
      </c>
      <c r="O663" s="259">
        <v>0</v>
      </c>
      <c r="P663" s="259">
        <v>0</v>
      </c>
      <c r="Q663" s="259">
        <v>0</v>
      </c>
      <c r="R663" s="259">
        <v>0</v>
      </c>
      <c r="S663" s="259">
        <v>0</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765</v>
      </c>
      <c r="B664" s="68"/>
      <c r="C664" s="141"/>
      <c r="D664" s="164"/>
      <c r="E664" s="290" t="s">
        <v>766</v>
      </c>
      <c r="F664" s="291"/>
      <c r="G664" s="291"/>
      <c r="H664" s="292"/>
      <c r="I664" s="98" t="s">
        <v>767</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768</v>
      </c>
      <c r="B665" s="68"/>
      <c r="C665" s="290" t="s">
        <v>769</v>
      </c>
      <c r="D665" s="291"/>
      <c r="E665" s="291"/>
      <c r="F665" s="291"/>
      <c r="G665" s="291"/>
      <c r="H665" s="292"/>
      <c r="I665" s="98" t="s">
        <v>770</v>
      </c>
      <c r="J665" s="93" t="str">
        <f t="shared" si="127"/>
        <v>未確認</v>
      </c>
      <c r="K665" s="152" t="str">
        <f t="shared" si="126"/>
        <v>※</v>
      </c>
      <c r="L665" s="94">
        <v>432</v>
      </c>
      <c r="M665" s="259">
        <v>552</v>
      </c>
      <c r="N665" s="259">
        <v>750</v>
      </c>
      <c r="O665" s="259">
        <v>28</v>
      </c>
      <c r="P665" s="259">
        <v>331</v>
      </c>
      <c r="Q665" s="259" t="s">
        <v>375</v>
      </c>
      <c r="R665" s="259">
        <v>138</v>
      </c>
      <c r="S665" s="259">
        <v>660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771</v>
      </c>
      <c r="B666" s="68"/>
      <c r="C666" s="273" t="s">
        <v>772</v>
      </c>
      <c r="D666" s="274"/>
      <c r="E666" s="274"/>
      <c r="F666" s="274"/>
      <c r="G666" s="274"/>
      <c r="H666" s="275"/>
      <c r="I666" s="103" t="s">
        <v>773</v>
      </c>
      <c r="J666" s="93" t="str">
        <f t="shared" si="127"/>
        <v>未確認</v>
      </c>
      <c r="K666" s="152" t="str">
        <f t="shared" si="126"/>
        <v>※</v>
      </c>
      <c r="L666" s="94">
        <v>0</v>
      </c>
      <c r="M666" s="259">
        <v>0</v>
      </c>
      <c r="N666" s="259">
        <v>0</v>
      </c>
      <c r="O666" s="259">
        <v>0</v>
      </c>
      <c r="P666" s="259">
        <v>0</v>
      </c>
      <c r="Q666" s="259">
        <v>0</v>
      </c>
      <c r="R666" s="259">
        <v>0</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774</v>
      </c>
      <c r="B667" s="68"/>
      <c r="C667" s="290" t="s">
        <v>775</v>
      </c>
      <c r="D667" s="291"/>
      <c r="E667" s="291"/>
      <c r="F667" s="291"/>
      <c r="G667" s="291"/>
      <c r="H667" s="292"/>
      <c r="I667" s="98" t="s">
        <v>776</v>
      </c>
      <c r="J667" s="93" t="str">
        <f t="shared" si="127"/>
        <v>未確認</v>
      </c>
      <c r="K667" s="152" t="str">
        <f t="shared" si="126"/>
        <v>※</v>
      </c>
      <c r="L667" s="94">
        <v>416</v>
      </c>
      <c r="M667" s="259">
        <v>464</v>
      </c>
      <c r="N667" s="259">
        <v>624</v>
      </c>
      <c r="O667" s="259" t="s">
        <v>375</v>
      </c>
      <c r="P667" s="259">
        <v>281</v>
      </c>
      <c r="Q667" s="259">
        <v>0</v>
      </c>
      <c r="R667" s="259">
        <v>100</v>
      </c>
      <c r="S667" s="259">
        <v>512</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777</v>
      </c>
      <c r="B668" s="68"/>
      <c r="C668" s="290" t="s">
        <v>778</v>
      </c>
      <c r="D668" s="291"/>
      <c r="E668" s="291"/>
      <c r="F668" s="291"/>
      <c r="G668" s="291"/>
      <c r="H668" s="292"/>
      <c r="I668" s="98" t="s">
        <v>779</v>
      </c>
      <c r="J668" s="93" t="str">
        <f t="shared" si="127"/>
        <v>未確認</v>
      </c>
      <c r="K668" s="152" t="str">
        <f t="shared" si="126"/>
        <v>※</v>
      </c>
      <c r="L668" s="94">
        <v>0</v>
      </c>
      <c r="M668" s="259">
        <v>0</v>
      </c>
      <c r="N668" s="259">
        <v>0</v>
      </c>
      <c r="O668" s="259">
        <v>18</v>
      </c>
      <c r="P668" s="259">
        <v>0</v>
      </c>
      <c r="Q668" s="259">
        <v>0</v>
      </c>
      <c r="R668" s="259">
        <v>0</v>
      </c>
      <c r="S668" s="259" t="s">
        <v>375</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780</v>
      </c>
      <c r="B669" s="68"/>
      <c r="C669" s="273" t="s">
        <v>781</v>
      </c>
      <c r="D669" s="274"/>
      <c r="E669" s="274"/>
      <c r="F669" s="274"/>
      <c r="G669" s="274"/>
      <c r="H669" s="275"/>
      <c r="I669" s="98" t="s">
        <v>782</v>
      </c>
      <c r="J669" s="93" t="str">
        <f t="shared" si="127"/>
        <v>未確認</v>
      </c>
      <c r="K669" s="152" t="str">
        <f t="shared" si="126"/>
        <v>※</v>
      </c>
      <c r="L669" s="94">
        <v>0</v>
      </c>
      <c r="M669" s="259">
        <v>0</v>
      </c>
      <c r="N669" s="259">
        <v>0</v>
      </c>
      <c r="O669" s="259">
        <v>0</v>
      </c>
      <c r="P669" s="259">
        <v>0</v>
      </c>
      <c r="Q669" s="259">
        <v>0</v>
      </c>
      <c r="R669" s="259">
        <v>0</v>
      </c>
      <c r="S669" s="259">
        <v>0</v>
      </c>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783</v>
      </c>
      <c r="B670" s="68"/>
      <c r="C670" s="290" t="s">
        <v>784</v>
      </c>
      <c r="D670" s="291"/>
      <c r="E670" s="291"/>
      <c r="F670" s="291"/>
      <c r="G670" s="291"/>
      <c r="H670" s="292"/>
      <c r="I670" s="98" t="s">
        <v>785</v>
      </c>
      <c r="J670" s="93" t="str">
        <f t="shared" si="127"/>
        <v>未確認</v>
      </c>
      <c r="K670" s="152" t="str">
        <f t="shared" si="126"/>
        <v>※</v>
      </c>
      <c r="L670" s="94">
        <v>0</v>
      </c>
      <c r="M670" s="259">
        <v>0</v>
      </c>
      <c r="N670" s="259">
        <v>0</v>
      </c>
      <c r="O670" s="259">
        <v>0</v>
      </c>
      <c r="P670" s="259">
        <v>0</v>
      </c>
      <c r="Q670" s="259">
        <v>0</v>
      </c>
      <c r="R670" s="259">
        <v>0</v>
      </c>
      <c r="S670" s="259">
        <v>0</v>
      </c>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80</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81</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786</v>
      </c>
      <c r="B677" s="68"/>
      <c r="C677" s="273" t="s">
        <v>787</v>
      </c>
      <c r="D677" s="274"/>
      <c r="E677" s="274"/>
      <c r="F677" s="274"/>
      <c r="G677" s="274"/>
      <c r="H677" s="275"/>
      <c r="I677" s="103" t="s">
        <v>788</v>
      </c>
      <c r="J677" s="165"/>
      <c r="K677" s="166"/>
      <c r="L677" s="80" t="s">
        <v>41</v>
      </c>
      <c r="M677" s="253" t="s">
        <v>41</v>
      </c>
      <c r="N677" s="253" t="s">
        <v>41</v>
      </c>
      <c r="O677" s="253" t="s">
        <v>41</v>
      </c>
      <c r="P677" s="253" t="s">
        <v>41</v>
      </c>
      <c r="Q677" s="253" t="s">
        <v>41</v>
      </c>
      <c r="R677" s="253" t="s">
        <v>41</v>
      </c>
      <c r="S677" s="253" t="s">
        <v>41</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789</v>
      </c>
      <c r="B678" s="68"/>
      <c r="C678" s="273" t="s">
        <v>790</v>
      </c>
      <c r="D678" s="274"/>
      <c r="E678" s="274"/>
      <c r="F678" s="274"/>
      <c r="G678" s="274"/>
      <c r="H678" s="275"/>
      <c r="I678" s="103" t="s">
        <v>791</v>
      </c>
      <c r="J678" s="165"/>
      <c r="K678" s="166"/>
      <c r="L678" s="167">
        <v>0</v>
      </c>
      <c r="M678" s="253">
        <v>0</v>
      </c>
      <c r="N678" s="253">
        <v>0</v>
      </c>
      <c r="O678" s="253">
        <v>0</v>
      </c>
      <c r="P678" s="253">
        <v>0</v>
      </c>
      <c r="Q678" s="253">
        <v>0</v>
      </c>
      <c r="R678" s="253">
        <v>0</v>
      </c>
      <c r="S678" s="253">
        <v>0</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792</v>
      </c>
      <c r="B679" s="68"/>
      <c r="C679" s="273" t="s">
        <v>793</v>
      </c>
      <c r="D679" s="274"/>
      <c r="E679" s="274"/>
      <c r="F679" s="274"/>
      <c r="G679" s="274"/>
      <c r="H679" s="275"/>
      <c r="I679" s="103" t="s">
        <v>794</v>
      </c>
      <c r="J679" s="165"/>
      <c r="K679" s="166"/>
      <c r="L679" s="224">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795</v>
      </c>
      <c r="B680" s="68"/>
      <c r="C680" s="284" t="s">
        <v>796</v>
      </c>
      <c r="D680" s="285"/>
      <c r="E680" s="285"/>
      <c r="F680" s="285"/>
      <c r="G680" s="285"/>
      <c r="H680" s="286"/>
      <c r="I680" s="277" t="s">
        <v>797</v>
      </c>
      <c r="J680" s="165"/>
      <c r="K680" s="166"/>
      <c r="L680" s="225">
        <v>499</v>
      </c>
      <c r="M680" s="253">
        <v>926</v>
      </c>
      <c r="N680" s="253">
        <v>784</v>
      </c>
      <c r="O680" s="253">
        <v>980</v>
      </c>
      <c r="P680" s="253">
        <v>169</v>
      </c>
      <c r="Q680" s="253">
        <v>1298</v>
      </c>
      <c r="R680" s="253">
        <v>1125</v>
      </c>
      <c r="S680" s="253">
        <v>682</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798</v>
      </c>
      <c r="B681" s="68"/>
      <c r="C681" s="168"/>
      <c r="D681" s="169"/>
      <c r="E681" s="284" t="s">
        <v>799</v>
      </c>
      <c r="F681" s="285"/>
      <c r="G681" s="285"/>
      <c r="H681" s="286"/>
      <c r="I681" s="282"/>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800</v>
      </c>
      <c r="H682" s="293"/>
      <c r="I682" s="282"/>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801</v>
      </c>
      <c r="H683" s="293"/>
      <c r="I683" s="282"/>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802</v>
      </c>
      <c r="B684" s="68"/>
      <c r="C684" s="170"/>
      <c r="D684" s="268"/>
      <c r="E684" s="287"/>
      <c r="F684" s="288"/>
      <c r="G684" s="267"/>
      <c r="H684" s="235" t="s">
        <v>803</v>
      </c>
      <c r="I684" s="283"/>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804</v>
      </c>
      <c r="B685" s="68"/>
      <c r="C685" s="284" t="s">
        <v>805</v>
      </c>
      <c r="D685" s="285"/>
      <c r="E685" s="285"/>
      <c r="F685" s="285"/>
      <c r="G685" s="289"/>
      <c r="H685" s="286"/>
      <c r="I685" s="277" t="s">
        <v>806</v>
      </c>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807</v>
      </c>
      <c r="B686" s="68"/>
      <c r="C686" s="264"/>
      <c r="D686" s="266"/>
      <c r="E686" s="273" t="s">
        <v>808</v>
      </c>
      <c r="F686" s="274"/>
      <c r="G686" s="274"/>
      <c r="H686" s="275"/>
      <c r="I686" s="278"/>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809</v>
      </c>
      <c r="D687" s="285"/>
      <c r="E687" s="285"/>
      <c r="F687" s="285"/>
      <c r="G687" s="289"/>
      <c r="H687" s="286"/>
      <c r="I687" s="278"/>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810</v>
      </c>
      <c r="F688" s="274"/>
      <c r="G688" s="274"/>
      <c r="H688" s="275"/>
      <c r="I688" s="278"/>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811</v>
      </c>
      <c r="D689" s="285"/>
      <c r="E689" s="285"/>
      <c r="F689" s="285"/>
      <c r="G689" s="289"/>
      <c r="H689" s="286"/>
      <c r="I689" s="278"/>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812</v>
      </c>
      <c r="F690" s="274"/>
      <c r="G690" s="274"/>
      <c r="H690" s="275"/>
      <c r="I690" s="278"/>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813</v>
      </c>
      <c r="D691" s="285"/>
      <c r="E691" s="285"/>
      <c r="F691" s="285"/>
      <c r="G691" s="289"/>
      <c r="H691" s="286"/>
      <c r="I691" s="278"/>
      <c r="J691" s="165"/>
      <c r="K691" s="166"/>
      <c r="L691" s="225">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814</v>
      </c>
      <c r="F692" s="274"/>
      <c r="G692" s="274"/>
      <c r="H692" s="275"/>
      <c r="I692" s="279"/>
      <c r="J692" s="165"/>
      <c r="K692" s="166"/>
      <c r="L692" s="225">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815</v>
      </c>
      <c r="B693" s="68"/>
      <c r="C693" s="273" t="s">
        <v>816</v>
      </c>
      <c r="D693" s="274"/>
      <c r="E693" s="274"/>
      <c r="F693" s="274"/>
      <c r="G693" s="274"/>
      <c r="H693" s="275"/>
      <c r="I693" s="276" t="s">
        <v>817</v>
      </c>
      <c r="J693" s="236"/>
      <c r="K693" s="16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818</v>
      </c>
      <c r="D694" s="274"/>
      <c r="E694" s="274"/>
      <c r="F694" s="274"/>
      <c r="G694" s="274"/>
      <c r="H694" s="275"/>
      <c r="I694" s="276"/>
      <c r="J694" s="280"/>
      <c r="K694" s="281"/>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819</v>
      </c>
      <c r="D695" s="274"/>
      <c r="E695" s="274"/>
      <c r="F695" s="274"/>
      <c r="G695" s="274"/>
      <c r="H695" s="275"/>
      <c r="I695" s="276"/>
      <c r="J695" s="280"/>
      <c r="K695" s="281"/>
      <c r="L695" s="229">
        <v>0</v>
      </c>
      <c r="M695" s="253">
        <v>0</v>
      </c>
      <c r="N695" s="253">
        <v>0</v>
      </c>
      <c r="O695" s="253">
        <v>0</v>
      </c>
      <c r="P695" s="253">
        <v>0</v>
      </c>
      <c r="Q695" s="253">
        <v>0</v>
      </c>
      <c r="R695" s="253">
        <v>0</v>
      </c>
      <c r="S695" s="253">
        <v>0</v>
      </c>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820</v>
      </c>
      <c r="D696" s="274"/>
      <c r="E696" s="274"/>
      <c r="F696" s="274"/>
      <c r="G696" s="274"/>
      <c r="H696" s="275"/>
      <c r="I696" s="276"/>
      <c r="J696" s="280"/>
      <c r="K696" s="281"/>
      <c r="L696" s="229">
        <v>0</v>
      </c>
      <c r="M696" s="253">
        <v>0</v>
      </c>
      <c r="N696" s="253">
        <v>0</v>
      </c>
      <c r="O696" s="253">
        <v>0</v>
      </c>
      <c r="P696" s="253">
        <v>0</v>
      </c>
      <c r="Q696" s="253">
        <v>0</v>
      </c>
      <c r="R696" s="253">
        <v>0</v>
      </c>
      <c r="S696" s="253">
        <v>0</v>
      </c>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821</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80</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81</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822</v>
      </c>
      <c r="B704" s="96"/>
      <c r="C704" s="273" t="s">
        <v>823</v>
      </c>
      <c r="D704" s="274"/>
      <c r="E704" s="274"/>
      <c r="F704" s="274"/>
      <c r="G704" s="274"/>
      <c r="H704" s="275"/>
      <c r="I704" s="103"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825</v>
      </c>
      <c r="B705" s="96"/>
      <c r="C705" s="290" t="s">
        <v>826</v>
      </c>
      <c r="D705" s="291"/>
      <c r="E705" s="291"/>
      <c r="F705" s="291"/>
      <c r="G705" s="291"/>
      <c r="H705" s="292"/>
      <c r="I705" s="98" t="s">
        <v>827</v>
      </c>
      <c r="J705" s="156" t="str">
        <f>IF(SUM(L705:BS705)=0,IF(COUNTIF(L705:BS705,"未確認")&gt;0,"未確認",IF(COUNTIF(L705:BS705,"~*")&gt;0,"*",SUM(L705:BS705))),SUM(L705:BS705))</f>
        <v>未確認</v>
      </c>
      <c r="K705" s="152" t="str">
        <f>IF(OR(COUNTIF(L705:BS705,"未確認")&gt;0,COUNTIF(L705:BS705,"*")&gt;0),"※","")</f>
        <v>※</v>
      </c>
      <c r="L705" s="94">
        <v>0</v>
      </c>
      <c r="M705" s="259">
        <v>0</v>
      </c>
      <c r="N705" s="259">
        <v>0</v>
      </c>
      <c r="O705" s="259">
        <v>0</v>
      </c>
      <c r="P705" s="259">
        <v>0</v>
      </c>
      <c r="Q705" s="259">
        <v>0</v>
      </c>
      <c r="R705" s="259" t="s">
        <v>375</v>
      </c>
      <c r="S705" s="259" t="s">
        <v>375</v>
      </c>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828</v>
      </c>
      <c r="B706" s="96"/>
      <c r="C706" s="290" t="s">
        <v>829</v>
      </c>
      <c r="D706" s="291"/>
      <c r="E706" s="291"/>
      <c r="F706" s="291"/>
      <c r="G706" s="291"/>
      <c r="H706" s="292"/>
      <c r="I706" s="98" t="s">
        <v>830</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v>0</v>
      </c>
      <c r="S706" s="259">
        <v>0</v>
      </c>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831</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80</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81</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832</v>
      </c>
      <c r="B714" s="92"/>
      <c r="C714" s="290" t="s">
        <v>833</v>
      </c>
      <c r="D714" s="291"/>
      <c r="E714" s="291"/>
      <c r="F714" s="291"/>
      <c r="G714" s="291"/>
      <c r="H714" s="292"/>
      <c r="I714" s="98" t="s">
        <v>834</v>
      </c>
      <c r="J714" s="93" t="str">
        <f>IF(SUM(L714:BS714)=0,IF(COUNTIF(L714:BS714,"未確認")&gt;0,"未確認",IF(COUNTIF(L714:BS714,"~*")&gt;0,"*",SUM(L714:BS714))),SUM(L714:BS714))</f>
        <v>未確認</v>
      </c>
      <c r="K714" s="152" t="str">
        <f>IF(OR(COUNTIF(L714:BS714,"未確認")&gt;0,COUNTIF(L714:BS714,"*")&gt;0),"※","")</f>
        <v>※</v>
      </c>
      <c r="L714" s="94" t="s">
        <v>375</v>
      </c>
      <c r="M714" s="259">
        <v>10</v>
      </c>
      <c r="N714" s="259">
        <v>0</v>
      </c>
      <c r="O714" s="259">
        <v>0</v>
      </c>
      <c r="P714" s="259">
        <v>0</v>
      </c>
      <c r="Q714" s="259">
        <v>155</v>
      </c>
      <c r="R714" s="259">
        <v>0</v>
      </c>
      <c r="S714" s="259" t="s">
        <v>375</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835</v>
      </c>
      <c r="B715" s="96"/>
      <c r="C715" s="290" t="s">
        <v>836</v>
      </c>
      <c r="D715" s="291"/>
      <c r="E715" s="291"/>
      <c r="F715" s="291"/>
      <c r="G715" s="291"/>
      <c r="H715" s="292"/>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838</v>
      </c>
      <c r="B716" s="96"/>
      <c r="C716" s="273" t="s">
        <v>839</v>
      </c>
      <c r="D716" s="274"/>
      <c r="E716" s="274"/>
      <c r="F716" s="274"/>
      <c r="G716" s="274"/>
      <c r="H716" s="275"/>
      <c r="I716" s="98" t="s">
        <v>840</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0</v>
      </c>
      <c r="P716" s="259">
        <v>0</v>
      </c>
      <c r="Q716" s="259">
        <v>0</v>
      </c>
      <c r="R716" s="259">
        <v>0</v>
      </c>
      <c r="S716" s="259">
        <v>0</v>
      </c>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841</v>
      </c>
      <c r="B717" s="96"/>
      <c r="C717" s="290" t="s">
        <v>842</v>
      </c>
      <c r="D717" s="291"/>
      <c r="E717" s="291"/>
      <c r="F717" s="291"/>
      <c r="G717" s="291"/>
      <c r="H717" s="292"/>
      <c r="I717" s="98" t="s">
        <v>843</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v>0</v>
      </c>
      <c r="S717" s="259">
        <v>0</v>
      </c>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844</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80</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81</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845</v>
      </c>
      <c r="B726" s="92"/>
      <c r="C726" s="290" t="s">
        <v>846</v>
      </c>
      <c r="D726" s="291"/>
      <c r="E726" s="291"/>
      <c r="F726" s="291"/>
      <c r="G726" s="291"/>
      <c r="H726" s="292"/>
      <c r="I726" s="98" t="s">
        <v>847</v>
      </c>
      <c r="J726" s="93" t="str">
        <f>IF(SUM(L726:BS726)=0,IF(COUNTIF(L726:BS726,"未確認")&gt;0,"未確認",IF(COUNTIF(L726:BS726,"~*")&gt;0,"*",SUM(L726:BS726))),SUM(L726:BS726))</f>
        <v>未確認</v>
      </c>
      <c r="K726" s="152" t="str">
        <f>IF(OR(COUNTIF(L726:BS726,"未確認")&gt;0,COUNTIF(L726:BS726,"*")&gt;0),"※","")</f>
        <v>※</v>
      </c>
      <c r="L726" s="94" t="s">
        <v>375</v>
      </c>
      <c r="M726" s="259">
        <v>14</v>
      </c>
      <c r="N726" s="259">
        <v>10</v>
      </c>
      <c r="O726" s="259">
        <v>0</v>
      </c>
      <c r="P726" s="259" t="s">
        <v>375</v>
      </c>
      <c r="Q726" s="259">
        <v>0</v>
      </c>
      <c r="R726" s="259" t="s">
        <v>375</v>
      </c>
      <c r="S726" s="259">
        <v>28</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848</v>
      </c>
      <c r="B727" s="96"/>
      <c r="C727" s="290" t="s">
        <v>849</v>
      </c>
      <c r="D727" s="291"/>
      <c r="E727" s="291"/>
      <c r="F727" s="291"/>
      <c r="G727" s="291"/>
      <c r="H727" s="292"/>
      <c r="I727" s="98" t="s">
        <v>850</v>
      </c>
      <c r="J727" s="93" t="str">
        <f>IF(SUM(L727:BS727)=0,IF(COUNTIF(L727:BS727,"未確認")&gt;0,"未確認",IF(COUNTIF(L727:BS727,"~*")&gt;0,"*",SUM(L727:BS727))),SUM(L727:BS727))</f>
        <v>未確認</v>
      </c>
      <c r="K727" s="152" t="str">
        <f>IF(OR(COUNTIF(L727:BS727,"未確認")&gt;0,COUNTIF(L727:BS727,"*")&gt;0),"※","")</f>
        <v>※</v>
      </c>
      <c r="L727" s="94">
        <v>88</v>
      </c>
      <c r="M727" s="259">
        <v>37</v>
      </c>
      <c r="N727" s="259" t="s">
        <v>375</v>
      </c>
      <c r="O727" s="259">
        <v>0</v>
      </c>
      <c r="P727" s="259" t="s">
        <v>375</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851</v>
      </c>
      <c r="B728" s="96"/>
      <c r="C728" s="273" t="s">
        <v>852</v>
      </c>
      <c r="D728" s="274"/>
      <c r="E728" s="274"/>
      <c r="F728" s="274"/>
      <c r="G728" s="274"/>
      <c r="H728" s="275"/>
      <c r="I728" s="98" t="s">
        <v>853</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v>0</v>
      </c>
      <c r="Q728" s="259">
        <v>0</v>
      </c>
      <c r="R728" s="259">
        <v>0</v>
      </c>
      <c r="S728" s="259">
        <v>0</v>
      </c>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854</v>
      </c>
      <c r="B729" s="96"/>
      <c r="C729" s="273" t="s">
        <v>855</v>
      </c>
      <c r="D729" s="274"/>
      <c r="E729" s="274"/>
      <c r="F729" s="274"/>
      <c r="G729" s="274"/>
      <c r="H729" s="275"/>
      <c r="I729" s="98" t="s">
        <v>856</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v>0</v>
      </c>
      <c r="Q729" s="259">
        <v>0</v>
      </c>
      <c r="R729" s="259">
        <v>0</v>
      </c>
      <c r="S729" s="259">
        <v>0</v>
      </c>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284</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