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1.22.246\share\R4\01障がい\12生活支援・指導\53_ロボット_ICT\ICT\00 要綱・研修スライド\要綱完成版\"/>
    </mc:Choice>
  </mc:AlternateContent>
  <bookViews>
    <workbookView xWindow="-120" yWindow="-120" windowWidth="29040" windowHeight="15840" tabRatio="689" firstSheet="1" activeTab="1"/>
  </bookViews>
  <sheets>
    <sheet name="Sheet1" sheetId="145" state="hidden" r:id="rId1"/>
    <sheet name="ICT導入モデル事業実績報告書" sheetId="162" r:id="rId2"/>
    <sheet name="ICT導入モデル事業経費報告書" sheetId="163" r:id="rId3"/>
  </sheets>
  <definedNames>
    <definedName name="_xlnm.Print_Area" localSheetId="2">ICT導入モデル事業経費報告書!$A$1:$W$36</definedName>
    <definedName name="_xlnm.Print_Area" localSheetId="1">ICT導入モデル事業実績報告書!$A$1:$K$92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67" i="162" l="1"/>
  <c r="H66" i="162"/>
  <c r="H65" i="162"/>
  <c r="H64" i="162"/>
  <c r="H60" i="162"/>
  <c r="H59" i="162"/>
  <c r="H58" i="162"/>
  <c r="H57" i="162"/>
  <c r="C79" i="162" l="1"/>
  <c r="D76" i="162"/>
  <c r="D79" i="162" s="1"/>
  <c r="G59" i="162"/>
  <c r="G58" i="162"/>
  <c r="G57" i="162"/>
  <c r="G66" i="162"/>
  <c r="G65" i="162"/>
  <c r="F60" i="162"/>
  <c r="D60" i="162"/>
  <c r="E59" i="162"/>
  <c r="E57" i="162"/>
  <c r="E58" i="162"/>
  <c r="C86" i="162"/>
  <c r="D85" i="162"/>
  <c r="D84" i="162"/>
  <c r="D83" i="162"/>
  <c r="D86" i="162" s="1"/>
  <c r="D78" i="162"/>
  <c r="D77" i="162"/>
  <c r="F67" i="162"/>
  <c r="D67" i="162"/>
  <c r="E66" i="162"/>
  <c r="E65" i="162"/>
  <c r="E64" i="162"/>
  <c r="G64" i="162" s="1"/>
  <c r="C88" i="162" l="1"/>
  <c r="E60" i="162"/>
  <c r="G60" i="162"/>
  <c r="G67" i="162"/>
  <c r="E67" i="162"/>
  <c r="C69" i="162" l="1"/>
  <c r="E13" i="163" l="1"/>
  <c r="C17" i="163"/>
  <c r="E17" i="163"/>
  <c r="D27" i="162"/>
  <c r="P20" i="163" l="1"/>
  <c r="P30" i="163" s="1"/>
  <c r="P21" i="163"/>
  <c r="P22" i="163"/>
  <c r="P23" i="163"/>
  <c r="P24" i="163"/>
  <c r="P25" i="163"/>
  <c r="P26" i="163"/>
  <c r="P27" i="163"/>
  <c r="P28" i="163"/>
  <c r="P29" i="163"/>
  <c r="S30" i="163"/>
</calcChain>
</file>

<file path=xl/sharedStrings.xml><?xml version="1.0" encoding="utf-8"?>
<sst xmlns="http://schemas.openxmlformats.org/spreadsheetml/2006/main" count="101" uniqueCount="80">
  <si>
    <t>法人名</t>
    <rPh sb="0" eb="2">
      <t>ホウジン</t>
    </rPh>
    <rPh sb="2" eb="3">
      <t>メイ</t>
    </rPh>
    <phoneticPr fontId="2"/>
  </si>
  <si>
    <t>合計</t>
    <rPh sb="0" eb="2">
      <t>ゴウケイ</t>
    </rPh>
    <phoneticPr fontId="2"/>
  </si>
  <si>
    <t>円</t>
    <rPh sb="0" eb="1">
      <t>エン</t>
    </rPh>
    <phoneticPr fontId="2"/>
  </si>
  <si>
    <t>単価</t>
    <rPh sb="0" eb="2">
      <t>タンカ</t>
    </rPh>
    <phoneticPr fontId="2"/>
  </si>
  <si>
    <t>【基本情報】</t>
    <rPh sb="1" eb="3">
      <t>キホン</t>
    </rPh>
    <rPh sb="3" eb="5">
      <t>ジョウホウ</t>
    </rPh>
    <phoneticPr fontId="2"/>
  </si>
  <si>
    <t>タブレット</t>
    <phoneticPr fontId="2"/>
  </si>
  <si>
    <t>スマートフォン</t>
    <phoneticPr fontId="2"/>
  </si>
  <si>
    <t>パソコン</t>
    <phoneticPr fontId="2"/>
  </si>
  <si>
    <t>事業所名</t>
    <rPh sb="0" eb="3">
      <t>ジギョウショ</t>
    </rPh>
    <rPh sb="3" eb="4">
      <t>メイ</t>
    </rPh>
    <phoneticPr fontId="2"/>
  </si>
  <si>
    <t>フリガナ</t>
    <phoneticPr fontId="2"/>
  </si>
  <si>
    <r>
      <t xml:space="preserve">備考
</t>
    </r>
    <r>
      <rPr>
        <b/>
        <sz val="6"/>
        <rFont val="ＭＳ Ｐゴシック"/>
        <family val="3"/>
        <charset val="128"/>
        <scheme val="minor"/>
      </rPr>
      <t>（特別な事情等があれば記載）</t>
    </r>
    <rPh sb="0" eb="2">
      <t>ビコウ</t>
    </rPh>
    <rPh sb="4" eb="6">
      <t>トクベツ</t>
    </rPh>
    <rPh sb="7" eb="9">
      <t>ジジョウ</t>
    </rPh>
    <rPh sb="9" eb="10">
      <t>トウ</t>
    </rPh>
    <rPh sb="14" eb="16">
      <t>キサイ</t>
    </rPh>
    <phoneticPr fontId="2"/>
  </si>
  <si>
    <t>初期設定に要した費用</t>
    <rPh sb="0" eb="2">
      <t>ショキ</t>
    </rPh>
    <rPh sb="2" eb="4">
      <t>セッテイ</t>
    </rPh>
    <rPh sb="5" eb="6">
      <t>ヨウ</t>
    </rPh>
    <rPh sb="8" eb="10">
      <t>ヒヨウ</t>
    </rPh>
    <phoneticPr fontId="2"/>
  </si>
  <si>
    <t>機器導入費用</t>
    <rPh sb="0" eb="2">
      <t>キキ</t>
    </rPh>
    <rPh sb="2" eb="4">
      <t>ドウニュウ</t>
    </rPh>
    <rPh sb="4" eb="6">
      <t>ヒヨウ</t>
    </rPh>
    <phoneticPr fontId="2"/>
  </si>
  <si>
    <t>数量</t>
    <rPh sb="0" eb="2">
      <t>スウリョウ</t>
    </rPh>
    <phoneticPr fontId="2"/>
  </si>
  <si>
    <t>導入内容</t>
    <rPh sb="0" eb="2">
      <t>ドウニュウ</t>
    </rPh>
    <rPh sb="2" eb="4">
      <t>ナイヨウ</t>
    </rPh>
    <phoneticPr fontId="2"/>
  </si>
  <si>
    <t>No.</t>
    <phoneticPr fontId="2"/>
  </si>
  <si>
    <t>値引額（合計）</t>
    <rPh sb="0" eb="2">
      <t>ネビ</t>
    </rPh>
    <rPh sb="2" eb="3">
      <t>ガク</t>
    </rPh>
    <rPh sb="4" eb="6">
      <t>ゴウケイ</t>
    </rPh>
    <phoneticPr fontId="2"/>
  </si>
  <si>
    <t>初期設定に要した費用（合計）</t>
    <rPh sb="0" eb="2">
      <t>ショキ</t>
    </rPh>
    <rPh sb="2" eb="4">
      <t>セッテイ</t>
    </rPh>
    <rPh sb="5" eb="6">
      <t>ヨウ</t>
    </rPh>
    <rPh sb="8" eb="10">
      <t>ヒヨウ</t>
    </rPh>
    <rPh sb="11" eb="13">
      <t>ゴウケイ</t>
    </rPh>
    <phoneticPr fontId="2"/>
  </si>
  <si>
    <t>機器導入費用（合計）</t>
    <rPh sb="0" eb="2">
      <t>キキ</t>
    </rPh>
    <rPh sb="2" eb="4">
      <t>ドウニュウ</t>
    </rPh>
    <rPh sb="4" eb="6">
      <t>ヒヨウ</t>
    </rPh>
    <rPh sb="7" eb="9">
      <t>ゴウケイ</t>
    </rPh>
    <phoneticPr fontId="2"/>
  </si>
  <si>
    <t>実支出額：</t>
    <rPh sb="0" eb="1">
      <t>ジツ</t>
    </rPh>
    <rPh sb="3" eb="4">
      <t>ガク</t>
    </rPh>
    <phoneticPr fontId="2"/>
  </si>
  <si>
    <t>人</t>
    <rPh sb="0" eb="1">
      <t>ヒト</t>
    </rPh>
    <phoneticPr fontId="2"/>
  </si>
  <si>
    <t>施設利用者数</t>
    <rPh sb="0" eb="2">
      <t>シセツ</t>
    </rPh>
    <rPh sb="2" eb="5">
      <t>リヨウシャ</t>
    </rPh>
    <rPh sb="5" eb="6">
      <t>スウ</t>
    </rPh>
    <phoneticPr fontId="2"/>
  </si>
  <si>
    <t>職員数（実数）</t>
    <rPh sb="0" eb="3">
      <t>ショクインスウ</t>
    </rPh>
    <rPh sb="4" eb="6">
      <t>ジッスウ</t>
    </rPh>
    <phoneticPr fontId="2"/>
  </si>
  <si>
    <r>
      <t>提供サービス</t>
    </r>
    <r>
      <rPr>
        <sz val="9"/>
        <color theme="1"/>
        <rFont val="ＭＳ Ｐゴシック"/>
        <family val="3"/>
        <charset val="128"/>
        <scheme val="minor"/>
      </rPr>
      <t>（複数のサービスを提供している場合は、主たる１つのみ選択）</t>
    </r>
    <rPh sb="0" eb="2">
      <t>テイキョウ</t>
    </rPh>
    <rPh sb="7" eb="9">
      <t>フクスウ</t>
    </rPh>
    <rPh sb="15" eb="17">
      <t>テイキョウ</t>
    </rPh>
    <rPh sb="21" eb="23">
      <t>バアイ</t>
    </rPh>
    <rPh sb="25" eb="26">
      <t>シュ</t>
    </rPh>
    <rPh sb="32" eb="34">
      <t>センタク</t>
    </rPh>
    <phoneticPr fontId="2"/>
  </si>
  <si>
    <r>
      <t>職員数（常勤換算数）</t>
    </r>
    <r>
      <rPr>
        <sz val="8"/>
        <color theme="1"/>
        <rFont val="ＭＳ Ｐゴシック"/>
        <family val="3"/>
        <charset val="128"/>
        <scheme val="minor"/>
      </rPr>
      <t>　【「全職員の月間勤務時間数」／「常勤職員の月間勤務時間数」にて算出（産休・育休、休職は除く）】</t>
    </r>
    <rPh sb="0" eb="3">
      <t>ショクインスウ</t>
    </rPh>
    <rPh sb="4" eb="6">
      <t>ジョウキン</t>
    </rPh>
    <rPh sb="6" eb="8">
      <t>カンサン</t>
    </rPh>
    <rPh sb="8" eb="9">
      <t>スウ</t>
    </rPh>
    <rPh sb="13" eb="16">
      <t>ゼンショクイン</t>
    </rPh>
    <rPh sb="17" eb="19">
      <t>ゲッカン</t>
    </rPh>
    <rPh sb="19" eb="21">
      <t>キンム</t>
    </rPh>
    <rPh sb="21" eb="24">
      <t>ジカンスウ</t>
    </rPh>
    <rPh sb="27" eb="29">
      <t>ジョウキン</t>
    </rPh>
    <rPh sb="29" eb="31">
      <t>ショクイン</t>
    </rPh>
    <rPh sb="32" eb="34">
      <t>ゲッカン</t>
    </rPh>
    <rPh sb="34" eb="36">
      <t>キンム</t>
    </rPh>
    <rPh sb="36" eb="39">
      <t>ジカンスウ</t>
    </rPh>
    <rPh sb="42" eb="44">
      <t>サンシュツ</t>
    </rPh>
    <rPh sb="45" eb="47">
      <t>サンキュウ</t>
    </rPh>
    <rPh sb="48" eb="50">
      <t>イクキュウ</t>
    </rPh>
    <rPh sb="51" eb="53">
      <t>キュウショク</t>
    </rPh>
    <rPh sb="54" eb="55">
      <t>ノゾ</t>
    </rPh>
    <phoneticPr fontId="2"/>
  </si>
  <si>
    <r>
      <t>参考情報：令和元年度から令和３年度に係るICT導入モデル事業補助実績</t>
    </r>
    <r>
      <rPr>
        <sz val="9"/>
        <color theme="1"/>
        <rFont val="ＭＳ Ｐゴシック"/>
        <family val="3"/>
        <charset val="128"/>
        <scheme val="minor"/>
      </rPr>
      <t>（複数回補助を受けている場合、補助年度は直近を選択）</t>
    </r>
    <rPh sb="0" eb="2">
      <t>サンコウ</t>
    </rPh>
    <rPh sb="2" eb="4">
      <t>ジョウホウ</t>
    </rPh>
    <rPh sb="5" eb="7">
      <t>レイワ</t>
    </rPh>
    <rPh sb="7" eb="10">
      <t>ガンネンド</t>
    </rPh>
    <rPh sb="12" eb="14">
      <t>レイワ</t>
    </rPh>
    <rPh sb="15" eb="17">
      <t>ネンド</t>
    </rPh>
    <rPh sb="18" eb="19">
      <t>カカ</t>
    </rPh>
    <rPh sb="23" eb="25">
      <t>ドウニュウ</t>
    </rPh>
    <rPh sb="28" eb="30">
      <t>ジギョウ</t>
    </rPh>
    <rPh sb="30" eb="32">
      <t>ホジョ</t>
    </rPh>
    <rPh sb="32" eb="34">
      <t>ジッセキ</t>
    </rPh>
    <rPh sb="35" eb="38">
      <t>フクスウカイ</t>
    </rPh>
    <rPh sb="38" eb="40">
      <t>ホジョ</t>
    </rPh>
    <rPh sb="41" eb="42">
      <t>ウ</t>
    </rPh>
    <rPh sb="46" eb="48">
      <t>バアイ</t>
    </rPh>
    <rPh sb="49" eb="51">
      <t>ホジョ</t>
    </rPh>
    <rPh sb="51" eb="53">
      <t>ネンド</t>
    </rPh>
    <rPh sb="54" eb="56">
      <t>チョッキン</t>
    </rPh>
    <rPh sb="57" eb="59">
      <t>センタク</t>
    </rPh>
    <phoneticPr fontId="2"/>
  </si>
  <si>
    <t>（補助実績）</t>
    <rPh sb="1" eb="3">
      <t>ホジョ</t>
    </rPh>
    <rPh sb="3" eb="5">
      <t>ジッセキ</t>
    </rPh>
    <phoneticPr fontId="2"/>
  </si>
  <si>
    <t>（補助年度）</t>
    <rPh sb="1" eb="3">
      <t>ホジョ</t>
    </rPh>
    <rPh sb="3" eb="5">
      <t>ネンド</t>
    </rPh>
    <phoneticPr fontId="2"/>
  </si>
  <si>
    <t>（４）主な導入機器内容（複数選択可）</t>
    <rPh sb="3" eb="4">
      <t>オモ</t>
    </rPh>
    <rPh sb="5" eb="7">
      <t>ドウニュウ</t>
    </rPh>
    <rPh sb="7" eb="9">
      <t>キキ</t>
    </rPh>
    <rPh sb="9" eb="11">
      <t>ナイヨウ</t>
    </rPh>
    <rPh sb="12" eb="14">
      <t>フクスウ</t>
    </rPh>
    <rPh sb="14" eb="17">
      <t>センタクカ</t>
    </rPh>
    <phoneticPr fontId="2"/>
  </si>
  <si>
    <t>インカム</t>
    <phoneticPr fontId="2"/>
  </si>
  <si>
    <t>通信環境機器等（Wi-Fiルーターなど）</t>
    <rPh sb="0" eb="2">
      <t>ツウシン</t>
    </rPh>
    <rPh sb="2" eb="4">
      <t>カンキョウ</t>
    </rPh>
    <rPh sb="4" eb="6">
      <t>キキ</t>
    </rPh>
    <rPh sb="6" eb="7">
      <t>トウ</t>
    </rPh>
    <phoneticPr fontId="2"/>
  </si>
  <si>
    <t>保守経費等（クラウドサービス、保守・サポート費、導入設定、導入研修、セキュリティ対策など）</t>
    <rPh sb="0" eb="2">
      <t>ホシュ</t>
    </rPh>
    <rPh sb="2" eb="4">
      <t>ケイヒ</t>
    </rPh>
    <rPh sb="4" eb="5">
      <t>トウ</t>
    </rPh>
    <rPh sb="15" eb="17">
      <t>ホシュ</t>
    </rPh>
    <rPh sb="22" eb="23">
      <t>ヒ</t>
    </rPh>
    <rPh sb="24" eb="26">
      <t>ドウニュウ</t>
    </rPh>
    <rPh sb="26" eb="28">
      <t>セッテイ</t>
    </rPh>
    <rPh sb="29" eb="31">
      <t>ドウニュウ</t>
    </rPh>
    <rPh sb="31" eb="33">
      <t>ケンシュウ</t>
    </rPh>
    <rPh sb="40" eb="42">
      <t>タイサク</t>
    </rPh>
    <phoneticPr fontId="2"/>
  </si>
  <si>
    <t>その他（　　　　　　　　　　　　　　）</t>
    <phoneticPr fontId="12"/>
  </si>
  <si>
    <t>情報の共有化に係る取組（職員間の情報の伝達など）</t>
    <rPh sb="0" eb="2">
      <t>ジョウホウ</t>
    </rPh>
    <rPh sb="3" eb="6">
      <t>キョウユウカ</t>
    </rPh>
    <rPh sb="7" eb="8">
      <t>カカ</t>
    </rPh>
    <rPh sb="9" eb="10">
      <t>ト</t>
    </rPh>
    <rPh sb="10" eb="11">
      <t>ク</t>
    </rPh>
    <rPh sb="12" eb="14">
      <t>ショクイン</t>
    </rPh>
    <rPh sb="14" eb="15">
      <t>カン</t>
    </rPh>
    <rPh sb="16" eb="18">
      <t>ジョウホウ</t>
    </rPh>
    <rPh sb="19" eb="21">
      <t>デンタツ</t>
    </rPh>
    <phoneticPr fontId="12"/>
  </si>
  <si>
    <t>業務の統合化に係る取組（勤怠管理、シフト表作成、人事・給与業務など）</t>
    <rPh sb="0" eb="2">
      <t>ギョウム</t>
    </rPh>
    <phoneticPr fontId="2"/>
  </si>
  <si>
    <t>（２）事業所が抱える課題</t>
    <rPh sb="3" eb="6">
      <t>ジギョウショ</t>
    </rPh>
    <rPh sb="7" eb="8">
      <t>カカ</t>
    </rPh>
    <rPh sb="10" eb="12">
      <t>カダイ</t>
    </rPh>
    <phoneticPr fontId="2"/>
  </si>
  <si>
    <t>（３）ICT機器等を導入した業務内容（概要）　</t>
    <rPh sb="6" eb="8">
      <t>キキ</t>
    </rPh>
    <rPh sb="8" eb="9">
      <t>トウ</t>
    </rPh>
    <rPh sb="10" eb="12">
      <t>ドウニュウ</t>
    </rPh>
    <rPh sb="14" eb="16">
      <t>ギョウム</t>
    </rPh>
    <rPh sb="16" eb="18">
      <t>ナイヨウ</t>
    </rPh>
    <rPh sb="19" eb="21">
      <t>ガイヨウ</t>
    </rPh>
    <phoneticPr fontId="2"/>
  </si>
  <si>
    <t>（１）ICTの導入を実施した分野（特に該当するもの１つに☑）</t>
    <rPh sb="7" eb="9">
      <t>ドウニュウ</t>
    </rPh>
    <rPh sb="10" eb="12">
      <t>ジッシ</t>
    </rPh>
    <rPh sb="14" eb="16">
      <t>ブンヤ</t>
    </rPh>
    <rPh sb="17" eb="18">
      <t>トク</t>
    </rPh>
    <rPh sb="19" eb="21">
      <t>ガイトウ</t>
    </rPh>
    <phoneticPr fontId="2"/>
  </si>
  <si>
    <t>※</t>
    <phoneticPr fontId="12"/>
  </si>
  <si>
    <r>
      <t>　　　</t>
    </r>
    <r>
      <rPr>
        <sz val="9"/>
        <color theme="1"/>
        <rFont val="ＭＳ Ｐゴシック"/>
        <family val="3"/>
        <charset val="128"/>
        <scheme val="minor"/>
      </rPr>
      <t>※実際要した費用の総額を記載</t>
    </r>
    <rPh sb="6" eb="7">
      <t>ヨウ</t>
    </rPh>
    <phoneticPr fontId="2"/>
  </si>
  <si>
    <t>１．経費実績</t>
    <rPh sb="2" eb="4">
      <t>ケイヒ</t>
    </rPh>
    <rPh sb="4" eb="6">
      <t>ジッセキ</t>
    </rPh>
    <phoneticPr fontId="2"/>
  </si>
  <si>
    <t>２．事業実績</t>
    <rPh sb="2" eb="4">
      <t>ジギョウ</t>
    </rPh>
    <rPh sb="4" eb="6">
      <t>ジッセキ</t>
    </rPh>
    <phoneticPr fontId="2"/>
  </si>
  <si>
    <t>その他</t>
    <phoneticPr fontId="12"/>
  </si>
  <si>
    <t>ソフトウェア（事業所での業務を支援するソフトウェア（記録業務、情報共有業務、請求業務）で、各種業務を一気通貫で行うことが可能なものに限る。）</t>
    <phoneticPr fontId="2"/>
  </si>
  <si>
    <t>ソフトウェア（バックオフィス業務のためのソフトウェア（勤怠管理、シフト表作成、人事、給与などの業務）で、各種業務を一気通貫で行うことが可能なものに限る。）</t>
    <phoneticPr fontId="2"/>
  </si>
  <si>
    <t>本内訳書の資料として、納品書及び領収書の写し（PDFファイルに限る。）を添付すること。</t>
    <rPh sb="0" eb="1">
      <t>ホン</t>
    </rPh>
    <rPh sb="1" eb="4">
      <t>ウチワケショ</t>
    </rPh>
    <rPh sb="5" eb="7">
      <t>シリョウ</t>
    </rPh>
    <rPh sb="11" eb="14">
      <t>ノウヒンショ</t>
    </rPh>
    <rPh sb="14" eb="15">
      <t>オヨ</t>
    </rPh>
    <rPh sb="16" eb="19">
      <t>リョウシュウショ</t>
    </rPh>
    <rPh sb="20" eb="21">
      <t>ウツ</t>
    </rPh>
    <rPh sb="31" eb="32">
      <t>カギ</t>
    </rPh>
    <rPh sb="36" eb="38">
      <t>テンプ</t>
    </rPh>
    <phoneticPr fontId="12"/>
  </si>
  <si>
    <t>作業の迅速化に係る取組（現場や外出先での入力支援、支援記録の作成など）</t>
    <rPh sb="5" eb="6">
      <t>カ</t>
    </rPh>
    <rPh sb="25" eb="27">
      <t>シエン</t>
    </rPh>
    <rPh sb="27" eb="29">
      <t>キロク</t>
    </rPh>
    <rPh sb="30" eb="32">
      <t>サクセイ</t>
    </rPh>
    <phoneticPr fontId="2"/>
  </si>
  <si>
    <t>【報告に当たっての確認事項】　※記載内容を確認し、チェックすること。</t>
    <rPh sb="1" eb="3">
      <t>ホウコク</t>
    </rPh>
    <rPh sb="4" eb="5">
      <t>ア</t>
    </rPh>
    <rPh sb="9" eb="11">
      <t>カクニン</t>
    </rPh>
    <rPh sb="11" eb="13">
      <t>ジコウ</t>
    </rPh>
    <rPh sb="16" eb="18">
      <t>キサイ</t>
    </rPh>
    <rPh sb="18" eb="20">
      <t>ナイヨウ</t>
    </rPh>
    <rPh sb="21" eb="23">
      <t>カクニン</t>
    </rPh>
    <phoneticPr fontId="12"/>
  </si>
  <si>
    <t>　　　　※上限100万円【1(1)が100万円以下の場合は、1(1)の金額を記入】</t>
    <phoneticPr fontId="2"/>
  </si>
  <si>
    <t>　「福祉・介護職員処遇改善加算」を算定した。</t>
    <rPh sb="2" eb="4">
      <t>フクシ</t>
    </rPh>
    <rPh sb="5" eb="7">
      <t>カイゴ</t>
    </rPh>
    <rPh sb="7" eb="9">
      <t>ショクイン</t>
    </rPh>
    <rPh sb="9" eb="11">
      <t>ショグウ</t>
    </rPh>
    <rPh sb="11" eb="13">
      <t>カイゼン</t>
    </rPh>
    <rPh sb="13" eb="15">
      <t>カサン</t>
    </rPh>
    <rPh sb="17" eb="19">
      <t>サンテイ</t>
    </rPh>
    <phoneticPr fontId="2"/>
  </si>
  <si>
    <t>　ICT機器等導入によって得られた生産性向上による業務効率化及び職員の業務負担軽減により超過勤務手当等の経費に金銭的剰余が出た場合には、
 当該費用を利用者が受ける障害福祉サービスの質の向上や職員の賃金改善に資する取組に適切に使用するとともに、その旨を職員等に周知した。</t>
    <rPh sb="4" eb="6">
      <t>キキ</t>
    </rPh>
    <rPh sb="6" eb="7">
      <t>トウ</t>
    </rPh>
    <rPh sb="7" eb="9">
      <t>ドウニュウ</t>
    </rPh>
    <rPh sb="13" eb="14">
      <t>エ</t>
    </rPh>
    <rPh sb="17" eb="20">
      <t>セイサンセイ</t>
    </rPh>
    <rPh sb="20" eb="22">
      <t>コウジョウ</t>
    </rPh>
    <rPh sb="25" eb="27">
      <t>ギョウム</t>
    </rPh>
    <rPh sb="27" eb="29">
      <t>コウリツ</t>
    </rPh>
    <rPh sb="29" eb="30">
      <t>カ</t>
    </rPh>
    <rPh sb="30" eb="31">
      <t>オヨ</t>
    </rPh>
    <rPh sb="32" eb="34">
      <t>ショクイン</t>
    </rPh>
    <rPh sb="48" eb="50">
      <t>テアテ</t>
    </rPh>
    <rPh sb="52" eb="54">
      <t>ケイヒ</t>
    </rPh>
    <rPh sb="75" eb="78">
      <t>リヨウシャ</t>
    </rPh>
    <rPh sb="79" eb="80">
      <t>ウ</t>
    </rPh>
    <rPh sb="124" eb="125">
      <t>ムネ</t>
    </rPh>
    <rPh sb="126" eb="128">
      <t>ショクイン</t>
    </rPh>
    <rPh sb="128" eb="129">
      <t>トウ</t>
    </rPh>
    <rPh sb="130" eb="132">
      <t>シュウチ</t>
    </rPh>
    <phoneticPr fontId="12"/>
  </si>
  <si>
    <t>　導入経費の算定に当たっては、複数の業者から見積書を徴した。</t>
    <rPh sb="1" eb="3">
      <t>ドウニュウ</t>
    </rPh>
    <rPh sb="15" eb="17">
      <t>フクスウ</t>
    </rPh>
    <rPh sb="18" eb="20">
      <t>ギョウシャ</t>
    </rPh>
    <rPh sb="22" eb="25">
      <t>ミツモリショ</t>
    </rPh>
    <rPh sb="26" eb="27">
      <t>チョウ</t>
    </rPh>
    <phoneticPr fontId="12"/>
  </si>
  <si>
    <t>様式第３号（第１１条関係）その１</t>
    <rPh sb="0" eb="2">
      <t>ヨウシキ</t>
    </rPh>
    <rPh sb="2" eb="3">
      <t>ダイ</t>
    </rPh>
    <rPh sb="4" eb="5">
      <t>ゴウ</t>
    </rPh>
    <rPh sb="6" eb="7">
      <t>ダイ</t>
    </rPh>
    <rPh sb="9" eb="10">
      <t>ジョウ</t>
    </rPh>
    <rPh sb="10" eb="12">
      <t>カンケイ</t>
    </rPh>
    <phoneticPr fontId="2"/>
  </si>
  <si>
    <t>様式第３号（第１１条関係）その２</t>
    <rPh sb="0" eb="2">
      <t>ヨウシキ</t>
    </rPh>
    <rPh sb="2" eb="3">
      <t>ダイ</t>
    </rPh>
    <rPh sb="4" eb="5">
      <t>ゴウ</t>
    </rPh>
    <rPh sb="6" eb="7">
      <t>ダイ</t>
    </rPh>
    <rPh sb="9" eb="10">
      <t>ジョウ</t>
    </rPh>
    <rPh sb="10" eb="12">
      <t>カンケイ</t>
    </rPh>
    <phoneticPr fontId="2"/>
  </si>
  <si>
    <r>
      <t>（２）補助基本額</t>
    </r>
    <r>
      <rPr>
        <b/>
        <u val="double"/>
        <sz val="8"/>
        <color theme="1"/>
        <rFont val="ＭＳ Ｐゴシック"/>
        <family val="3"/>
        <charset val="128"/>
        <scheme val="minor"/>
      </rPr>
      <t/>
    </r>
    <rPh sb="3" eb="5">
      <t>ホジョ</t>
    </rPh>
    <rPh sb="5" eb="7">
      <t>キホン</t>
    </rPh>
    <rPh sb="7" eb="8">
      <t>ガク</t>
    </rPh>
    <phoneticPr fontId="2"/>
  </si>
  <si>
    <t>（３）補助所要額　</t>
    <rPh sb="3" eb="5">
      <t>ホジョ</t>
    </rPh>
    <rPh sb="5" eb="8">
      <t>ショヨウガク</t>
    </rPh>
    <phoneticPr fontId="2"/>
  </si>
  <si>
    <r>
      <t>　　　</t>
    </r>
    <r>
      <rPr>
        <sz val="9"/>
        <color theme="1"/>
        <rFont val="ＭＳ Ｐゴシック"/>
        <family val="3"/>
        <charset val="128"/>
        <scheme val="minor"/>
      </rPr>
      <t>※【1(2)×3/4にて算出（千円未満切捨）】</t>
    </r>
    <phoneticPr fontId="2"/>
  </si>
  <si>
    <t>（１）補助対象経費の実支出額　</t>
    <rPh sb="3" eb="5">
      <t>ホジョ</t>
    </rPh>
    <rPh sb="5" eb="7">
      <t>タイショウ</t>
    </rPh>
    <rPh sb="7" eb="9">
      <t>ケイヒ</t>
    </rPh>
    <rPh sb="10" eb="11">
      <t>ジツ</t>
    </rPh>
    <rPh sb="13" eb="14">
      <t>ガク</t>
    </rPh>
    <phoneticPr fontId="2"/>
  </si>
  <si>
    <t>　①　ICT機器等を導入した業務内容に係るICT機器等導入前の業務時間内訳</t>
    <rPh sb="6" eb="8">
      <t>キキ</t>
    </rPh>
    <rPh sb="8" eb="9">
      <t>トウ</t>
    </rPh>
    <rPh sb="10" eb="12">
      <t>ドウニュウ</t>
    </rPh>
    <rPh sb="14" eb="16">
      <t>ギョウム</t>
    </rPh>
    <rPh sb="16" eb="18">
      <t>ナイヨウ</t>
    </rPh>
    <rPh sb="19" eb="20">
      <t>カカ</t>
    </rPh>
    <rPh sb="24" eb="26">
      <t>キキ</t>
    </rPh>
    <rPh sb="26" eb="27">
      <t>トウ</t>
    </rPh>
    <rPh sb="27" eb="30">
      <t>ドウニュウマエ</t>
    </rPh>
    <rPh sb="31" eb="33">
      <t>ギョウム</t>
    </rPh>
    <rPh sb="33" eb="35">
      <t>ジカン</t>
    </rPh>
    <rPh sb="35" eb="37">
      <t>ウチワケ</t>
    </rPh>
    <phoneticPr fontId="2"/>
  </si>
  <si>
    <t>業務内容</t>
    <rPh sb="0" eb="2">
      <t>ギョウム</t>
    </rPh>
    <rPh sb="2" eb="4">
      <t>ナイヨウ</t>
    </rPh>
    <phoneticPr fontId="2"/>
  </si>
  <si>
    <t>業務従事者数</t>
    <rPh sb="0" eb="2">
      <t>ギョウム</t>
    </rPh>
    <rPh sb="2" eb="5">
      <t>ジュウジシャ</t>
    </rPh>
    <rPh sb="5" eb="6">
      <t>スウ</t>
    </rPh>
    <phoneticPr fontId="12"/>
  </si>
  <si>
    <t>発生件数</t>
    <rPh sb="0" eb="2">
      <t>ハッセイ</t>
    </rPh>
    <rPh sb="2" eb="4">
      <t>ケンスウ</t>
    </rPh>
    <phoneticPr fontId="2"/>
  </si>
  <si>
    <t>C. 1件当たりの
平均処理時間</t>
    <rPh sb="4" eb="5">
      <t>ケン</t>
    </rPh>
    <rPh sb="5" eb="6">
      <t>ア</t>
    </rPh>
    <rPh sb="10" eb="12">
      <t>ヘイキン</t>
    </rPh>
    <rPh sb="12" eb="14">
      <t>ショリ</t>
    </rPh>
    <rPh sb="14" eb="16">
      <t>ジカン</t>
    </rPh>
    <phoneticPr fontId="2"/>
  </si>
  <si>
    <t>年間業務時間
D（B×C）</t>
    <rPh sb="0" eb="2">
      <t>ネンカン</t>
    </rPh>
    <rPh sb="2" eb="4">
      <t>ギョウム</t>
    </rPh>
    <rPh sb="4" eb="6">
      <t>ジカン</t>
    </rPh>
    <phoneticPr fontId="2"/>
  </si>
  <si>
    <r>
      <rPr>
        <sz val="6"/>
        <color theme="1"/>
        <rFont val="ＭＳ Ｐゴシック"/>
        <family val="3"/>
        <charset val="128"/>
        <scheme val="minor"/>
      </rPr>
      <t>１人あたり
業務時間</t>
    </r>
    <r>
      <rPr>
        <sz val="8"/>
        <color theme="1"/>
        <rFont val="ＭＳ Ｐゴシック"/>
        <family val="3"/>
        <charset val="128"/>
        <scheme val="minor"/>
      </rPr>
      <t xml:space="preserve">
</t>
    </r>
    <r>
      <rPr>
        <sz val="6"/>
        <color theme="1"/>
        <rFont val="ＭＳ Ｐゴシック"/>
        <family val="3"/>
        <charset val="128"/>
        <scheme val="minor"/>
      </rPr>
      <t>（D／業務従事者数）</t>
    </r>
    <rPh sb="1" eb="2">
      <t>ヒト</t>
    </rPh>
    <rPh sb="6" eb="8">
      <t>ギョウム</t>
    </rPh>
    <rPh sb="8" eb="10">
      <t>ジカン</t>
    </rPh>
    <rPh sb="14" eb="16">
      <t>ギョウム</t>
    </rPh>
    <rPh sb="16" eb="19">
      <t>ジュウジシャ</t>
    </rPh>
    <phoneticPr fontId="2"/>
  </si>
  <si>
    <t>A.ひと月当たり</t>
    <rPh sb="4" eb="5">
      <t>ツキ</t>
    </rPh>
    <rPh sb="5" eb="6">
      <t>ア</t>
    </rPh>
    <phoneticPr fontId="2"/>
  </si>
  <si>
    <t>B.年間発生件数
（A×12）</t>
    <rPh sb="2" eb="4">
      <t>ネンカン</t>
    </rPh>
    <rPh sb="4" eb="6">
      <t>ハッセイ</t>
    </rPh>
    <rPh sb="6" eb="8">
      <t>ケンスウ</t>
    </rPh>
    <phoneticPr fontId="2"/>
  </si>
  <si>
    <t>　②　ICT機器等導入後の業務時間内訳</t>
    <rPh sb="6" eb="8">
      <t>キキ</t>
    </rPh>
    <rPh sb="8" eb="9">
      <t>トウ</t>
    </rPh>
    <rPh sb="9" eb="12">
      <t>ドウニュウゴ</t>
    </rPh>
    <rPh sb="13" eb="15">
      <t>ギョウム</t>
    </rPh>
    <rPh sb="15" eb="17">
      <t>ジカン</t>
    </rPh>
    <rPh sb="17" eb="19">
      <t>ウチワケ</t>
    </rPh>
    <phoneticPr fontId="2"/>
  </si>
  <si>
    <t>　年間業務時間数削減率（％）</t>
    <rPh sb="1" eb="3">
      <t>ネンカン</t>
    </rPh>
    <rPh sb="3" eb="5">
      <t>ギョウム</t>
    </rPh>
    <rPh sb="5" eb="8">
      <t>ジカンスウ</t>
    </rPh>
    <rPh sb="8" eb="10">
      <t>サクゲン</t>
    </rPh>
    <rPh sb="10" eb="11">
      <t>リツ</t>
    </rPh>
    <phoneticPr fontId="2"/>
  </si>
  <si>
    <t>※作成文書量は該当する文書がある場合に限り入力すること。</t>
    <rPh sb="1" eb="3">
      <t>サクセイ</t>
    </rPh>
    <rPh sb="3" eb="6">
      <t>ブンショリョウ</t>
    </rPh>
    <rPh sb="7" eb="9">
      <t>ガイトウ</t>
    </rPh>
    <rPh sb="11" eb="13">
      <t>ブンショ</t>
    </rPh>
    <rPh sb="16" eb="18">
      <t>バアイ</t>
    </rPh>
    <rPh sb="19" eb="20">
      <t>カギ</t>
    </rPh>
    <rPh sb="21" eb="23">
      <t>ニュウリョク</t>
    </rPh>
    <phoneticPr fontId="2"/>
  </si>
  <si>
    <t>　③　ICT機器等を導入した業務内容に係るICT機器等の導入前の作成文書量</t>
    <rPh sb="6" eb="8">
      <t>キキ</t>
    </rPh>
    <rPh sb="8" eb="9">
      <t>トウ</t>
    </rPh>
    <rPh sb="10" eb="12">
      <t>ドウニュウ</t>
    </rPh>
    <rPh sb="14" eb="16">
      <t>ギョウム</t>
    </rPh>
    <rPh sb="16" eb="18">
      <t>ナイヨウ</t>
    </rPh>
    <rPh sb="19" eb="20">
      <t>カカ</t>
    </rPh>
    <rPh sb="24" eb="26">
      <t>キキ</t>
    </rPh>
    <rPh sb="26" eb="27">
      <t>トウ</t>
    </rPh>
    <rPh sb="28" eb="31">
      <t>ドウニュウマエ</t>
    </rPh>
    <rPh sb="32" eb="34">
      <t>サクセイ</t>
    </rPh>
    <rPh sb="34" eb="37">
      <t>ブンショリョウ</t>
    </rPh>
    <phoneticPr fontId="2"/>
  </si>
  <si>
    <t>作成文書</t>
    <rPh sb="0" eb="2">
      <t>サクセイ</t>
    </rPh>
    <rPh sb="2" eb="4">
      <t>ブンショ</t>
    </rPh>
    <phoneticPr fontId="2"/>
  </si>
  <si>
    <t>作成文書量</t>
    <rPh sb="0" eb="2">
      <t>サクセイ</t>
    </rPh>
    <rPh sb="2" eb="5">
      <t>ブンショリョウ</t>
    </rPh>
    <phoneticPr fontId="2"/>
  </si>
  <si>
    <t>B.年間作成文書量
（A×12）</t>
    <rPh sb="2" eb="4">
      <t>ネンカン</t>
    </rPh>
    <rPh sb="4" eb="6">
      <t>サクセイ</t>
    </rPh>
    <rPh sb="6" eb="8">
      <t>ブンショ</t>
    </rPh>
    <rPh sb="8" eb="9">
      <t>リョウ</t>
    </rPh>
    <phoneticPr fontId="2"/>
  </si>
  <si>
    <t>　➃　ICT機器等導入後の作成文書量</t>
    <rPh sb="6" eb="8">
      <t>キキ</t>
    </rPh>
    <rPh sb="8" eb="9">
      <t>トウ</t>
    </rPh>
    <rPh sb="9" eb="11">
      <t>ドウニュウ</t>
    </rPh>
    <rPh sb="11" eb="12">
      <t>ゴ</t>
    </rPh>
    <rPh sb="13" eb="15">
      <t>サクセイ</t>
    </rPh>
    <rPh sb="15" eb="18">
      <t>ブンショリョウ</t>
    </rPh>
    <phoneticPr fontId="2"/>
  </si>
  <si>
    <t>　年間作成文書量削減率（％）</t>
    <rPh sb="1" eb="3">
      <t>ネンカン</t>
    </rPh>
    <rPh sb="3" eb="5">
      <t>サクセイ</t>
    </rPh>
    <rPh sb="5" eb="8">
      <t>ブンショリョウ</t>
    </rPh>
    <rPh sb="8" eb="10">
      <t>サクゲン</t>
    </rPh>
    <rPh sb="10" eb="11">
      <t>リツ</t>
    </rPh>
    <phoneticPr fontId="2"/>
  </si>
  <si>
    <t>（４）ICT機器等導入前の定量的指標及びICT機器等導入により達成された定量的指標</t>
    <rPh sb="6" eb="8">
      <t>キキ</t>
    </rPh>
    <rPh sb="8" eb="9">
      <t>トウ</t>
    </rPh>
    <rPh sb="9" eb="12">
      <t>ドウニュウマエ</t>
    </rPh>
    <rPh sb="13" eb="16">
      <t>テイリョウテキ</t>
    </rPh>
    <rPh sb="16" eb="18">
      <t>シヒョウ</t>
    </rPh>
    <rPh sb="18" eb="19">
      <t>オヨ</t>
    </rPh>
    <rPh sb="23" eb="25">
      <t>キキ</t>
    </rPh>
    <rPh sb="25" eb="26">
      <t>トウ</t>
    </rPh>
    <rPh sb="26" eb="28">
      <t>ドウニュウ</t>
    </rPh>
    <rPh sb="31" eb="33">
      <t>タッセイ</t>
    </rPh>
    <rPh sb="36" eb="38">
      <t>テイリョウ</t>
    </rPh>
    <rPh sb="37" eb="38">
      <t>ソウテイ</t>
    </rPh>
    <rPh sb="39" eb="41">
      <t>シヒョウ</t>
    </rPh>
    <phoneticPr fontId="2"/>
  </si>
  <si>
    <t>（５）削減率が20％を超える場合は、その要因について記載すること。</t>
    <rPh sb="3" eb="6">
      <t>サクゲンリツ</t>
    </rPh>
    <rPh sb="11" eb="12">
      <t>コ</t>
    </rPh>
    <rPh sb="14" eb="16">
      <t>バアイ</t>
    </rPh>
    <rPh sb="20" eb="22">
      <t>ヨウイン</t>
    </rPh>
    <rPh sb="26" eb="28">
      <t>キサイ</t>
    </rPh>
    <phoneticPr fontId="2"/>
  </si>
  <si>
    <t>障がい福祉分野におけるICT導入モデル事業　実績報告書</t>
    <rPh sb="0" eb="1">
      <t>ショウ</t>
    </rPh>
    <rPh sb="3" eb="5">
      <t>フクシ</t>
    </rPh>
    <rPh sb="5" eb="7">
      <t>ブンヤ</t>
    </rPh>
    <rPh sb="14" eb="16">
      <t>ドウニュウ</t>
    </rPh>
    <rPh sb="19" eb="21">
      <t>ジギョウ</t>
    </rPh>
    <rPh sb="22" eb="24">
      <t>ジッセキ</t>
    </rPh>
    <rPh sb="24" eb="27">
      <t>ホウコクショ</t>
    </rPh>
    <phoneticPr fontId="12"/>
  </si>
  <si>
    <t>障がい福祉分野におけるICT導入モデル事業　経費報告書</t>
    <rPh sb="22" eb="24">
      <t>ケイヒ</t>
    </rPh>
    <rPh sb="24" eb="26">
      <t>ホウコク</t>
    </rPh>
    <rPh sb="26" eb="27">
      <t>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</si>
</sst>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6" formatCode="&quot;¥&quot;#,##0;[Red]&quot;¥&quot;\-#,##0"/>
    <numFmt numFmtId="41" formatCode="_ * #,##0_ ;_ * \-#,##0_ ;_ * &quot;-&quot;_ ;_ @_ "/>
    <numFmt numFmtId="176" formatCode="#,##0_ "/>
    <numFmt numFmtId="177" formatCode="0.0_ &quot;人&quot;"/>
    <numFmt numFmtId="178" formatCode="0&quot;人&quot;"/>
    <numFmt numFmtId="179" formatCode="#,##0_ &quot;人&quot;"/>
    <numFmt numFmtId="180" formatCode="#,##0_ &quot;件&quot;"/>
    <numFmt numFmtId="181" formatCode="#,##0_ &quot;分&quot;"/>
    <numFmt numFmtId="182" formatCode="#,##0_ &quot;時間&quot;"/>
    <numFmt numFmtId="183" formatCode="0.0%"/>
    <numFmt numFmtId="184" formatCode="#,##0_ &quot;ページ&quot;"/>
  </numFmts>
  <fonts count="39"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1"/>
      <color rgb="FFFF0000"/>
      <name val="ＭＳ Ｐゴシック"/>
      <family val="2"/>
      <charset val="128"/>
      <scheme val="minor"/>
    </font>
    <font>
      <sz val="11"/>
      <color theme="1"/>
      <name val="ＭＳ Ｐゴシック"/>
      <family val="3"/>
      <charset val="128"/>
      <scheme val="minor"/>
    </font>
    <font>
      <sz val="11"/>
      <name val="ＭＳ Ｐゴシック"/>
      <family val="3"/>
      <charset val="128"/>
      <scheme val="minor"/>
    </font>
    <font>
      <sz val="12"/>
      <name val="ＭＳ Ｐゴシック"/>
      <family val="3"/>
      <charset val="128"/>
      <scheme val="minor"/>
    </font>
    <font>
      <sz val="10"/>
      <name val="ＭＳ Ｐゴシック"/>
      <family val="3"/>
      <charset val="128"/>
      <scheme val="minor"/>
    </font>
    <font>
      <b/>
      <sz val="12"/>
      <name val="ＭＳ Ｐゴシック"/>
      <family val="3"/>
      <charset val="128"/>
      <scheme val="minor"/>
    </font>
    <font>
      <b/>
      <sz val="16"/>
      <name val="ＭＳ Ｐゴシック"/>
      <family val="3"/>
      <charset val="128"/>
      <scheme val="minor"/>
    </font>
    <font>
      <sz val="14"/>
      <name val="ＭＳ Ｐゴシック"/>
      <family val="3"/>
      <charset val="128"/>
      <scheme val="minor"/>
    </font>
    <font>
      <sz val="6"/>
      <name val="ＭＳ Ｐゴシック"/>
      <family val="2"/>
      <charset val="128"/>
      <scheme val="minor"/>
    </font>
    <font>
      <b/>
      <sz val="11"/>
      <color theme="1"/>
      <name val="ＭＳ Ｐゴシック"/>
      <family val="3"/>
      <charset val="128"/>
      <scheme val="minor"/>
    </font>
    <font>
      <sz val="9"/>
      <color theme="1"/>
      <name val="ＭＳ Ｐゴシック"/>
      <family val="2"/>
      <charset val="128"/>
      <scheme val="minor"/>
    </font>
    <font>
      <sz val="9"/>
      <name val="ＭＳ Ｐゴシック"/>
      <family val="3"/>
      <charset val="128"/>
      <scheme val="minor"/>
    </font>
    <font>
      <b/>
      <u val="double"/>
      <sz val="8"/>
      <color theme="1"/>
      <name val="ＭＳ Ｐゴシック"/>
      <family val="3"/>
      <charset val="128"/>
      <scheme val="minor"/>
    </font>
    <font>
      <sz val="16"/>
      <name val="ＭＳ Ｐゴシック"/>
      <family val="3"/>
      <charset val="128"/>
      <scheme val="minor"/>
    </font>
    <font>
      <b/>
      <sz val="20"/>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b/>
      <sz val="6"/>
      <name val="ＭＳ Ｐゴシック"/>
      <family val="3"/>
      <charset val="128"/>
      <scheme val="minor"/>
    </font>
    <font>
      <b/>
      <sz val="12"/>
      <color theme="1"/>
      <name val="ＭＳ Ｐゴシック"/>
      <family val="3"/>
      <charset val="128"/>
      <scheme val="minor"/>
    </font>
    <font>
      <sz val="16"/>
      <color theme="1"/>
      <name val="ＭＳ Ｐゴシック"/>
      <family val="3"/>
      <charset val="128"/>
      <scheme val="minor"/>
    </font>
    <font>
      <sz val="14"/>
      <color theme="1"/>
      <name val="ＭＳ Ｐゴシック"/>
      <family val="3"/>
      <charset val="128"/>
      <scheme val="minor"/>
    </font>
    <font>
      <sz val="10"/>
      <color theme="1"/>
      <name val="ＭＳ Ｐゴシック"/>
      <family val="3"/>
      <charset val="128"/>
      <scheme val="minor"/>
    </font>
    <font>
      <b/>
      <sz val="14"/>
      <color theme="1"/>
      <name val="ＭＳ Ｐゴシック"/>
      <family val="3"/>
      <charset val="128"/>
      <scheme val="minor"/>
    </font>
    <font>
      <b/>
      <sz val="16"/>
      <color theme="1"/>
      <name val="ＭＳ Ｐゴシック"/>
      <family val="3"/>
      <charset val="128"/>
      <scheme val="minor"/>
    </font>
    <font>
      <b/>
      <sz val="20"/>
      <color theme="1"/>
      <name val="ＭＳ Ｐゴシック"/>
      <family val="3"/>
      <charset val="128"/>
      <scheme val="minor"/>
    </font>
    <font>
      <sz val="14"/>
      <color theme="1"/>
      <name val="ＭＳ Ｐゴシック"/>
      <family val="2"/>
      <charset val="128"/>
      <scheme val="minor"/>
    </font>
    <font>
      <sz val="1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sz val="11"/>
      <color rgb="FFFF0000"/>
      <name val="ＭＳ Ｐゴシック"/>
      <family val="3"/>
      <charset val="128"/>
      <scheme val="minor"/>
    </font>
    <font>
      <sz val="11"/>
      <color theme="1"/>
      <name val="ＭＳ Ｐゴシック"/>
      <family val="3"/>
      <charset val="128"/>
    </font>
    <font>
      <b/>
      <sz val="12"/>
      <color rgb="FFFF0000"/>
      <name val="ＭＳ Ｐゴシック"/>
      <family val="3"/>
      <charset val="128"/>
      <scheme val="minor"/>
    </font>
    <font>
      <sz val="6"/>
      <color theme="1"/>
      <name val="ＭＳ Ｐゴシック"/>
      <family val="3"/>
      <charset val="128"/>
      <scheme val="minor"/>
    </font>
    <font>
      <b/>
      <sz val="11"/>
      <color rgb="FFFF0000"/>
      <name val="ＭＳ Ｐゴシック"/>
      <family val="3"/>
      <charset val="128"/>
      <scheme val="minor"/>
    </font>
    <font>
      <sz val="10"/>
      <color theme="1"/>
      <name val="ＭＳ Ｐゴシック"/>
      <family val="2"/>
      <charset val="128"/>
      <scheme val="minor"/>
    </font>
  </fonts>
  <fills count="8">
    <fill>
      <patternFill patternType="none"/>
    </fill>
    <fill>
      <patternFill patternType="gray125"/>
    </fill>
    <fill>
      <patternFill patternType="solid">
        <fgColor theme="5" tint="0.79998168889431442"/>
        <bgColor indexed="64"/>
      </patternFill>
    </fill>
    <fill>
      <patternFill patternType="solid">
        <fgColor theme="2" tint="-9.9978637043366805E-2"/>
        <bgColor indexed="64"/>
      </patternFill>
    </fill>
    <fill>
      <patternFill patternType="solid">
        <fgColor theme="9" tint="0.79998168889431442"/>
        <bgColor indexed="64"/>
      </patternFill>
    </fill>
    <fill>
      <patternFill patternType="solid">
        <fgColor rgb="FFFFFFCC"/>
        <bgColor indexed="64"/>
      </patternFill>
    </fill>
    <fill>
      <patternFill patternType="solid">
        <fgColor theme="7" tint="0.79998168889431442"/>
        <bgColor indexed="64"/>
      </patternFill>
    </fill>
    <fill>
      <patternFill patternType="solid">
        <fgColor rgb="FFFBD9F6"/>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medium">
        <color indexed="64"/>
      </right>
      <top/>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bottom/>
      <diagonal/>
    </border>
    <border>
      <left/>
      <right style="medium">
        <color indexed="64"/>
      </right>
      <top style="medium">
        <color indexed="64"/>
      </top>
      <bottom style="medium">
        <color indexed="64"/>
      </bottom>
      <diagonal/>
    </border>
    <border>
      <left/>
      <right style="medium">
        <color indexed="64"/>
      </right>
      <top style="hair">
        <color indexed="64"/>
      </top>
      <bottom style="medium">
        <color indexed="64"/>
      </bottom>
      <diagonal/>
    </border>
    <border>
      <left/>
      <right/>
      <top style="hair">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style="medium">
        <color indexed="64"/>
      </left>
      <right/>
      <top style="thin">
        <color indexed="64"/>
      </top>
      <bottom style="hair">
        <color indexed="64"/>
      </bottom>
      <diagonal/>
    </border>
    <border>
      <left/>
      <right style="medium">
        <color indexed="64"/>
      </right>
      <top style="hair">
        <color indexed="64"/>
      </top>
      <bottom style="thin">
        <color indexed="64"/>
      </bottom>
      <diagonal/>
    </border>
    <border>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style="thin">
        <color indexed="64"/>
      </left>
      <right/>
      <top style="medium">
        <color indexed="64"/>
      </top>
      <bottom style="hair">
        <color indexed="64"/>
      </bottom>
      <diagonal/>
    </border>
    <border>
      <left/>
      <right/>
      <top/>
      <bottom style="medium">
        <color auto="1"/>
      </bottom>
      <diagonal/>
    </border>
    <border>
      <left/>
      <right style="medium">
        <color indexed="64"/>
      </right>
      <top style="thin">
        <color auto="1"/>
      </top>
      <bottom style="medium">
        <color indexed="64"/>
      </bottom>
      <diagonal/>
    </border>
    <border>
      <left/>
      <right/>
      <top style="thin">
        <color auto="1"/>
      </top>
      <bottom style="medium">
        <color auto="1"/>
      </bottom>
      <diagonal/>
    </border>
    <border>
      <left style="medium">
        <color indexed="64"/>
      </left>
      <right style="thin">
        <color indexed="64"/>
      </right>
      <top style="hair">
        <color indexed="64"/>
      </top>
      <bottom style="medium">
        <color indexed="64"/>
      </bottom>
      <diagonal/>
    </border>
    <border>
      <left/>
      <right style="medium">
        <color indexed="64"/>
      </right>
      <top style="thin">
        <color auto="1"/>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s>
  <cellStyleXfs count="11">
    <xf numFmtId="0" fontId="0" fillId="0" borderId="0">
      <alignment vertical="center"/>
    </xf>
    <xf numFmtId="0" fontId="3" fillId="0" borderId="0"/>
    <xf numFmtId="0" fontId="3" fillId="0" borderId="0"/>
    <xf numFmtId="0" fontId="5" fillId="0" borderId="0">
      <alignment vertical="center"/>
    </xf>
    <xf numFmtId="38" fontId="5" fillId="0" borderId="0" applyFont="0" applyFill="0" applyBorder="0" applyAlignment="0" applyProtection="0">
      <alignment vertical="center"/>
    </xf>
    <xf numFmtId="0" fontId="3" fillId="0" borderId="0">
      <alignment vertical="center"/>
    </xf>
    <xf numFmtId="0" fontId="1" fillId="0" borderId="0">
      <alignment vertical="center"/>
    </xf>
    <xf numFmtId="0" fontId="5" fillId="0" borderId="0">
      <alignment vertical="center"/>
    </xf>
    <xf numFmtId="0" fontId="3" fillId="0" borderId="0"/>
    <xf numFmtId="6" fontId="5" fillId="0" borderId="0" applyFont="0" applyFill="0" applyBorder="0" applyAlignment="0" applyProtection="0">
      <alignment vertical="center"/>
    </xf>
    <xf numFmtId="38" fontId="5" fillId="0" borderId="0" applyFont="0" applyFill="0" applyBorder="0" applyAlignment="0" applyProtection="0"/>
  </cellStyleXfs>
  <cellXfs count="196">
    <xf numFmtId="0" fontId="0" fillId="0" borderId="0" xfId="0">
      <alignment vertical="center"/>
    </xf>
    <xf numFmtId="0" fontId="1" fillId="0" borderId="0" xfId="6" applyProtection="1">
      <alignment vertical="center"/>
      <protection locked="0"/>
    </xf>
    <xf numFmtId="0" fontId="6" fillId="0" borderId="0" xfId="6" applyFont="1" applyProtection="1">
      <alignment vertical="center"/>
      <protection locked="0"/>
    </xf>
    <xf numFmtId="0" fontId="11" fillId="0" borderId="0" xfId="7" applyFont="1" applyProtection="1">
      <alignment vertical="center"/>
      <protection locked="0"/>
    </xf>
    <xf numFmtId="0" fontId="10" fillId="0" borderId="0" xfId="6" applyFont="1" applyAlignment="1" applyProtection="1">
      <alignment horizontal="center" vertical="center"/>
      <protection locked="0"/>
    </xf>
    <xf numFmtId="0" fontId="1" fillId="0" borderId="0" xfId="6">
      <alignment vertical="center"/>
    </xf>
    <xf numFmtId="0" fontId="6" fillId="0" borderId="0" xfId="6" applyFont="1">
      <alignment vertical="center"/>
    </xf>
    <xf numFmtId="0" fontId="18" fillId="0" borderId="0" xfId="6" applyFont="1" applyAlignment="1">
      <alignment horizontal="center" vertical="center"/>
    </xf>
    <xf numFmtId="0" fontId="19" fillId="0" borderId="0" xfId="7" applyFont="1" applyProtection="1">
      <alignment vertical="center"/>
      <protection locked="0"/>
    </xf>
    <xf numFmtId="0" fontId="7" fillId="0" borderId="0" xfId="7" applyFont="1" applyProtection="1">
      <alignment vertical="center"/>
      <protection locked="0"/>
    </xf>
    <xf numFmtId="0" fontId="8" fillId="0" borderId="0" xfId="7" applyFont="1" applyAlignment="1" applyProtection="1">
      <alignment horizontal="left" vertical="top"/>
      <protection locked="0"/>
    </xf>
    <xf numFmtId="0" fontId="19" fillId="2" borderId="3" xfId="7" applyFont="1" applyFill="1" applyBorder="1" applyProtection="1">
      <alignment vertical="center"/>
      <protection locked="0"/>
    </xf>
    <xf numFmtId="0" fontId="19" fillId="0" borderId="4" xfId="7" applyFont="1" applyBorder="1" applyAlignment="1" applyProtection="1">
      <alignment horizontal="right" vertical="center"/>
      <protection locked="0"/>
    </xf>
    <xf numFmtId="0" fontId="7" fillId="0" borderId="1" xfId="7" applyFont="1" applyBorder="1" applyAlignment="1" applyProtection="1">
      <alignment horizontal="center" vertical="center"/>
      <protection locked="0"/>
    </xf>
    <xf numFmtId="0" fontId="22" fillId="0" borderId="0" xfId="7" applyFont="1" applyProtection="1">
      <alignment vertical="center"/>
      <protection locked="0"/>
    </xf>
    <xf numFmtId="0" fontId="9" fillId="5" borderId="1" xfId="7" applyFont="1" applyFill="1" applyBorder="1" applyAlignment="1" applyProtection="1">
      <alignment horizontal="center" vertical="center"/>
      <protection locked="0"/>
    </xf>
    <xf numFmtId="0" fontId="9" fillId="0" borderId="0" xfId="7" applyFont="1" applyProtection="1">
      <alignment vertical="center"/>
      <protection locked="0"/>
    </xf>
    <xf numFmtId="6" fontId="7" fillId="0" borderId="0" xfId="9" applyFont="1" applyFill="1" applyBorder="1" applyAlignment="1" applyProtection="1">
      <alignment vertical="center"/>
    </xf>
    <xf numFmtId="0" fontId="9" fillId="0" borderId="0" xfId="7" applyFont="1" applyFill="1" applyBorder="1" applyAlignment="1" applyProtection="1">
      <alignment vertical="center"/>
      <protection locked="0"/>
    </xf>
    <xf numFmtId="0" fontId="5" fillId="0" borderId="0" xfId="7" applyFont="1" applyProtection="1">
      <alignment vertical="center"/>
      <protection locked="0"/>
    </xf>
    <xf numFmtId="0" fontId="5" fillId="0" borderId="0" xfId="7" applyFont="1">
      <alignment vertical="center"/>
    </xf>
    <xf numFmtId="0" fontId="6" fillId="5" borderId="35" xfId="7" applyFont="1" applyFill="1" applyBorder="1" applyAlignment="1">
      <alignment horizontal="center" vertical="center"/>
    </xf>
    <xf numFmtId="0" fontId="6" fillId="0" borderId="0" xfId="7" applyFont="1">
      <alignment vertical="center"/>
    </xf>
    <xf numFmtId="0" fontId="6" fillId="5" borderId="26" xfId="7" applyFont="1" applyFill="1" applyBorder="1" applyAlignment="1">
      <alignment horizontal="center" vertical="center" shrinkToFit="1"/>
    </xf>
    <xf numFmtId="0" fontId="6" fillId="5" borderId="26" xfId="7" applyFont="1" applyFill="1" applyBorder="1" applyAlignment="1">
      <alignment horizontal="center" vertical="center"/>
    </xf>
    <xf numFmtId="0" fontId="6" fillId="5" borderId="14" xfId="7" applyFont="1" applyFill="1" applyBorder="1" applyAlignment="1">
      <alignment horizontal="center" vertical="center"/>
    </xf>
    <xf numFmtId="0" fontId="9" fillId="0" borderId="0" xfId="7" applyFont="1">
      <alignment vertical="center"/>
    </xf>
    <xf numFmtId="0" fontId="26" fillId="0" borderId="0" xfId="6" applyFont="1" applyBorder="1" applyAlignment="1" applyProtection="1">
      <alignment horizontal="center" vertical="center"/>
      <protection locked="0"/>
    </xf>
    <xf numFmtId="0" fontId="27" fillId="0" borderId="0" xfId="6" applyFont="1" applyAlignment="1" applyProtection="1">
      <alignment horizontal="center" vertical="center" shrinkToFit="1"/>
      <protection locked="0"/>
    </xf>
    <xf numFmtId="0" fontId="0" fillId="0" borderId="0" xfId="0" applyProtection="1">
      <alignment vertical="center"/>
      <protection locked="0"/>
    </xf>
    <xf numFmtId="0" fontId="13" fillId="0" borderId="0" xfId="0" applyFont="1" applyFill="1" applyBorder="1" applyAlignment="1" applyProtection="1">
      <alignment vertical="center"/>
      <protection locked="0"/>
    </xf>
    <xf numFmtId="0" fontId="13" fillId="0" borderId="0" xfId="0" applyFont="1" applyFill="1" applyBorder="1" applyAlignment="1" applyProtection="1">
      <alignment vertical="center" shrinkToFit="1"/>
      <protection locked="0"/>
    </xf>
    <xf numFmtId="0" fontId="29" fillId="0" borderId="0" xfId="0" applyFont="1">
      <alignment vertical="center"/>
    </xf>
    <xf numFmtId="0" fontId="30" fillId="0" borderId="0" xfId="0" applyFont="1">
      <alignment vertical="center"/>
    </xf>
    <xf numFmtId="0" fontId="28" fillId="0" borderId="0" xfId="0" applyFont="1" applyAlignment="1">
      <alignment horizontal="center" vertical="center"/>
    </xf>
    <xf numFmtId="0" fontId="27" fillId="0" borderId="0" xfId="0" applyFont="1" applyAlignment="1">
      <alignment horizontal="center" vertical="center"/>
    </xf>
    <xf numFmtId="0" fontId="22" fillId="0" borderId="0" xfId="0" applyFont="1">
      <alignment vertical="center"/>
    </xf>
    <xf numFmtId="0" fontId="31" fillId="4" borderId="10" xfId="0" applyFont="1" applyFill="1" applyBorder="1" applyAlignment="1">
      <alignment horizontal="center" vertical="center"/>
    </xf>
    <xf numFmtId="0" fontId="0" fillId="4" borderId="26" xfId="0" applyFill="1" applyBorder="1" applyAlignment="1">
      <alignment horizontal="center" vertical="center"/>
    </xf>
    <xf numFmtId="0" fontId="31" fillId="4" borderId="15" xfId="0" applyFont="1" applyFill="1" applyBorder="1" applyAlignment="1">
      <alignment horizontal="center" vertical="center"/>
    </xf>
    <xf numFmtId="178" fontId="0" fillId="0" borderId="35" xfId="0" applyNumberFormat="1" applyFill="1" applyBorder="1" applyAlignment="1">
      <alignment horizontal="center" vertical="center" shrinkToFit="1"/>
    </xf>
    <xf numFmtId="178" fontId="13" fillId="0" borderId="38" xfId="0" applyNumberFormat="1" applyFont="1" applyBorder="1" applyAlignment="1">
      <alignment horizontal="center" vertical="center"/>
    </xf>
    <xf numFmtId="178" fontId="0" fillId="0" borderId="0" xfId="0" applyNumberFormat="1" applyFill="1" applyBorder="1" applyAlignment="1">
      <alignment horizontal="center" vertical="center" shrinkToFit="1"/>
    </xf>
    <xf numFmtId="178" fontId="13" fillId="0" borderId="0" xfId="0" applyNumberFormat="1" applyFont="1" applyBorder="1" applyAlignment="1">
      <alignment horizontal="center" vertical="center"/>
    </xf>
    <xf numFmtId="0" fontId="0" fillId="0" borderId="0" xfId="0" applyAlignment="1">
      <alignment vertical="center"/>
    </xf>
    <xf numFmtId="0" fontId="0" fillId="0" borderId="0" xfId="0" applyFont="1">
      <alignment vertical="center"/>
    </xf>
    <xf numFmtId="0" fontId="5" fillId="0" borderId="0" xfId="0" applyFont="1">
      <alignment vertical="center"/>
    </xf>
    <xf numFmtId="41" fontId="0" fillId="0" borderId="0" xfId="0" applyNumberFormat="1" applyBorder="1" applyAlignment="1">
      <alignment horizontal="center" vertical="center"/>
    </xf>
    <xf numFmtId="0" fontId="20" fillId="0" borderId="0" xfId="0" applyFont="1">
      <alignment vertical="center"/>
    </xf>
    <xf numFmtId="41" fontId="26" fillId="0" borderId="0" xfId="0" applyNumberFormat="1" applyFont="1" applyFill="1" applyBorder="1" applyAlignment="1">
      <alignment horizontal="center" vertical="center"/>
    </xf>
    <xf numFmtId="0" fontId="4" fillId="0" borderId="0" xfId="0" applyFont="1">
      <alignment vertical="center"/>
    </xf>
    <xf numFmtId="0" fontId="0" fillId="0" borderId="0" xfId="0" applyFont="1" applyAlignment="1">
      <alignment horizontal="left" vertical="center"/>
    </xf>
    <xf numFmtId="0" fontId="5" fillId="0" borderId="0" xfId="0" applyFont="1" applyAlignment="1">
      <alignment horizontal="left" vertical="center"/>
    </xf>
    <xf numFmtId="0" fontId="5" fillId="0" borderId="0" xfId="0" applyFont="1" applyBorder="1">
      <alignment vertical="center"/>
    </xf>
    <xf numFmtId="0" fontId="19" fillId="0" borderId="0" xfId="7" applyFont="1" applyFill="1" applyBorder="1" applyAlignment="1" applyProtection="1">
      <alignment horizontal="center" vertical="center"/>
      <protection locked="0"/>
    </xf>
    <xf numFmtId="0" fontId="19" fillId="0" borderId="0" xfId="7" applyFont="1" applyFill="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0" fillId="0" borderId="0" xfId="0" applyAlignment="1" applyProtection="1">
      <alignment horizontal="left" vertical="center"/>
      <protection locked="0"/>
    </xf>
    <xf numFmtId="0" fontId="27" fillId="0" borderId="0" xfId="0" applyFont="1" applyBorder="1" applyAlignment="1">
      <alignment horizontal="center" vertical="center" shrinkToFit="1"/>
    </xf>
    <xf numFmtId="0" fontId="33" fillId="0" borderId="0" xfId="0" applyFont="1">
      <alignment vertical="center"/>
    </xf>
    <xf numFmtId="0" fontId="34" fillId="0" borderId="0" xfId="0" applyFont="1">
      <alignment vertical="center"/>
    </xf>
    <xf numFmtId="0" fontId="35" fillId="0" borderId="0" xfId="0" applyFont="1" applyAlignment="1">
      <alignment horizontal="center" vertical="center"/>
    </xf>
    <xf numFmtId="0" fontId="0" fillId="6" borderId="41" xfId="0" applyFill="1" applyBorder="1" applyAlignment="1">
      <alignment horizontal="center" vertical="center" wrapText="1"/>
    </xf>
    <xf numFmtId="0" fontId="14" fillId="6" borderId="41" xfId="0" applyFont="1" applyFill="1" applyBorder="1" applyAlignment="1">
      <alignment horizontal="center" vertical="center" wrapText="1"/>
    </xf>
    <xf numFmtId="0" fontId="0" fillId="0" borderId="46" xfId="0" applyBorder="1" applyAlignment="1">
      <alignment horizontal="center" vertical="center" shrinkToFit="1"/>
    </xf>
    <xf numFmtId="179" fontId="0" fillId="0" borderId="46" xfId="0" applyNumberFormat="1" applyBorder="1" applyAlignment="1">
      <alignment vertical="center" shrinkToFit="1"/>
    </xf>
    <xf numFmtId="180" fontId="0" fillId="0" borderId="46" xfId="0" applyNumberFormat="1" applyBorder="1" applyAlignment="1">
      <alignment vertical="center" shrinkToFit="1"/>
    </xf>
    <xf numFmtId="180" fontId="0" fillId="3" borderId="46" xfId="0" applyNumberFormat="1" applyFill="1" applyBorder="1" applyAlignment="1">
      <alignment vertical="center" shrinkToFit="1"/>
    </xf>
    <xf numFmtId="181" fontId="0" fillId="0" borderId="46" xfId="0" applyNumberFormat="1" applyBorder="1" applyAlignment="1">
      <alignment vertical="center" shrinkToFit="1"/>
    </xf>
    <xf numFmtId="182" fontId="0" fillId="3" borderId="46" xfId="0" applyNumberFormat="1" applyFill="1" applyBorder="1" applyAlignment="1">
      <alignment vertical="center" shrinkToFit="1"/>
    </xf>
    <xf numFmtId="182" fontId="0" fillId="3" borderId="41" xfId="0" applyNumberFormat="1" applyFill="1" applyBorder="1" applyAlignment="1">
      <alignment vertical="center" shrinkToFit="1"/>
    </xf>
    <xf numFmtId="0" fontId="0" fillId="0" borderId="47" xfId="0" applyBorder="1" applyAlignment="1">
      <alignment horizontal="center" vertical="center" shrinkToFit="1"/>
    </xf>
    <xf numFmtId="179" fontId="0" fillId="0" borderId="47" xfId="0" applyNumberFormat="1" applyBorder="1" applyAlignment="1">
      <alignment vertical="center" shrinkToFit="1"/>
    </xf>
    <xf numFmtId="180" fontId="0" fillId="0" borderId="47" xfId="0" applyNumberFormat="1" applyBorder="1" applyAlignment="1">
      <alignment vertical="center" shrinkToFit="1"/>
    </xf>
    <xf numFmtId="180" fontId="0" fillId="3" borderId="47" xfId="0" applyNumberFormat="1" applyFill="1" applyBorder="1" applyAlignment="1">
      <alignment vertical="center" shrinkToFit="1"/>
    </xf>
    <xf numFmtId="181" fontId="0" fillId="0" borderId="47" xfId="0" applyNumberFormat="1" applyBorder="1" applyAlignment="1">
      <alignment vertical="center" shrinkToFit="1"/>
    </xf>
    <xf numFmtId="182" fontId="0" fillId="3" borderId="47" xfId="0" applyNumberFormat="1" applyFill="1" applyBorder="1" applyAlignment="1">
      <alignment vertical="center" shrinkToFit="1"/>
    </xf>
    <xf numFmtId="182" fontId="0" fillId="3" borderId="48" xfId="0" applyNumberFormat="1" applyFill="1" applyBorder="1" applyAlignment="1">
      <alignment vertical="center" shrinkToFit="1"/>
    </xf>
    <xf numFmtId="180" fontId="0" fillId="0" borderId="1" xfId="0" applyNumberFormat="1" applyBorder="1" applyAlignment="1">
      <alignment vertical="center" shrinkToFit="1"/>
    </xf>
    <xf numFmtId="180" fontId="0" fillId="3" borderId="1" xfId="0" applyNumberFormat="1" applyFill="1" applyBorder="1" applyAlignment="1">
      <alignment vertical="center" shrinkToFit="1"/>
    </xf>
    <xf numFmtId="181" fontId="0" fillId="0" borderId="1" xfId="0" applyNumberFormat="1" applyBorder="1" applyAlignment="1">
      <alignment vertical="center" shrinkToFit="1"/>
    </xf>
    <xf numFmtId="182" fontId="0" fillId="3" borderId="1" xfId="0" applyNumberFormat="1" applyFill="1" applyBorder="1" applyAlignment="1">
      <alignment vertical="center" shrinkToFit="1"/>
    </xf>
    <xf numFmtId="182" fontId="0" fillId="3" borderId="43" xfId="0" applyNumberFormat="1" applyFill="1" applyBorder="1" applyAlignment="1">
      <alignment vertical="center" shrinkToFit="1"/>
    </xf>
    <xf numFmtId="0" fontId="13" fillId="0" borderId="0" xfId="0" applyFont="1">
      <alignment vertical="center"/>
    </xf>
    <xf numFmtId="183" fontId="13" fillId="3" borderId="1" xfId="0" applyNumberFormat="1" applyFont="1" applyFill="1" applyBorder="1">
      <alignment vertical="center"/>
    </xf>
    <xf numFmtId="183" fontId="37" fillId="0" borderId="0" xfId="0" applyNumberFormat="1" applyFont="1">
      <alignment vertical="center"/>
    </xf>
    <xf numFmtId="0" fontId="0" fillId="7" borderId="41" xfId="0" applyFill="1" applyBorder="1" applyAlignment="1">
      <alignment horizontal="center" vertical="center" wrapText="1"/>
    </xf>
    <xf numFmtId="0" fontId="14" fillId="7" borderId="41" xfId="0" applyFont="1" applyFill="1" applyBorder="1" applyAlignment="1">
      <alignment horizontal="center" vertical="center" wrapText="1"/>
    </xf>
    <xf numFmtId="184" fontId="0" fillId="0" borderId="46" xfId="0" applyNumberFormat="1" applyBorder="1" applyAlignment="1">
      <alignment vertical="center" shrinkToFit="1"/>
    </xf>
    <xf numFmtId="184" fontId="0" fillId="3" borderId="46" xfId="0" applyNumberFormat="1" applyFill="1" applyBorder="1" applyAlignment="1">
      <alignment vertical="center" shrinkToFit="1"/>
    </xf>
    <xf numFmtId="184" fontId="0" fillId="0" borderId="47" xfId="0" applyNumberFormat="1" applyBorder="1" applyAlignment="1">
      <alignment vertical="center" shrinkToFit="1"/>
    </xf>
    <xf numFmtId="184" fontId="0" fillId="3" borderId="47" xfId="0" applyNumberFormat="1" applyFill="1" applyBorder="1" applyAlignment="1">
      <alignment vertical="center" shrinkToFit="1"/>
    </xf>
    <xf numFmtId="0" fontId="0" fillId="7" borderId="4" xfId="0" applyFill="1" applyBorder="1" applyAlignment="1">
      <alignment vertical="center" shrinkToFit="1"/>
    </xf>
    <xf numFmtId="184" fontId="0" fillId="0" borderId="1" xfId="0" applyNumberFormat="1" applyBorder="1" applyAlignment="1">
      <alignment vertical="center" shrinkToFit="1"/>
    </xf>
    <xf numFmtId="184" fontId="0" fillId="3" borderId="1" xfId="0" applyNumberFormat="1" applyFill="1" applyBorder="1" applyAlignment="1">
      <alignment vertical="center" shrinkToFit="1"/>
    </xf>
    <xf numFmtId="0" fontId="38" fillId="0" borderId="1" xfId="0" applyFont="1" applyBorder="1" applyAlignment="1">
      <alignment horizontal="left" vertical="top" wrapText="1"/>
    </xf>
    <xf numFmtId="0" fontId="0" fillId="6" borderId="4" xfId="0" applyFill="1" applyBorder="1" applyAlignment="1">
      <alignment horizontal="center" vertical="center" shrinkToFit="1"/>
    </xf>
    <xf numFmtId="0" fontId="0" fillId="6" borderId="5" xfId="0" applyFill="1" applyBorder="1" applyAlignment="1">
      <alignment horizontal="center" vertical="center" shrinkToFit="1"/>
    </xf>
    <xf numFmtId="0" fontId="0" fillId="7" borderId="41" xfId="0" applyFill="1" applyBorder="1" applyAlignment="1">
      <alignment horizontal="center" vertical="center" wrapText="1"/>
    </xf>
    <xf numFmtId="0" fontId="0" fillId="7" borderId="43" xfId="0" applyFill="1" applyBorder="1" applyAlignment="1">
      <alignment horizontal="center" vertical="center" wrapText="1"/>
    </xf>
    <xf numFmtId="0" fontId="0" fillId="7" borderId="5" xfId="0" applyFill="1" applyBorder="1" applyAlignment="1">
      <alignment horizontal="center" vertical="center" wrapText="1"/>
    </xf>
    <xf numFmtId="0" fontId="0" fillId="7" borderId="3" xfId="0" applyFill="1" applyBorder="1" applyAlignment="1">
      <alignment horizontal="center" vertical="center" wrapText="1"/>
    </xf>
    <xf numFmtId="0" fontId="32" fillId="6" borderId="41" xfId="0" applyFont="1" applyFill="1" applyBorder="1" applyAlignment="1">
      <alignment horizontal="center" vertical="center" wrapText="1"/>
    </xf>
    <xf numFmtId="0" fontId="0" fillId="6" borderId="45" xfId="0" applyFill="1" applyBorder="1" applyAlignment="1">
      <alignment horizontal="center" vertical="center" wrapText="1"/>
    </xf>
    <xf numFmtId="0" fontId="0" fillId="6" borderId="41" xfId="0" applyFill="1" applyBorder="1" applyAlignment="1">
      <alignment horizontal="center" vertical="center" wrapText="1"/>
    </xf>
    <xf numFmtId="0" fontId="0" fillId="6" borderId="43" xfId="0" applyFill="1" applyBorder="1" applyAlignment="1">
      <alignment horizontal="center" vertical="center" wrapText="1"/>
    </xf>
    <xf numFmtId="0" fontId="0" fillId="6" borderId="42" xfId="0" applyFill="1" applyBorder="1" applyAlignment="1">
      <alignment horizontal="center" vertical="center" wrapText="1"/>
    </xf>
    <xf numFmtId="0" fontId="0" fillId="6" borderId="44" xfId="0" applyFill="1" applyBorder="1" applyAlignment="1">
      <alignment horizontal="center" vertical="center" wrapText="1"/>
    </xf>
    <xf numFmtId="0" fontId="0" fillId="6" borderId="4" xfId="0" applyFill="1" applyBorder="1" applyAlignment="1">
      <alignment horizontal="center" vertical="center" wrapText="1"/>
    </xf>
    <xf numFmtId="0" fontId="0" fillId="6" borderId="3" xfId="0" applyFill="1" applyBorder="1" applyAlignment="1">
      <alignment horizontal="center" vertical="center" wrapText="1"/>
    </xf>
    <xf numFmtId="0" fontId="32" fillId="6" borderId="43" xfId="0" applyFont="1" applyFill="1" applyBorder="1" applyAlignment="1">
      <alignment horizontal="center" vertical="center" wrapText="1"/>
    </xf>
    <xf numFmtId="0" fontId="0" fillId="4" borderId="15" xfId="0" applyFill="1" applyBorder="1" applyAlignment="1">
      <alignment horizontal="left" vertical="center" shrinkToFit="1"/>
    </xf>
    <xf numFmtId="0" fontId="0" fillId="4" borderId="0" xfId="0" applyFill="1" applyBorder="1" applyAlignment="1">
      <alignment horizontal="left" vertical="center" shrinkToFit="1"/>
    </xf>
    <xf numFmtId="0" fontId="0" fillId="4" borderId="7" xfId="0" applyFill="1" applyBorder="1" applyAlignment="1">
      <alignment horizontal="left" vertical="center" shrinkToFit="1"/>
    </xf>
    <xf numFmtId="0" fontId="23" fillId="0" borderId="24" xfId="0" applyFont="1" applyFill="1" applyBorder="1" applyAlignment="1">
      <alignment horizontal="center" vertical="center"/>
    </xf>
    <xf numFmtId="0" fontId="23" fillId="0" borderId="23" xfId="0" applyFont="1" applyFill="1" applyBorder="1" applyAlignment="1">
      <alignment horizontal="center" vertical="center"/>
    </xf>
    <xf numFmtId="0" fontId="23" fillId="0" borderId="22" xfId="0" applyFont="1" applyFill="1" applyBorder="1" applyAlignment="1">
      <alignment horizontal="center" vertical="center"/>
    </xf>
    <xf numFmtId="0" fontId="0" fillId="4" borderId="21" xfId="0" applyFill="1" applyBorder="1" applyAlignment="1">
      <alignment horizontal="left" vertical="center" shrinkToFit="1"/>
    </xf>
    <xf numFmtId="0" fontId="0" fillId="4" borderId="20" xfId="0" applyFill="1" applyBorder="1" applyAlignment="1">
      <alignment horizontal="left" vertical="center" shrinkToFit="1"/>
    </xf>
    <xf numFmtId="0" fontId="0" fillId="4" borderId="19" xfId="0" applyFill="1" applyBorder="1" applyAlignment="1">
      <alignment horizontal="left" vertical="center" shrinkToFit="1"/>
    </xf>
    <xf numFmtId="177" fontId="26" fillId="0" borderId="24" xfId="0" applyNumberFormat="1" applyFont="1" applyBorder="1" applyAlignment="1">
      <alignment horizontal="center" vertical="center"/>
    </xf>
    <xf numFmtId="177" fontId="26" fillId="0" borderId="23" xfId="0" applyNumberFormat="1" applyFont="1" applyBorder="1" applyAlignment="1">
      <alignment horizontal="center" vertical="center"/>
    </xf>
    <xf numFmtId="177" fontId="26" fillId="0" borderId="22" xfId="0" applyNumberFormat="1" applyFont="1" applyBorder="1" applyAlignment="1">
      <alignment horizontal="center" vertical="center"/>
    </xf>
    <xf numFmtId="0" fontId="26" fillId="0" borderId="0" xfId="0" applyFont="1" applyBorder="1" applyAlignment="1">
      <alignment horizontal="center" vertical="center"/>
    </xf>
    <xf numFmtId="0" fontId="28" fillId="0" borderId="0" xfId="0" applyFont="1" applyAlignment="1">
      <alignment horizontal="center" vertical="center"/>
    </xf>
    <xf numFmtId="0" fontId="0" fillId="0" borderId="31" xfId="0" applyBorder="1" applyAlignment="1">
      <alignment horizontal="left" vertical="center"/>
    </xf>
    <xf numFmtId="0" fontId="0" fillId="0" borderId="30" xfId="0" applyBorder="1" applyAlignment="1">
      <alignment horizontal="left" vertical="center"/>
    </xf>
    <xf numFmtId="0" fontId="0" fillId="0" borderId="29" xfId="0" applyBorder="1" applyAlignment="1">
      <alignment horizontal="left" vertical="center"/>
    </xf>
    <xf numFmtId="0" fontId="0" fillId="0" borderId="28" xfId="0" applyBorder="1" applyAlignment="1">
      <alignment horizontal="left" vertical="center"/>
    </xf>
    <xf numFmtId="0" fontId="0" fillId="0" borderId="23" xfId="0" applyBorder="1" applyAlignment="1">
      <alignment horizontal="left" vertical="center"/>
    </xf>
    <xf numFmtId="0" fontId="0" fillId="0" borderId="22" xfId="0" applyBorder="1" applyAlignment="1">
      <alignment horizontal="left" vertical="center"/>
    </xf>
    <xf numFmtId="0" fontId="0" fillId="0" borderId="27" xfId="0" applyBorder="1" applyAlignment="1">
      <alignment horizontal="left" vertical="center"/>
    </xf>
    <xf numFmtId="0" fontId="0" fillId="0" borderId="20" xfId="0" applyBorder="1" applyAlignment="1">
      <alignment horizontal="left" vertical="center"/>
    </xf>
    <xf numFmtId="0" fontId="0" fillId="0" borderId="19" xfId="0" applyBorder="1" applyAlignment="1">
      <alignment horizontal="left" vertical="center"/>
    </xf>
    <xf numFmtId="0" fontId="0" fillId="0" borderId="6" xfId="0" applyBorder="1" applyAlignment="1">
      <alignment horizontal="left" vertical="center"/>
    </xf>
    <xf numFmtId="0" fontId="0" fillId="0" borderId="2" xfId="0" applyBorder="1" applyAlignment="1">
      <alignment horizontal="left" vertical="center"/>
    </xf>
    <xf numFmtId="0" fontId="0" fillId="0" borderId="25" xfId="0" applyBorder="1" applyAlignment="1">
      <alignment horizontal="left" vertical="center"/>
    </xf>
    <xf numFmtId="41" fontId="24" fillId="0" borderId="4" xfId="0" applyNumberFormat="1" applyFont="1" applyBorder="1" applyAlignment="1">
      <alignment horizontal="center" vertical="center"/>
    </xf>
    <xf numFmtId="41" fontId="24" fillId="0" borderId="5" xfId="0" applyNumberFormat="1" applyFont="1" applyBorder="1" applyAlignment="1">
      <alignment horizontal="center" vertical="center"/>
    </xf>
    <xf numFmtId="41" fontId="24" fillId="0" borderId="3" xfId="0" applyNumberFormat="1" applyFont="1" applyBorder="1" applyAlignment="1">
      <alignment horizontal="center" vertical="center"/>
    </xf>
    <xf numFmtId="41" fontId="26" fillId="3" borderId="12" xfId="0" applyNumberFormat="1" applyFont="1" applyFill="1" applyBorder="1" applyAlignment="1">
      <alignment horizontal="center" vertical="center"/>
    </xf>
    <xf numFmtId="41" fontId="26" fillId="3" borderId="13" xfId="0" applyNumberFormat="1" applyFont="1" applyFill="1" applyBorder="1" applyAlignment="1">
      <alignment horizontal="center" vertical="center"/>
    </xf>
    <xf numFmtId="41" fontId="26" fillId="3" borderId="16" xfId="0" applyNumberFormat="1" applyFont="1" applyFill="1" applyBorder="1" applyAlignment="1">
      <alignment horizontal="center" vertical="center"/>
    </xf>
    <xf numFmtId="0" fontId="14" fillId="0" borderId="1" xfId="0" applyFont="1" applyBorder="1" applyAlignment="1">
      <alignment horizontal="left" vertical="top" wrapText="1"/>
    </xf>
    <xf numFmtId="178" fontId="0" fillId="0" borderId="39" xfId="0" applyNumberFormat="1" applyFill="1" applyBorder="1" applyAlignment="1">
      <alignment horizontal="center" vertical="center" shrinkToFit="1"/>
    </xf>
    <xf numFmtId="178" fontId="0" fillId="0" borderId="40" xfId="0" applyNumberFormat="1" applyFill="1" applyBorder="1" applyAlignment="1">
      <alignment horizontal="center" vertical="center" shrinkToFit="1"/>
    </xf>
    <xf numFmtId="178" fontId="13" fillId="0" borderId="18" xfId="0" applyNumberFormat="1" applyFont="1" applyBorder="1" applyAlignment="1">
      <alignment horizontal="center" vertical="center"/>
    </xf>
    <xf numFmtId="178" fontId="13" fillId="0" borderId="17" xfId="0" applyNumberFormat="1" applyFont="1" applyBorder="1" applyAlignment="1">
      <alignment horizontal="center" vertical="center"/>
    </xf>
    <xf numFmtId="0" fontId="5" fillId="0" borderId="0" xfId="0" applyFont="1" applyAlignment="1" applyProtection="1">
      <alignment horizontal="left" vertical="center" wrapText="1" shrinkToFit="1"/>
      <protection locked="0"/>
    </xf>
    <xf numFmtId="0" fontId="5" fillId="0" borderId="0" xfId="0" applyFont="1" applyAlignment="1" applyProtection="1">
      <alignment horizontal="left" vertical="center" shrinkToFit="1"/>
      <protection locked="0"/>
    </xf>
    <xf numFmtId="0" fontId="19" fillId="0" borderId="0" xfId="7" applyFont="1" applyAlignment="1" applyProtection="1">
      <alignment vertical="center"/>
      <protection locked="0"/>
    </xf>
    <xf numFmtId="0" fontId="10" fillId="0" borderId="0" xfId="7" applyFont="1" applyBorder="1" applyAlignment="1" applyProtection="1">
      <alignment horizontal="right" vertical="center" shrinkToFit="1"/>
      <protection locked="0"/>
    </xf>
    <xf numFmtId="41" fontId="10" fillId="3" borderId="0" xfId="9" applyNumberFormat="1" applyFont="1" applyFill="1" applyBorder="1" applyAlignment="1" applyProtection="1">
      <alignment horizontal="right" vertical="center"/>
    </xf>
    <xf numFmtId="6" fontId="10" fillId="3" borderId="0" xfId="9" applyFont="1" applyFill="1" applyBorder="1" applyAlignment="1" applyProtection="1">
      <alignment horizontal="right" vertical="center"/>
    </xf>
    <xf numFmtId="6" fontId="10" fillId="3" borderId="32" xfId="9" applyFont="1" applyFill="1" applyBorder="1" applyAlignment="1" applyProtection="1">
      <alignment horizontal="right" vertical="center"/>
    </xf>
    <xf numFmtId="0" fontId="17" fillId="0" borderId="0" xfId="7" applyFont="1" applyBorder="1" applyAlignment="1" applyProtection="1">
      <alignment horizontal="center" vertical="center"/>
      <protection locked="0"/>
    </xf>
    <xf numFmtId="0" fontId="23" fillId="0" borderId="0" xfId="7" applyFont="1" applyBorder="1" applyAlignment="1" applyProtection="1">
      <alignment horizontal="center" vertical="center"/>
      <protection locked="0"/>
    </xf>
    <xf numFmtId="0" fontId="9" fillId="5" borderId="4" xfId="7" applyFont="1" applyFill="1" applyBorder="1" applyAlignment="1" applyProtection="1">
      <alignment horizontal="center" vertical="center" shrinkToFit="1"/>
      <protection locked="0"/>
    </xf>
    <xf numFmtId="0" fontId="9" fillId="5" borderId="3" xfId="7" applyFont="1" applyFill="1" applyBorder="1" applyAlignment="1" applyProtection="1">
      <alignment horizontal="center" vertical="center" shrinkToFit="1"/>
      <protection locked="0"/>
    </xf>
    <xf numFmtId="0" fontId="9" fillId="5" borderId="1" xfId="7" applyFont="1" applyFill="1" applyBorder="1" applyAlignment="1" applyProtection="1">
      <alignment horizontal="center" vertical="center" shrinkToFit="1"/>
      <protection locked="0"/>
    </xf>
    <xf numFmtId="0" fontId="7" fillId="0" borderId="1" xfId="7" applyFont="1" applyBorder="1" applyAlignment="1" applyProtection="1">
      <alignment vertical="center"/>
      <protection locked="0"/>
    </xf>
    <xf numFmtId="0" fontId="22" fillId="5" borderId="1" xfId="7" applyFont="1" applyFill="1" applyBorder="1" applyAlignment="1" applyProtection="1">
      <alignment horizontal="center" vertical="center"/>
      <protection locked="0"/>
    </xf>
    <xf numFmtId="0" fontId="9" fillId="5" borderId="1" xfId="7" applyFont="1" applyFill="1" applyBorder="1" applyAlignment="1" applyProtection="1">
      <alignment horizontal="center" vertical="center"/>
      <protection locked="0"/>
    </xf>
    <xf numFmtId="38" fontId="7" fillId="0" borderId="4" xfId="9" applyNumberFormat="1" applyFont="1" applyBorder="1" applyAlignment="1" applyProtection="1">
      <alignment vertical="center" shrinkToFit="1"/>
      <protection locked="0"/>
    </xf>
    <xf numFmtId="38" fontId="7" fillId="0" borderId="3" xfId="9" applyNumberFormat="1" applyFont="1" applyBorder="1" applyAlignment="1" applyProtection="1">
      <alignment vertical="center" shrinkToFit="1"/>
      <protection locked="0"/>
    </xf>
    <xf numFmtId="38" fontId="19" fillId="0" borderId="1" xfId="10" applyFont="1" applyBorder="1" applyAlignment="1" applyProtection="1">
      <alignment horizontal="right" vertical="center"/>
      <protection locked="0"/>
    </xf>
    <xf numFmtId="38" fontId="19" fillId="3" borderId="1" xfId="10" applyFont="1" applyFill="1" applyBorder="1" applyAlignment="1" applyProtection="1">
      <alignment horizontal="right" vertical="center"/>
      <protection locked="0"/>
    </xf>
    <xf numFmtId="41" fontId="7" fillId="3" borderId="1" xfId="9" applyNumberFormat="1" applyFont="1" applyFill="1" applyBorder="1" applyAlignment="1" applyProtection="1">
      <alignment vertical="center"/>
    </xf>
    <xf numFmtId="6" fontId="7" fillId="3" borderId="1" xfId="9" applyFont="1" applyFill="1" applyBorder="1" applyAlignment="1" applyProtection="1">
      <alignment vertical="center"/>
    </xf>
    <xf numFmtId="41" fontId="7" fillId="3" borderId="4" xfId="9" applyNumberFormat="1" applyFont="1" applyFill="1" applyBorder="1" applyAlignment="1" applyProtection="1">
      <alignment vertical="center"/>
      <protection locked="0"/>
    </xf>
    <xf numFmtId="6" fontId="7" fillId="3" borderId="3" xfId="9" applyFont="1" applyFill="1" applyBorder="1" applyAlignment="1" applyProtection="1">
      <alignment vertical="center"/>
      <protection locked="0"/>
    </xf>
    <xf numFmtId="0" fontId="9" fillId="5" borderId="1" xfId="7" applyFont="1" applyFill="1" applyBorder="1" applyAlignment="1" applyProtection="1">
      <alignment horizontal="center" vertical="center" wrapText="1"/>
      <protection locked="0"/>
    </xf>
    <xf numFmtId="41" fontId="19" fillId="3" borderId="4" xfId="9" applyNumberFormat="1" applyFont="1" applyFill="1" applyBorder="1" applyAlignment="1" applyProtection="1">
      <alignment horizontal="right" vertical="center"/>
    </xf>
    <xf numFmtId="41" fontId="19" fillId="3" borderId="5" xfId="9" applyNumberFormat="1" applyFont="1" applyFill="1" applyBorder="1" applyAlignment="1" applyProtection="1">
      <alignment horizontal="right" vertical="center"/>
    </xf>
    <xf numFmtId="41" fontId="19" fillId="3" borderId="3" xfId="9" applyNumberFormat="1" applyFont="1" applyFill="1" applyBorder="1" applyAlignment="1" applyProtection="1">
      <alignment horizontal="right" vertical="center"/>
    </xf>
    <xf numFmtId="0" fontId="15" fillId="0" borderId="1" xfId="7" applyFont="1" applyBorder="1" applyAlignment="1" applyProtection="1">
      <alignment horizontal="left" vertical="top" wrapText="1"/>
      <protection locked="0"/>
    </xf>
    <xf numFmtId="0" fontId="20" fillId="0" borderId="1" xfId="7" applyFont="1" applyBorder="1" applyAlignment="1" applyProtection="1">
      <alignment horizontal="left" vertical="top" wrapText="1"/>
      <protection locked="0"/>
    </xf>
    <xf numFmtId="176" fontId="11" fillId="0" borderId="11" xfId="7" applyNumberFormat="1" applyFont="1" applyBorder="1" applyAlignment="1">
      <alignment horizontal="center" vertical="center"/>
    </xf>
    <xf numFmtId="176" fontId="11" fillId="0" borderId="34" xfId="7" applyNumberFormat="1" applyFont="1" applyBorder="1" applyAlignment="1">
      <alignment horizontal="center" vertical="center"/>
    </xf>
    <xf numFmtId="0" fontId="18" fillId="0" borderId="0" xfId="7" applyFont="1" applyAlignment="1" applyProtection="1">
      <alignment horizontal="center" vertical="center"/>
      <protection locked="0"/>
    </xf>
    <xf numFmtId="0" fontId="28" fillId="0" borderId="0" xfId="7" applyFont="1" applyAlignment="1" applyProtection="1">
      <alignment horizontal="center" vertical="center"/>
      <protection locked="0"/>
    </xf>
    <xf numFmtId="0" fontId="8" fillId="0" borderId="9" xfId="7" applyFont="1" applyBorder="1" applyAlignment="1">
      <alignment horizontal="left" vertical="top" shrinkToFit="1"/>
    </xf>
    <xf numFmtId="0" fontId="8" fillId="0" borderId="8" xfId="7" applyFont="1" applyBorder="1" applyAlignment="1">
      <alignment horizontal="left" vertical="top" shrinkToFit="1"/>
    </xf>
    <xf numFmtId="0" fontId="25" fillId="0" borderId="37" xfId="7" applyFont="1" applyBorder="1" applyAlignment="1">
      <alignment horizontal="left" vertical="top" shrinkToFit="1"/>
    </xf>
    <xf numFmtId="0" fontId="8" fillId="0" borderId="6" xfId="7" applyFont="1" applyBorder="1" applyAlignment="1">
      <alignment horizontal="left" vertical="top" shrinkToFit="1"/>
    </xf>
    <xf numFmtId="0" fontId="8" fillId="0" borderId="2" xfId="7" applyFont="1" applyBorder="1" applyAlignment="1">
      <alignment horizontal="left" vertical="top" shrinkToFit="1"/>
    </xf>
    <xf numFmtId="0" fontId="25" fillId="0" borderId="25" xfId="7" applyFont="1" applyBorder="1" applyAlignment="1">
      <alignment horizontal="left" vertical="top" shrinkToFit="1"/>
    </xf>
    <xf numFmtId="178" fontId="11" fillId="0" borderId="5" xfId="7" applyNumberFormat="1" applyFont="1" applyBorder="1" applyAlignment="1">
      <alignment horizontal="left" vertical="center"/>
    </xf>
    <xf numFmtId="178" fontId="24" fillId="0" borderId="36" xfId="7" applyNumberFormat="1" applyFont="1" applyBorder="1" applyAlignment="1">
      <alignment horizontal="left" vertical="center"/>
    </xf>
    <xf numFmtId="178" fontId="11" fillId="0" borderId="34" xfId="7" applyNumberFormat="1" applyFont="1" applyBorder="1" applyAlignment="1">
      <alignment horizontal="left" vertical="center"/>
    </xf>
    <xf numFmtId="178" fontId="24" fillId="0" borderId="33" xfId="7" applyNumberFormat="1" applyFont="1" applyBorder="1" applyAlignment="1">
      <alignment horizontal="left" vertical="center"/>
    </xf>
    <xf numFmtId="176" fontId="11" fillId="0" borderId="4" xfId="7" applyNumberFormat="1" applyFont="1" applyBorder="1" applyAlignment="1">
      <alignment horizontal="center" vertical="center"/>
    </xf>
    <xf numFmtId="176" fontId="11" fillId="0" borderId="5" xfId="7" applyNumberFormat="1" applyFont="1" applyBorder="1" applyAlignment="1">
      <alignment horizontal="center" vertical="center"/>
    </xf>
    <xf numFmtId="0" fontId="27" fillId="0" borderId="0" xfId="6" applyFont="1" applyAlignment="1" applyProtection="1">
      <alignment horizontal="center" vertical="center" shrinkToFit="1"/>
      <protection locked="0"/>
    </xf>
    <xf numFmtId="0" fontId="26" fillId="0" borderId="0" xfId="6" applyFont="1" applyBorder="1" applyAlignment="1" applyProtection="1">
      <alignment horizontal="center" vertical="center"/>
      <protection locked="0"/>
    </xf>
    <xf numFmtId="0" fontId="22" fillId="5" borderId="1" xfId="7" applyFont="1" applyFill="1" applyBorder="1" applyAlignment="1" applyProtection="1">
      <alignment horizontal="center" vertical="center" shrinkToFit="1"/>
      <protection locked="0"/>
    </xf>
  </cellXfs>
  <cellStyles count="11">
    <cellStyle name="桁区切り 2" xfId="4"/>
    <cellStyle name="桁区切り 2 2" xfId="10"/>
    <cellStyle name="通貨 2" xfId="9"/>
    <cellStyle name="標準" xfId="0" builtinId="0"/>
    <cellStyle name="標準 2" xfId="1"/>
    <cellStyle name="標準 2 2" xfId="7"/>
    <cellStyle name="標準 2 2 2" xfId="8"/>
    <cellStyle name="標準 3" xfId="2"/>
    <cellStyle name="標準 3 2" xfId="5"/>
    <cellStyle name="標準 4" xfId="3"/>
    <cellStyle name="標準 5" xfId="6"/>
  </cellStyles>
  <dxfs count="5">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b/>
        <i val="0"/>
        <color theme="4"/>
      </font>
      <fill>
        <patternFill>
          <bgColor theme="4" tint="0.79998168889431442"/>
        </patternFill>
      </fill>
    </dxf>
  </dxfs>
  <tableStyles count="0" defaultTableStyle="TableStyleMedium9" defaultPivotStyle="PivotStyleLight16"/>
  <colors>
    <mruColors>
      <color rgb="FFDAEEF3"/>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1775460</xdr:colOff>
          <xdr:row>43</xdr:row>
          <xdr:rowOff>121920</xdr:rowOff>
        </xdr:from>
        <xdr:to>
          <xdr:col>2</xdr:col>
          <xdr:colOff>38100</xdr:colOff>
          <xdr:row>46</xdr:row>
          <xdr:rowOff>22860</xdr:rowOff>
        </xdr:to>
        <xdr:sp macro="" textlink="">
          <xdr:nvSpPr>
            <xdr:cNvPr id="8206" name="Check Box 14" hidden="1">
              <a:extLst>
                <a:ext uri="{63B3BB69-23CF-44E3-9099-C40C66FF867C}">
                  <a14:compatExt spid="_x0000_s8206"/>
                </a:ext>
                <a:ext uri="{FF2B5EF4-FFF2-40B4-BE49-F238E27FC236}">
                  <a16:creationId xmlns:a16="http://schemas.microsoft.com/office/drawing/2014/main" id="{00000000-0008-0000-0200-00000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1775460</xdr:colOff>
          <xdr:row>41</xdr:row>
          <xdr:rowOff>68580</xdr:rowOff>
        </xdr:from>
        <xdr:to>
          <xdr:col>2</xdr:col>
          <xdr:colOff>38100</xdr:colOff>
          <xdr:row>43</xdr:row>
          <xdr:rowOff>160020</xdr:rowOff>
        </xdr:to>
        <xdr:sp macro="" textlink="">
          <xdr:nvSpPr>
            <xdr:cNvPr id="8207" name="Check Box 15" hidden="1">
              <a:extLst>
                <a:ext uri="{63B3BB69-23CF-44E3-9099-C40C66FF867C}">
                  <a14:compatExt spid="_x0000_s8207"/>
                </a:ext>
                <a:ext uri="{FF2B5EF4-FFF2-40B4-BE49-F238E27FC236}">
                  <a16:creationId xmlns:a16="http://schemas.microsoft.com/office/drawing/2014/main" id="{00000000-0008-0000-0200-00000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1775460</xdr:colOff>
          <xdr:row>29</xdr:row>
          <xdr:rowOff>38100</xdr:rowOff>
        </xdr:from>
        <xdr:to>
          <xdr:col>2</xdr:col>
          <xdr:colOff>38100</xdr:colOff>
          <xdr:row>31</xdr:row>
          <xdr:rowOff>137160</xdr:rowOff>
        </xdr:to>
        <xdr:sp macro="" textlink="">
          <xdr:nvSpPr>
            <xdr:cNvPr id="8208" name="Check Box 16" hidden="1">
              <a:extLst>
                <a:ext uri="{63B3BB69-23CF-44E3-9099-C40C66FF867C}">
                  <a14:compatExt spid="_x0000_s8208"/>
                </a:ext>
                <a:ext uri="{FF2B5EF4-FFF2-40B4-BE49-F238E27FC236}">
                  <a16:creationId xmlns:a16="http://schemas.microsoft.com/office/drawing/2014/main" id="{00000000-0008-0000-0200-00001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1775460</xdr:colOff>
          <xdr:row>28</xdr:row>
          <xdr:rowOff>106680</xdr:rowOff>
        </xdr:from>
        <xdr:to>
          <xdr:col>2</xdr:col>
          <xdr:colOff>38100</xdr:colOff>
          <xdr:row>30</xdr:row>
          <xdr:rowOff>137160</xdr:rowOff>
        </xdr:to>
        <xdr:sp macro="" textlink="">
          <xdr:nvSpPr>
            <xdr:cNvPr id="8209" name="Check Box 17" hidden="1">
              <a:extLst>
                <a:ext uri="{63B3BB69-23CF-44E3-9099-C40C66FF867C}">
                  <a14:compatExt spid="_x0000_s8209"/>
                </a:ext>
                <a:ext uri="{FF2B5EF4-FFF2-40B4-BE49-F238E27FC236}">
                  <a16:creationId xmlns:a16="http://schemas.microsoft.com/office/drawing/2014/main" id="{00000000-0008-0000-0200-00001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1775460</xdr:colOff>
          <xdr:row>30</xdr:row>
          <xdr:rowOff>121920</xdr:rowOff>
        </xdr:from>
        <xdr:to>
          <xdr:col>2</xdr:col>
          <xdr:colOff>38100</xdr:colOff>
          <xdr:row>32</xdr:row>
          <xdr:rowOff>152400</xdr:rowOff>
        </xdr:to>
        <xdr:sp macro="" textlink="">
          <xdr:nvSpPr>
            <xdr:cNvPr id="8210" name="Check Box 18" hidden="1">
              <a:extLst>
                <a:ext uri="{63B3BB69-23CF-44E3-9099-C40C66FF867C}">
                  <a14:compatExt spid="_x0000_s8210"/>
                </a:ext>
                <a:ext uri="{FF2B5EF4-FFF2-40B4-BE49-F238E27FC236}">
                  <a16:creationId xmlns:a16="http://schemas.microsoft.com/office/drawing/2014/main" id="{00000000-0008-0000-0200-00001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1775460</xdr:colOff>
          <xdr:row>31</xdr:row>
          <xdr:rowOff>114300</xdr:rowOff>
        </xdr:from>
        <xdr:to>
          <xdr:col>2</xdr:col>
          <xdr:colOff>38100</xdr:colOff>
          <xdr:row>33</xdr:row>
          <xdr:rowOff>76200</xdr:rowOff>
        </xdr:to>
        <xdr:sp macro="" textlink="">
          <xdr:nvSpPr>
            <xdr:cNvPr id="8211" name="Check Box 19" hidden="1">
              <a:extLst>
                <a:ext uri="{63B3BB69-23CF-44E3-9099-C40C66FF867C}">
                  <a14:compatExt spid="_x0000_s8211"/>
                </a:ext>
                <a:ext uri="{FF2B5EF4-FFF2-40B4-BE49-F238E27FC236}">
                  <a16:creationId xmlns:a16="http://schemas.microsoft.com/office/drawing/2014/main" id="{00000000-0008-0000-0200-00001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1775460</xdr:colOff>
          <xdr:row>40</xdr:row>
          <xdr:rowOff>0</xdr:rowOff>
        </xdr:from>
        <xdr:to>
          <xdr:col>2</xdr:col>
          <xdr:colOff>38100</xdr:colOff>
          <xdr:row>42</xdr:row>
          <xdr:rowOff>30480</xdr:rowOff>
        </xdr:to>
        <xdr:sp macro="" textlink="">
          <xdr:nvSpPr>
            <xdr:cNvPr id="8212" name="Check Box 20" hidden="1">
              <a:extLst>
                <a:ext uri="{63B3BB69-23CF-44E3-9099-C40C66FF867C}">
                  <a14:compatExt spid="_x0000_s8212"/>
                </a:ext>
                <a:ext uri="{FF2B5EF4-FFF2-40B4-BE49-F238E27FC236}">
                  <a16:creationId xmlns:a16="http://schemas.microsoft.com/office/drawing/2014/main" id="{00000000-0008-0000-0200-00001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525780</xdr:colOff>
          <xdr:row>29</xdr:row>
          <xdr:rowOff>114300</xdr:rowOff>
        </xdr:from>
        <xdr:to>
          <xdr:col>3</xdr:col>
          <xdr:colOff>769620</xdr:colOff>
          <xdr:row>31</xdr:row>
          <xdr:rowOff>45720</xdr:rowOff>
        </xdr:to>
        <xdr:sp macro="" textlink="">
          <xdr:nvSpPr>
            <xdr:cNvPr id="8213" name="Check Box 21" hidden="1">
              <a:extLst>
                <a:ext uri="{63B3BB69-23CF-44E3-9099-C40C66FF867C}">
                  <a14:compatExt spid="_x0000_s8213"/>
                </a:ext>
                <a:ext uri="{FF2B5EF4-FFF2-40B4-BE49-F238E27FC236}">
                  <a16:creationId xmlns:a16="http://schemas.microsoft.com/office/drawing/2014/main" id="{00000000-0008-0000-0200-00001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525780</xdr:colOff>
          <xdr:row>28</xdr:row>
          <xdr:rowOff>99060</xdr:rowOff>
        </xdr:from>
        <xdr:to>
          <xdr:col>3</xdr:col>
          <xdr:colOff>769620</xdr:colOff>
          <xdr:row>30</xdr:row>
          <xdr:rowOff>114300</xdr:rowOff>
        </xdr:to>
        <xdr:sp macro="" textlink="">
          <xdr:nvSpPr>
            <xdr:cNvPr id="8214" name="Check Box 22" hidden="1">
              <a:extLst>
                <a:ext uri="{63B3BB69-23CF-44E3-9099-C40C66FF867C}">
                  <a14:compatExt spid="_x0000_s8214"/>
                </a:ext>
                <a:ext uri="{FF2B5EF4-FFF2-40B4-BE49-F238E27FC236}">
                  <a16:creationId xmlns:a16="http://schemas.microsoft.com/office/drawing/2014/main" id="{00000000-0008-0000-0200-00001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1775460</xdr:colOff>
          <xdr:row>35</xdr:row>
          <xdr:rowOff>175260</xdr:rowOff>
        </xdr:from>
        <xdr:to>
          <xdr:col>2</xdr:col>
          <xdr:colOff>38100</xdr:colOff>
          <xdr:row>37</xdr:row>
          <xdr:rowOff>45720</xdr:rowOff>
        </xdr:to>
        <xdr:sp macro="" textlink="">
          <xdr:nvSpPr>
            <xdr:cNvPr id="8215" name="Check Box 23" hidden="1">
              <a:extLst>
                <a:ext uri="{63B3BB69-23CF-44E3-9099-C40C66FF867C}">
                  <a14:compatExt spid="_x0000_s8215"/>
                </a:ext>
                <a:ext uri="{FF2B5EF4-FFF2-40B4-BE49-F238E27FC236}">
                  <a16:creationId xmlns:a16="http://schemas.microsoft.com/office/drawing/2014/main" id="{00000000-0008-0000-0200-00001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1775460</xdr:colOff>
          <xdr:row>42</xdr:row>
          <xdr:rowOff>213360</xdr:rowOff>
        </xdr:from>
        <xdr:to>
          <xdr:col>2</xdr:col>
          <xdr:colOff>38100</xdr:colOff>
          <xdr:row>44</xdr:row>
          <xdr:rowOff>22860</xdr:rowOff>
        </xdr:to>
        <xdr:sp macro="" textlink="">
          <xdr:nvSpPr>
            <xdr:cNvPr id="8216" name="Check Box 24" hidden="1">
              <a:extLst>
                <a:ext uri="{63B3BB69-23CF-44E3-9099-C40C66FF867C}">
                  <a14:compatExt spid="_x0000_s8216"/>
                </a:ext>
                <a:ext uri="{FF2B5EF4-FFF2-40B4-BE49-F238E27FC236}">
                  <a16:creationId xmlns:a16="http://schemas.microsoft.com/office/drawing/2014/main" id="{00000000-0008-0000-0200-00001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1775460</xdr:colOff>
          <xdr:row>33</xdr:row>
          <xdr:rowOff>937260</xdr:rowOff>
        </xdr:from>
        <xdr:to>
          <xdr:col>2</xdr:col>
          <xdr:colOff>38100</xdr:colOff>
          <xdr:row>35</xdr:row>
          <xdr:rowOff>83820</xdr:rowOff>
        </xdr:to>
        <xdr:sp macro="" textlink="">
          <xdr:nvSpPr>
            <xdr:cNvPr id="8217" name="Check Box 25" hidden="1">
              <a:extLst>
                <a:ext uri="{63B3BB69-23CF-44E3-9099-C40C66FF867C}">
                  <a14:compatExt spid="_x0000_s8217"/>
                </a:ext>
                <a:ext uri="{FF2B5EF4-FFF2-40B4-BE49-F238E27FC236}">
                  <a16:creationId xmlns:a16="http://schemas.microsoft.com/office/drawing/2014/main" id="{00000000-0008-0000-0200-00001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1775460</xdr:colOff>
          <xdr:row>34</xdr:row>
          <xdr:rowOff>152400</xdr:rowOff>
        </xdr:from>
        <xdr:to>
          <xdr:col>2</xdr:col>
          <xdr:colOff>38100</xdr:colOff>
          <xdr:row>36</xdr:row>
          <xdr:rowOff>83820</xdr:rowOff>
        </xdr:to>
        <xdr:sp macro="" textlink="">
          <xdr:nvSpPr>
            <xdr:cNvPr id="8218" name="Check Box 26" hidden="1">
              <a:extLst>
                <a:ext uri="{63B3BB69-23CF-44E3-9099-C40C66FF867C}">
                  <a14:compatExt spid="_x0000_s8218"/>
                </a:ext>
                <a:ext uri="{FF2B5EF4-FFF2-40B4-BE49-F238E27FC236}">
                  <a16:creationId xmlns:a16="http://schemas.microsoft.com/office/drawing/2014/main" id="{00000000-0008-0000-0200-00001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1685925</xdr:colOff>
      <xdr:row>29</xdr:row>
      <xdr:rowOff>0</xdr:rowOff>
    </xdr:from>
    <xdr:to>
      <xdr:col>5</xdr:col>
      <xdr:colOff>257175</xdr:colOff>
      <xdr:row>30</xdr:row>
      <xdr:rowOff>219075</xdr:rowOff>
    </xdr:to>
    <xdr:sp macro="" textlink="">
      <xdr:nvSpPr>
        <xdr:cNvPr id="32" name="正方形/長方形 31">
          <a:extLst>
            <a:ext uri="{FF2B5EF4-FFF2-40B4-BE49-F238E27FC236}">
              <a16:creationId xmlns:a16="http://schemas.microsoft.com/office/drawing/2014/main" id="{00000000-0008-0000-0200-000020000000}"/>
            </a:ext>
          </a:extLst>
        </xdr:cNvPr>
        <xdr:cNvSpPr/>
      </xdr:nvSpPr>
      <xdr:spPr>
        <a:xfrm>
          <a:off x="1943100" y="8010525"/>
          <a:ext cx="3695700" cy="390525"/>
        </a:xfrm>
        <a:prstGeom prst="rect">
          <a:avLst/>
        </a:prstGeom>
        <a:noFill/>
        <a:ln w="19050">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1676400</xdr:colOff>
      <xdr:row>31</xdr:row>
      <xdr:rowOff>23532</xdr:rowOff>
    </xdr:from>
    <xdr:to>
      <xdr:col>10</xdr:col>
      <xdr:colOff>133350</xdr:colOff>
      <xdr:row>33</xdr:row>
      <xdr:rowOff>95250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1933575" y="6329082"/>
          <a:ext cx="11315700" cy="414618"/>
        </a:xfrm>
        <a:prstGeom prst="rect">
          <a:avLst/>
        </a:prstGeom>
        <a:noFill/>
        <a:ln w="19050">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1104899</xdr:colOff>
      <xdr:row>33</xdr:row>
      <xdr:rowOff>142875</xdr:rowOff>
    </xdr:from>
    <xdr:to>
      <xdr:col>7</xdr:col>
      <xdr:colOff>962024</xdr:colOff>
      <xdr:row>35</xdr:row>
      <xdr:rowOff>28574</xdr:rowOff>
    </xdr:to>
    <xdr:grpSp>
      <xdr:nvGrpSpPr>
        <xdr:cNvPr id="37" name="グループ化 36">
          <a:extLst>
            <a:ext uri="{FF2B5EF4-FFF2-40B4-BE49-F238E27FC236}">
              <a16:creationId xmlns:a16="http://schemas.microsoft.com/office/drawing/2014/main" id="{00000000-0008-0000-0200-000025000000}"/>
            </a:ext>
          </a:extLst>
        </xdr:cNvPr>
        <xdr:cNvGrpSpPr/>
      </xdr:nvGrpSpPr>
      <xdr:grpSpPr>
        <a:xfrm>
          <a:off x="3105252" y="8277740"/>
          <a:ext cx="4426448" cy="1131672"/>
          <a:chOff x="3295649" y="8934450"/>
          <a:chExt cx="4924425" cy="1133474"/>
        </a:xfrm>
      </xdr:grpSpPr>
      <xdr:sp macro="" textlink="">
        <xdr:nvSpPr>
          <xdr:cNvPr id="38" name="テキスト ボックス 37">
            <a:extLst>
              <a:ext uri="{FF2B5EF4-FFF2-40B4-BE49-F238E27FC236}">
                <a16:creationId xmlns:a16="http://schemas.microsoft.com/office/drawing/2014/main" id="{00000000-0008-0000-0200-000026000000}"/>
              </a:ext>
            </a:extLst>
          </xdr:cNvPr>
          <xdr:cNvSpPr txBox="1"/>
        </xdr:nvSpPr>
        <xdr:spPr>
          <a:xfrm>
            <a:off x="3295649" y="9429749"/>
            <a:ext cx="4924425" cy="638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b="1">
                <a:latin typeface="メイリオ" panose="020B0604030504040204" pitchFamily="50" charset="-128"/>
                <a:ea typeface="メイリオ" panose="020B0604030504040204" pitchFamily="50" charset="-128"/>
              </a:rPr>
              <a:t>＜点線内の機器等の導入に際し、必要な場合のみチェックすること＞</a:t>
            </a:r>
          </a:p>
        </xdr:txBody>
      </xdr:sp>
      <xdr:sp macro="" textlink="">
        <xdr:nvSpPr>
          <xdr:cNvPr id="39" name="下矢印 38">
            <a:extLst>
              <a:ext uri="{FF2B5EF4-FFF2-40B4-BE49-F238E27FC236}">
                <a16:creationId xmlns:a16="http://schemas.microsoft.com/office/drawing/2014/main" id="{00000000-0008-0000-0200-000027000000}"/>
              </a:ext>
            </a:extLst>
          </xdr:cNvPr>
          <xdr:cNvSpPr/>
        </xdr:nvSpPr>
        <xdr:spPr>
          <a:xfrm>
            <a:off x="4581525" y="8934450"/>
            <a:ext cx="571500" cy="457200"/>
          </a:xfrm>
          <a:prstGeom prst="downArrow">
            <a:avLst/>
          </a:prstGeom>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0</xdr:col>
          <xdr:colOff>106680</xdr:colOff>
          <xdr:row>17</xdr:row>
          <xdr:rowOff>152400</xdr:rowOff>
        </xdr:from>
        <xdr:to>
          <xdr:col>1</xdr:col>
          <xdr:colOff>144780</xdr:colOff>
          <xdr:row>19</xdr:row>
          <xdr:rowOff>106680</xdr:rowOff>
        </xdr:to>
        <xdr:sp macro="" textlink="">
          <xdr:nvSpPr>
            <xdr:cNvPr id="8219" name="Check Box 27" hidden="1">
              <a:extLst>
                <a:ext uri="{63B3BB69-23CF-44E3-9099-C40C66FF867C}">
                  <a14:compatExt spid="_x0000_s8219"/>
                </a:ext>
                <a:ext uri="{FF2B5EF4-FFF2-40B4-BE49-F238E27FC236}">
                  <a16:creationId xmlns:a16="http://schemas.microsoft.com/office/drawing/2014/main" id="{00000000-0008-0000-0200-00001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106680</xdr:colOff>
          <xdr:row>19</xdr:row>
          <xdr:rowOff>0</xdr:rowOff>
        </xdr:from>
        <xdr:to>
          <xdr:col>1</xdr:col>
          <xdr:colOff>144780</xdr:colOff>
          <xdr:row>19</xdr:row>
          <xdr:rowOff>411480</xdr:rowOff>
        </xdr:to>
        <xdr:sp macro="" textlink="">
          <xdr:nvSpPr>
            <xdr:cNvPr id="8220" name="Check Box 28" hidden="1">
              <a:extLst>
                <a:ext uri="{63B3BB69-23CF-44E3-9099-C40C66FF867C}">
                  <a14:compatExt spid="_x0000_s8220"/>
                </a:ext>
                <a:ext uri="{FF2B5EF4-FFF2-40B4-BE49-F238E27FC236}">
                  <a16:creationId xmlns:a16="http://schemas.microsoft.com/office/drawing/2014/main" id="{00000000-0008-0000-0200-00001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106680</xdr:colOff>
          <xdr:row>16</xdr:row>
          <xdr:rowOff>137160</xdr:rowOff>
        </xdr:from>
        <xdr:to>
          <xdr:col>1</xdr:col>
          <xdr:colOff>259080</xdr:colOff>
          <xdr:row>18</xdr:row>
          <xdr:rowOff>137160</xdr:rowOff>
        </xdr:to>
        <xdr:sp macro="" textlink="">
          <xdr:nvSpPr>
            <xdr:cNvPr id="8222" name="Check Box 30" hidden="1">
              <a:extLst>
                <a:ext uri="{63B3BB69-23CF-44E3-9099-C40C66FF867C}">
                  <a14:compatExt spid="_x0000_s8222"/>
                </a:ext>
                <a:ext uri="{FF2B5EF4-FFF2-40B4-BE49-F238E27FC236}">
                  <a16:creationId xmlns:a16="http://schemas.microsoft.com/office/drawing/2014/main" id="{00000000-0008-0000-0200-00001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1554480</xdr:colOff>
          <xdr:row>33</xdr:row>
          <xdr:rowOff>960120</xdr:rowOff>
        </xdr:from>
        <xdr:to>
          <xdr:col>2</xdr:col>
          <xdr:colOff>15240</xdr:colOff>
          <xdr:row>35</xdr:row>
          <xdr:rowOff>53340</xdr:rowOff>
        </xdr:to>
        <xdr:sp macro="" textlink="">
          <xdr:nvSpPr>
            <xdr:cNvPr id="8225" name="Check Box 33" hidden="1">
              <a:extLst>
                <a:ext uri="{63B3BB69-23CF-44E3-9099-C40C66FF867C}">
                  <a14:compatExt spid="_x0000_s8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1554480</xdr:colOff>
          <xdr:row>34</xdr:row>
          <xdr:rowOff>175260</xdr:rowOff>
        </xdr:from>
        <xdr:to>
          <xdr:col>2</xdr:col>
          <xdr:colOff>15240</xdr:colOff>
          <xdr:row>36</xdr:row>
          <xdr:rowOff>38100</xdr:rowOff>
        </xdr:to>
        <xdr:sp macro="" textlink="">
          <xdr:nvSpPr>
            <xdr:cNvPr id="8226" name="Check Box 34" hidden="1">
              <a:extLst>
                <a:ext uri="{63B3BB69-23CF-44E3-9099-C40C66FF867C}">
                  <a14:compatExt spid="_x0000_s8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1554480</xdr:colOff>
          <xdr:row>35</xdr:row>
          <xdr:rowOff>175260</xdr:rowOff>
        </xdr:from>
        <xdr:to>
          <xdr:col>2</xdr:col>
          <xdr:colOff>15240</xdr:colOff>
          <xdr:row>37</xdr:row>
          <xdr:rowOff>38100</xdr:rowOff>
        </xdr:to>
        <xdr:sp macro="" textlink="">
          <xdr:nvSpPr>
            <xdr:cNvPr id="8227" name="Check Box 35" hidden="1">
              <a:extLst>
                <a:ext uri="{63B3BB69-23CF-44E3-9099-C40C66FF867C}">
                  <a14:compatExt spid="_x0000_s8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1569720</xdr:colOff>
          <xdr:row>42</xdr:row>
          <xdr:rowOff>175260</xdr:rowOff>
        </xdr:from>
        <xdr:to>
          <xdr:col>2</xdr:col>
          <xdr:colOff>30480</xdr:colOff>
          <xdr:row>44</xdr:row>
          <xdr:rowOff>38100</xdr:rowOff>
        </xdr:to>
        <xdr:sp macro="" textlink="">
          <xdr:nvSpPr>
            <xdr:cNvPr id="8228" name="Check Box 36" hidden="1">
              <a:extLst>
                <a:ext uri="{63B3BB69-23CF-44E3-9099-C40C66FF867C}">
                  <a14:compatExt spid="_x0000_s8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1569720</xdr:colOff>
          <xdr:row>43</xdr:row>
          <xdr:rowOff>167640</xdr:rowOff>
        </xdr:from>
        <xdr:to>
          <xdr:col>2</xdr:col>
          <xdr:colOff>30480</xdr:colOff>
          <xdr:row>45</xdr:row>
          <xdr:rowOff>30480</xdr:rowOff>
        </xdr:to>
        <xdr:sp macro="" textlink="">
          <xdr:nvSpPr>
            <xdr:cNvPr id="8230" name="Check Box 38" hidden="1">
              <a:extLst>
                <a:ext uri="{63B3BB69-23CF-44E3-9099-C40C66FF867C}">
                  <a14:compatExt spid="_x0000_s8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1569720</xdr:colOff>
          <xdr:row>40</xdr:row>
          <xdr:rowOff>22860</xdr:rowOff>
        </xdr:from>
        <xdr:to>
          <xdr:col>2</xdr:col>
          <xdr:colOff>30480</xdr:colOff>
          <xdr:row>42</xdr:row>
          <xdr:rowOff>76200</xdr:rowOff>
        </xdr:to>
        <xdr:sp macro="" textlink="">
          <xdr:nvSpPr>
            <xdr:cNvPr id="8231" name="Check Box 39" hidden="1">
              <a:extLst>
                <a:ext uri="{63B3BB69-23CF-44E3-9099-C40C66FF867C}">
                  <a14:compatExt spid="_x0000_s8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1569720</xdr:colOff>
          <xdr:row>41</xdr:row>
          <xdr:rowOff>182880</xdr:rowOff>
        </xdr:from>
        <xdr:to>
          <xdr:col>2</xdr:col>
          <xdr:colOff>30480</xdr:colOff>
          <xdr:row>43</xdr:row>
          <xdr:rowOff>45720</xdr:rowOff>
        </xdr:to>
        <xdr:sp macro="" textlink="">
          <xdr:nvSpPr>
            <xdr:cNvPr id="8232" name="Check Box 40" hidden="1">
              <a:extLst>
                <a:ext uri="{63B3BB69-23CF-44E3-9099-C40C66FF867C}">
                  <a14:compatExt spid="_x0000_s8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1668780</xdr:colOff>
          <xdr:row>28</xdr:row>
          <xdr:rowOff>137160</xdr:rowOff>
        </xdr:from>
        <xdr:to>
          <xdr:col>2</xdr:col>
          <xdr:colOff>129540</xdr:colOff>
          <xdr:row>30</xdr:row>
          <xdr:rowOff>99060</xdr:rowOff>
        </xdr:to>
        <xdr:sp macro="" textlink="">
          <xdr:nvSpPr>
            <xdr:cNvPr id="8233" name="Check Box 41" hidden="1">
              <a:extLst>
                <a:ext uri="{63B3BB69-23CF-44E3-9099-C40C66FF867C}">
                  <a14:compatExt spid="_x0000_s8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1668780</xdr:colOff>
          <xdr:row>29</xdr:row>
          <xdr:rowOff>137160</xdr:rowOff>
        </xdr:from>
        <xdr:to>
          <xdr:col>2</xdr:col>
          <xdr:colOff>129540</xdr:colOff>
          <xdr:row>31</xdr:row>
          <xdr:rowOff>68580</xdr:rowOff>
        </xdr:to>
        <xdr:sp macro="" textlink="">
          <xdr:nvSpPr>
            <xdr:cNvPr id="8234" name="Check Box 42" hidden="1">
              <a:extLst>
                <a:ext uri="{63B3BB69-23CF-44E3-9099-C40C66FF867C}">
                  <a14:compatExt spid="_x0000_s8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1668780</xdr:colOff>
          <xdr:row>31</xdr:row>
          <xdr:rowOff>121920</xdr:rowOff>
        </xdr:from>
        <xdr:to>
          <xdr:col>2</xdr:col>
          <xdr:colOff>129540</xdr:colOff>
          <xdr:row>33</xdr:row>
          <xdr:rowOff>114300</xdr:rowOff>
        </xdr:to>
        <xdr:sp macro="" textlink="">
          <xdr:nvSpPr>
            <xdr:cNvPr id="8235" name="Check Box 43" hidden="1">
              <a:extLst>
                <a:ext uri="{63B3BB69-23CF-44E3-9099-C40C66FF867C}">
                  <a14:compatExt spid="_x0000_s82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1668780</xdr:colOff>
          <xdr:row>30</xdr:row>
          <xdr:rowOff>182880</xdr:rowOff>
        </xdr:from>
        <xdr:to>
          <xdr:col>2</xdr:col>
          <xdr:colOff>129540</xdr:colOff>
          <xdr:row>32</xdr:row>
          <xdr:rowOff>106680</xdr:rowOff>
        </xdr:to>
        <xdr:sp macro="" textlink="">
          <xdr:nvSpPr>
            <xdr:cNvPr id="8236" name="Check Box 44" hidden="1">
              <a:extLst>
                <a:ext uri="{63B3BB69-23CF-44E3-9099-C40C66FF867C}">
                  <a14:compatExt spid="_x0000_s82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11</xdr:col>
      <xdr:colOff>76200</xdr:colOff>
      <xdr:row>9</xdr:row>
      <xdr:rowOff>19050</xdr:rowOff>
    </xdr:from>
    <xdr:to>
      <xdr:col>11</xdr:col>
      <xdr:colOff>419100</xdr:colOff>
      <xdr:row>10</xdr:row>
      <xdr:rowOff>266700</xdr:rowOff>
    </xdr:to>
    <xdr:sp macro="" textlink="">
      <xdr:nvSpPr>
        <xdr:cNvPr id="2" name="右大かっこ 1">
          <a:extLst>
            <a:ext uri="{FF2B5EF4-FFF2-40B4-BE49-F238E27FC236}">
              <a16:creationId xmlns:a16="http://schemas.microsoft.com/office/drawing/2014/main" id="{00000000-0008-0000-0300-000002000000}"/>
            </a:ext>
          </a:extLst>
        </xdr:cNvPr>
        <xdr:cNvSpPr/>
      </xdr:nvSpPr>
      <xdr:spPr>
        <a:xfrm>
          <a:off x="4791075" y="2162175"/>
          <a:ext cx="342900" cy="457200"/>
        </a:xfrm>
        <a:prstGeom prst="rightBracket">
          <a:avLst/>
        </a:prstGeom>
        <a:ln w="28575"/>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19050</xdr:colOff>
      <xdr:row>9</xdr:row>
      <xdr:rowOff>133350</xdr:rowOff>
    </xdr:from>
    <xdr:to>
      <xdr:col>21</xdr:col>
      <xdr:colOff>276225</xdr:colOff>
      <xdr:row>10</xdr:row>
      <xdr:rowOff>123825</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5162550" y="2276475"/>
          <a:ext cx="4114800"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u="sng"/>
            <a:t>機器台数等との著しい矛盾が生じていないか確認します。</a:t>
          </a:r>
          <a:endParaRPr kumimoji="1" lang="en-US" altLang="ja-JP" sz="1100" u="sng"/>
        </a:p>
        <a:p>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2" x14ac:dyDescent="0.2"/>
  <sheetData/>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L91"/>
  <sheetViews>
    <sheetView showGridLines="0" tabSelected="1" view="pageBreakPreview" topLeftCell="A49" zoomScale="74" zoomScaleNormal="100" zoomScaleSheetLayoutView="100" workbookViewId="0">
      <selection activeCell="F58" sqref="F58"/>
    </sheetView>
  </sheetViews>
  <sheetFormatPr defaultRowHeight="13.2" x14ac:dyDescent="0.2"/>
  <cols>
    <col min="1" max="1" width="3.33203125" customWidth="1"/>
    <col min="2" max="2" width="26" customWidth="1"/>
    <col min="3" max="3" width="16" customWidth="1"/>
    <col min="4" max="7" width="12.6640625" customWidth="1"/>
    <col min="8" max="8" width="17.21875" customWidth="1"/>
    <col min="10" max="10" width="50" customWidth="1"/>
    <col min="11" max="11" width="2.21875" customWidth="1"/>
    <col min="12" max="12" width="15" customWidth="1"/>
    <col min="13" max="13" width="2.21875" customWidth="1"/>
  </cols>
  <sheetData>
    <row r="1" spans="1:10" ht="16.2" x14ac:dyDescent="0.2">
      <c r="A1" s="32"/>
      <c r="B1" s="33" t="s">
        <v>52</v>
      </c>
    </row>
    <row r="2" spans="1:10" ht="23.4" x14ac:dyDescent="0.2">
      <c r="B2" s="124" t="s">
        <v>78</v>
      </c>
      <c r="C2" s="124"/>
      <c r="D2" s="124"/>
      <c r="E2" s="124"/>
      <c r="F2" s="124"/>
      <c r="G2" s="124"/>
      <c r="H2" s="124"/>
      <c r="I2" s="124"/>
      <c r="J2" s="124"/>
    </row>
    <row r="3" spans="1:10" ht="9.75" customHeight="1" x14ac:dyDescent="0.2">
      <c r="B3" s="34"/>
      <c r="C3" s="34"/>
      <c r="D3" s="34"/>
      <c r="E3" s="34"/>
      <c r="F3" s="34"/>
      <c r="G3" s="34"/>
      <c r="H3" s="34"/>
      <c r="I3" s="34"/>
      <c r="J3" s="34"/>
    </row>
    <row r="4" spans="1:10" ht="19.2" x14ac:dyDescent="0.2">
      <c r="B4" s="35"/>
      <c r="C4" s="35"/>
      <c r="D4" s="35"/>
      <c r="E4" s="35"/>
      <c r="F4" s="35"/>
      <c r="G4" s="35"/>
      <c r="H4" s="58"/>
      <c r="I4" s="123"/>
      <c r="J4" s="123"/>
    </row>
    <row r="5" spans="1:10" ht="15" thickBot="1" x14ac:dyDescent="0.25">
      <c r="B5" s="36" t="s">
        <v>4</v>
      </c>
    </row>
    <row r="6" spans="1:10" ht="17.25" customHeight="1" x14ac:dyDescent="0.2">
      <c r="B6" s="37" t="s">
        <v>9</v>
      </c>
      <c r="C6" s="125"/>
      <c r="D6" s="126"/>
      <c r="E6" s="126"/>
      <c r="F6" s="126"/>
      <c r="G6" s="126"/>
      <c r="H6" s="126"/>
      <c r="I6" s="126"/>
      <c r="J6" s="127"/>
    </row>
    <row r="7" spans="1:10" ht="23.1" customHeight="1" x14ac:dyDescent="0.2">
      <c r="B7" s="38" t="s">
        <v>0</v>
      </c>
      <c r="C7" s="128"/>
      <c r="D7" s="129"/>
      <c r="E7" s="129"/>
      <c r="F7" s="129"/>
      <c r="G7" s="129"/>
      <c r="H7" s="129"/>
      <c r="I7" s="129"/>
      <c r="J7" s="130"/>
    </row>
    <row r="8" spans="1:10" ht="17.25" customHeight="1" x14ac:dyDescent="0.2">
      <c r="B8" s="39" t="s">
        <v>9</v>
      </c>
      <c r="C8" s="131"/>
      <c r="D8" s="132"/>
      <c r="E8" s="132"/>
      <c r="F8" s="132"/>
      <c r="G8" s="132"/>
      <c r="H8" s="132"/>
      <c r="I8" s="132"/>
      <c r="J8" s="133"/>
    </row>
    <row r="9" spans="1:10" ht="23.1" customHeight="1" x14ac:dyDescent="0.2">
      <c r="B9" s="38" t="s">
        <v>8</v>
      </c>
      <c r="C9" s="134"/>
      <c r="D9" s="135"/>
      <c r="E9" s="135"/>
      <c r="F9" s="135"/>
      <c r="G9" s="135"/>
      <c r="H9" s="135"/>
      <c r="I9" s="135"/>
      <c r="J9" s="136"/>
    </row>
    <row r="10" spans="1:10" ht="23.1" customHeight="1" x14ac:dyDescent="0.2">
      <c r="B10" s="111" t="s">
        <v>23</v>
      </c>
      <c r="C10" s="112"/>
      <c r="D10" s="112"/>
      <c r="E10" s="112"/>
      <c r="F10" s="112"/>
      <c r="G10" s="112"/>
      <c r="H10" s="112"/>
      <c r="I10" s="112"/>
      <c r="J10" s="113"/>
    </row>
    <row r="11" spans="1:10" ht="23.1" customHeight="1" x14ac:dyDescent="0.2">
      <c r="B11" s="114"/>
      <c r="C11" s="115"/>
      <c r="D11" s="115"/>
      <c r="E11" s="115"/>
      <c r="F11" s="115"/>
      <c r="G11" s="115"/>
      <c r="H11" s="115"/>
      <c r="I11" s="115"/>
      <c r="J11" s="116"/>
    </row>
    <row r="12" spans="1:10" ht="23.1" customHeight="1" x14ac:dyDescent="0.2">
      <c r="B12" s="117" t="s">
        <v>24</v>
      </c>
      <c r="C12" s="118"/>
      <c r="D12" s="118"/>
      <c r="E12" s="118"/>
      <c r="F12" s="118"/>
      <c r="G12" s="118"/>
      <c r="H12" s="118"/>
      <c r="I12" s="118"/>
      <c r="J12" s="119"/>
    </row>
    <row r="13" spans="1:10" ht="23.1" customHeight="1" x14ac:dyDescent="0.2">
      <c r="B13" s="120"/>
      <c r="C13" s="121"/>
      <c r="D13" s="121"/>
      <c r="E13" s="121"/>
      <c r="F13" s="121"/>
      <c r="G13" s="121"/>
      <c r="H13" s="121"/>
      <c r="I13" s="121"/>
      <c r="J13" s="122"/>
    </row>
    <row r="14" spans="1:10" ht="23.1" customHeight="1" x14ac:dyDescent="0.2">
      <c r="B14" s="117" t="s">
        <v>25</v>
      </c>
      <c r="C14" s="118"/>
      <c r="D14" s="118"/>
      <c r="E14" s="118"/>
      <c r="F14" s="118"/>
      <c r="G14" s="118"/>
      <c r="H14" s="118"/>
      <c r="I14" s="118"/>
      <c r="J14" s="119"/>
    </row>
    <row r="15" spans="1:10" ht="23.1" customHeight="1" thickBot="1" x14ac:dyDescent="0.25">
      <c r="B15" s="40" t="s">
        <v>26</v>
      </c>
      <c r="C15" s="41"/>
      <c r="D15" s="144" t="s">
        <v>27</v>
      </c>
      <c r="E15" s="145"/>
      <c r="F15" s="146"/>
      <c r="G15" s="146"/>
      <c r="H15" s="146"/>
      <c r="I15" s="146"/>
      <c r="J15" s="147"/>
    </row>
    <row r="16" spans="1:10" ht="23.1" customHeight="1" x14ac:dyDescent="0.2">
      <c r="B16" s="42"/>
      <c r="C16" s="43"/>
      <c r="D16" s="42"/>
      <c r="E16" s="42"/>
      <c r="F16" s="43"/>
      <c r="G16" s="43"/>
      <c r="H16" s="43"/>
      <c r="I16" s="43"/>
      <c r="J16" s="43"/>
    </row>
    <row r="17" spans="1:12" s="29" customFormat="1" ht="18" customHeight="1" x14ac:dyDescent="0.2">
      <c r="B17" s="30" t="s">
        <v>47</v>
      </c>
      <c r="C17" s="31"/>
      <c r="D17" s="31"/>
      <c r="E17" s="31"/>
      <c r="F17" s="31"/>
      <c r="G17" s="31"/>
      <c r="H17" s="31"/>
      <c r="I17" s="31"/>
    </row>
    <row r="18" spans="1:12" s="29" customFormat="1" ht="18" customHeight="1" x14ac:dyDescent="0.2">
      <c r="B18" s="56" t="s">
        <v>51</v>
      </c>
      <c r="G18" s="57"/>
      <c r="H18" s="57"/>
    </row>
    <row r="19" spans="1:12" s="29" customFormat="1" ht="18" customHeight="1" x14ac:dyDescent="0.2">
      <c r="B19" s="56" t="s">
        <v>49</v>
      </c>
      <c r="C19" s="56"/>
      <c r="J19" s="57"/>
      <c r="K19" s="57"/>
    </row>
    <row r="20" spans="1:12" s="29" customFormat="1" ht="45" customHeight="1" x14ac:dyDescent="0.2">
      <c r="B20" s="148" t="s">
        <v>50</v>
      </c>
      <c r="C20" s="149"/>
      <c r="D20" s="149"/>
      <c r="E20" s="149"/>
      <c r="F20" s="149"/>
      <c r="G20" s="149"/>
      <c r="H20" s="149"/>
      <c r="I20" s="149"/>
      <c r="J20" s="149"/>
    </row>
    <row r="21" spans="1:12" ht="23.1" customHeight="1" x14ac:dyDescent="0.2">
      <c r="B21" s="42"/>
      <c r="C21" s="43"/>
      <c r="D21" s="42"/>
      <c r="E21" s="42"/>
      <c r="F21" s="43"/>
      <c r="G21" s="43"/>
      <c r="H21" s="43"/>
      <c r="I21" s="43"/>
      <c r="J21" s="43"/>
    </row>
    <row r="22" spans="1:12" ht="14.4" x14ac:dyDescent="0.2">
      <c r="B22" s="36" t="s">
        <v>40</v>
      </c>
      <c r="C22" s="44"/>
    </row>
    <row r="23" spans="1:12" ht="16.2" x14ac:dyDescent="0.2">
      <c r="B23" s="45" t="s">
        <v>57</v>
      </c>
      <c r="C23" s="46"/>
      <c r="D23" s="137"/>
      <c r="E23" s="138"/>
      <c r="F23" s="139"/>
      <c r="G23" t="s">
        <v>2</v>
      </c>
    </row>
    <row r="24" spans="1:12" ht="20.100000000000001" customHeight="1" x14ac:dyDescent="0.2">
      <c r="B24" s="46" t="s">
        <v>39</v>
      </c>
      <c r="C24" s="46"/>
      <c r="D24" s="47"/>
      <c r="E24" s="47"/>
      <c r="F24" s="47"/>
      <c r="G24" s="47"/>
      <c r="H24" s="47"/>
    </row>
    <row r="25" spans="1:12" ht="16.2" x14ac:dyDescent="0.2">
      <c r="B25" s="46" t="s">
        <v>54</v>
      </c>
      <c r="C25" s="46"/>
      <c r="D25" s="137"/>
      <c r="E25" s="138"/>
      <c r="F25" s="139"/>
      <c r="G25" t="s">
        <v>2</v>
      </c>
    </row>
    <row r="26" spans="1:12" ht="20.100000000000001" customHeight="1" thickBot="1" x14ac:dyDescent="0.25">
      <c r="B26" s="48" t="s">
        <v>48</v>
      </c>
      <c r="D26" s="47"/>
      <c r="E26" s="47"/>
      <c r="F26" s="47"/>
      <c r="G26" s="47"/>
      <c r="H26" s="47"/>
    </row>
    <row r="27" spans="1:12" ht="16.8" thickBot="1" x14ac:dyDescent="0.25">
      <c r="B27" t="s">
        <v>55</v>
      </c>
      <c r="D27" s="140">
        <f>ROUNDDOWN($D$25*3/4,-3)</f>
        <v>0</v>
      </c>
      <c r="E27" s="141"/>
      <c r="F27" s="142"/>
      <c r="G27" t="s">
        <v>2</v>
      </c>
    </row>
    <row r="28" spans="1:12" ht="20.100000000000001" customHeight="1" x14ac:dyDescent="0.2">
      <c r="B28" t="s">
        <v>56</v>
      </c>
      <c r="D28" s="47"/>
      <c r="E28" s="47"/>
      <c r="F28" s="47"/>
      <c r="G28" s="47"/>
      <c r="H28" s="47"/>
    </row>
    <row r="29" spans="1:12" s="50" customFormat="1" ht="16.2" x14ac:dyDescent="0.2">
      <c r="A29" s="45"/>
      <c r="B29" s="45" t="s">
        <v>28</v>
      </c>
      <c r="C29" s="45"/>
      <c r="D29" s="49"/>
      <c r="E29" s="49"/>
      <c r="F29" s="49"/>
      <c r="G29" s="49"/>
      <c r="H29" s="49"/>
      <c r="I29" s="45"/>
      <c r="J29" s="45"/>
      <c r="L29" s="45"/>
    </row>
    <row r="30" spans="1:12" s="50" customFormat="1" x14ac:dyDescent="0.2">
      <c r="A30" s="45"/>
      <c r="B30" s="45"/>
      <c r="C30" s="45" t="s">
        <v>7</v>
      </c>
      <c r="D30" s="45"/>
      <c r="E30" s="46" t="s">
        <v>6</v>
      </c>
      <c r="F30" s="45"/>
      <c r="G30" s="45"/>
      <c r="H30" s="45"/>
      <c r="I30" s="45"/>
      <c r="J30" s="45"/>
      <c r="L30" s="45"/>
    </row>
    <row r="31" spans="1:12" s="50" customFormat="1" ht="18.75" customHeight="1" x14ac:dyDescent="0.2">
      <c r="A31" s="45"/>
      <c r="B31" s="45"/>
      <c r="C31" s="45" t="s">
        <v>5</v>
      </c>
      <c r="D31" s="45"/>
      <c r="E31" s="45" t="s">
        <v>29</v>
      </c>
      <c r="F31" s="45"/>
      <c r="G31" s="45"/>
      <c r="H31" s="45"/>
      <c r="I31" s="45"/>
      <c r="J31" s="45"/>
      <c r="L31" s="45"/>
    </row>
    <row r="32" spans="1:12" s="50" customFormat="1" x14ac:dyDescent="0.2">
      <c r="A32" s="45"/>
      <c r="B32" s="45"/>
      <c r="C32" s="45" t="s">
        <v>43</v>
      </c>
      <c r="D32" s="45"/>
      <c r="E32" s="46"/>
      <c r="F32" s="45"/>
      <c r="G32" s="45"/>
      <c r="H32" s="45"/>
      <c r="I32" s="45"/>
      <c r="J32" s="45"/>
      <c r="L32" s="45"/>
    </row>
    <row r="33" spans="1:12" s="50" customFormat="1" x14ac:dyDescent="0.2">
      <c r="A33" s="45"/>
      <c r="B33" s="45"/>
      <c r="C33" s="45" t="s">
        <v>44</v>
      </c>
      <c r="D33" s="45"/>
      <c r="E33" s="46"/>
      <c r="F33" s="45"/>
      <c r="G33" s="45"/>
      <c r="H33" s="45"/>
      <c r="I33" s="45"/>
      <c r="J33" s="45"/>
      <c r="L33" s="45"/>
    </row>
    <row r="34" spans="1:12" s="50" customFormat="1" ht="79.5" customHeight="1" x14ac:dyDescent="0.2">
      <c r="A34" s="45"/>
      <c r="B34" s="45"/>
      <c r="C34" s="45"/>
      <c r="D34" s="45"/>
      <c r="E34" s="46"/>
      <c r="F34" s="45"/>
      <c r="G34" s="45"/>
      <c r="H34" s="45"/>
      <c r="I34" s="45"/>
      <c r="J34" s="45"/>
      <c r="L34" s="45"/>
    </row>
    <row r="35" spans="1:12" s="50" customFormat="1" ht="18.75" customHeight="1" x14ac:dyDescent="0.2">
      <c r="A35" s="45"/>
      <c r="B35" s="45"/>
      <c r="C35" s="45" t="s">
        <v>30</v>
      </c>
      <c r="D35" s="45"/>
      <c r="E35" s="51"/>
      <c r="F35" s="51"/>
      <c r="G35" s="51"/>
      <c r="H35" s="51"/>
      <c r="I35" s="51"/>
      <c r="J35" s="51"/>
      <c r="K35" s="51"/>
      <c r="L35" s="51"/>
    </row>
    <row r="36" spans="1:12" s="50" customFormat="1" ht="18.75" customHeight="1" x14ac:dyDescent="0.2">
      <c r="A36" s="45"/>
      <c r="B36" s="45"/>
      <c r="C36" s="45" t="s">
        <v>31</v>
      </c>
      <c r="D36" s="45"/>
      <c r="E36" s="51"/>
      <c r="F36" s="51"/>
      <c r="G36" s="51"/>
      <c r="H36" s="51"/>
      <c r="I36" s="51"/>
      <c r="J36" s="51"/>
      <c r="K36" s="51"/>
      <c r="L36" s="51"/>
    </row>
    <row r="37" spans="1:12" s="50" customFormat="1" ht="18.75" customHeight="1" x14ac:dyDescent="0.2">
      <c r="A37" s="45"/>
      <c r="B37" s="45"/>
      <c r="C37" s="45" t="s">
        <v>32</v>
      </c>
      <c r="D37" s="45"/>
      <c r="E37" s="51"/>
      <c r="F37" s="51"/>
      <c r="G37" s="51"/>
      <c r="H37" s="51"/>
      <c r="I37" s="51"/>
      <c r="J37" s="51"/>
      <c r="K37" s="51"/>
      <c r="L37" s="51"/>
    </row>
    <row r="38" spans="1:12" ht="14.25" customHeight="1" x14ac:dyDescent="0.2">
      <c r="C38" s="45"/>
      <c r="D38" s="47"/>
      <c r="E38" s="47"/>
      <c r="F38" s="47"/>
      <c r="G38" s="47"/>
      <c r="H38" s="47"/>
    </row>
    <row r="39" spans="1:12" ht="14.4" x14ac:dyDescent="0.2">
      <c r="B39" s="36" t="s">
        <v>41</v>
      </c>
    </row>
    <row r="40" spans="1:12" x14ac:dyDescent="0.2">
      <c r="B40" s="46" t="s">
        <v>37</v>
      </c>
    </row>
    <row r="41" spans="1:12" ht="3.75" customHeight="1" x14ac:dyDescent="0.2">
      <c r="C41" s="46"/>
    </row>
    <row r="42" spans="1:12" ht="18.75" customHeight="1" x14ac:dyDescent="0.2">
      <c r="C42" s="46" t="s">
        <v>46</v>
      </c>
    </row>
    <row r="43" spans="1:12" ht="18.75" customHeight="1" x14ac:dyDescent="0.2">
      <c r="C43" t="s">
        <v>33</v>
      </c>
    </row>
    <row r="44" spans="1:12" ht="18.75" customHeight="1" x14ac:dyDescent="0.2">
      <c r="C44" s="46" t="s">
        <v>34</v>
      </c>
    </row>
    <row r="45" spans="1:12" ht="18.75" customHeight="1" x14ac:dyDescent="0.2">
      <c r="C45" s="45" t="s">
        <v>42</v>
      </c>
    </row>
    <row r="46" spans="1:12" ht="6" customHeight="1" x14ac:dyDescent="0.2">
      <c r="D46" s="47"/>
      <c r="E46" s="47"/>
      <c r="F46" s="47"/>
      <c r="G46" s="47"/>
      <c r="H46" s="47"/>
    </row>
    <row r="47" spans="1:12" x14ac:dyDescent="0.2">
      <c r="B47" s="52" t="s">
        <v>35</v>
      </c>
    </row>
    <row r="48" spans="1:12" ht="72.75" customHeight="1" x14ac:dyDescent="0.2">
      <c r="B48" s="143"/>
      <c r="C48" s="143"/>
      <c r="D48" s="143"/>
      <c r="E48" s="143"/>
      <c r="F48" s="143"/>
      <c r="G48" s="143"/>
      <c r="H48" s="143"/>
      <c r="I48" s="143"/>
      <c r="J48" s="143"/>
    </row>
    <row r="49" spans="2:10" ht="6" customHeight="1" x14ac:dyDescent="0.2">
      <c r="D49" s="47"/>
      <c r="E49" s="47"/>
      <c r="F49" s="47"/>
      <c r="G49" s="47"/>
      <c r="H49" s="47"/>
    </row>
    <row r="50" spans="2:10" x14ac:dyDescent="0.2">
      <c r="B50" s="53" t="s">
        <v>36</v>
      </c>
    </row>
    <row r="51" spans="2:10" ht="120.75" customHeight="1" x14ac:dyDescent="0.2">
      <c r="B51" s="143"/>
      <c r="C51" s="143"/>
      <c r="D51" s="143"/>
      <c r="E51" s="143"/>
      <c r="F51" s="143"/>
      <c r="G51" s="143"/>
      <c r="H51" s="143"/>
      <c r="I51" s="143"/>
      <c r="J51" s="143"/>
    </row>
    <row r="52" spans="2:10" ht="6" customHeight="1" x14ac:dyDescent="0.2">
      <c r="D52" s="47"/>
      <c r="E52" s="47"/>
      <c r="F52" s="47"/>
      <c r="G52" s="47"/>
      <c r="H52" s="47"/>
    </row>
    <row r="53" spans="2:10" s="59" customFormat="1" ht="18.75" customHeight="1" x14ac:dyDescent="0.2">
      <c r="B53" s="60" t="s">
        <v>76</v>
      </c>
      <c r="C53" s="46"/>
      <c r="D53" s="46"/>
      <c r="E53" s="46"/>
    </row>
    <row r="54" spans="2:10" s="59" customFormat="1" ht="14.4" x14ac:dyDescent="0.2">
      <c r="B54" s="46" t="s">
        <v>58</v>
      </c>
      <c r="C54" s="61"/>
    </row>
    <row r="55" spans="2:10" s="59" customFormat="1" ht="18.75" customHeight="1" x14ac:dyDescent="0.2">
      <c r="B55" s="104" t="s">
        <v>59</v>
      </c>
      <c r="C55" s="106" t="s">
        <v>60</v>
      </c>
      <c r="D55" s="108" t="s">
        <v>61</v>
      </c>
      <c r="E55" s="109"/>
      <c r="F55" s="102" t="s">
        <v>62</v>
      </c>
      <c r="G55" s="102" t="s">
        <v>63</v>
      </c>
      <c r="H55" s="102" t="s">
        <v>64</v>
      </c>
    </row>
    <row r="56" spans="2:10" s="59" customFormat="1" ht="26.4" x14ac:dyDescent="0.2">
      <c r="B56" s="105"/>
      <c r="C56" s="107"/>
      <c r="D56" s="62" t="s">
        <v>65</v>
      </c>
      <c r="E56" s="63" t="s">
        <v>66</v>
      </c>
      <c r="F56" s="103"/>
      <c r="G56" s="110"/>
      <c r="H56" s="103"/>
    </row>
    <row r="57" spans="2:10" s="59" customFormat="1" x14ac:dyDescent="0.2">
      <c r="B57" s="64"/>
      <c r="C57" s="65"/>
      <c r="D57" s="66"/>
      <c r="E57" s="67">
        <f>D57*12</f>
        <v>0</v>
      </c>
      <c r="F57" s="68"/>
      <c r="G57" s="70">
        <f>E57*F57/60</f>
        <v>0</v>
      </c>
      <c r="H57" s="77" t="e">
        <f>G57/C57</f>
        <v>#DIV/0!</v>
      </c>
    </row>
    <row r="58" spans="2:10" s="59" customFormat="1" x14ac:dyDescent="0.2">
      <c r="B58" s="71"/>
      <c r="C58" s="72"/>
      <c r="D58" s="73"/>
      <c r="E58" s="74">
        <f>D58*12</f>
        <v>0</v>
      </c>
      <c r="F58" s="75"/>
      <c r="G58" s="76">
        <f>E58*F58/60</f>
        <v>0</v>
      </c>
      <c r="H58" s="77" t="e">
        <f>G58/C58</f>
        <v>#DIV/0!</v>
      </c>
    </row>
    <row r="59" spans="2:10" s="59" customFormat="1" x14ac:dyDescent="0.2">
      <c r="B59" s="71"/>
      <c r="C59" s="72"/>
      <c r="D59" s="73"/>
      <c r="E59" s="74">
        <f>D59*12</f>
        <v>0</v>
      </c>
      <c r="F59" s="75"/>
      <c r="G59" s="76">
        <f>E59*F59/60</f>
        <v>0</v>
      </c>
      <c r="H59" s="77" t="e">
        <f>G59/C59</f>
        <v>#DIV/0!</v>
      </c>
    </row>
    <row r="60" spans="2:10" s="59" customFormat="1" x14ac:dyDescent="0.2">
      <c r="B60" s="96"/>
      <c r="C60" s="97"/>
      <c r="D60" s="78">
        <f>SUM(D57:D59)</f>
        <v>0</v>
      </c>
      <c r="E60" s="79">
        <f>SUM(E57:E59)</f>
        <v>0</v>
      </c>
      <c r="F60" s="80">
        <f>SUM(F57:F59)</f>
        <v>0</v>
      </c>
      <c r="G60" s="81">
        <f>SUM(G57:G59)</f>
        <v>0</v>
      </c>
      <c r="H60" s="82" t="e">
        <f>SUM(H57:H59)</f>
        <v>#DIV/0!</v>
      </c>
    </row>
    <row r="61" spans="2:10" s="59" customFormat="1" x14ac:dyDescent="0.2">
      <c r="B61" s="46" t="s">
        <v>67</v>
      </c>
    </row>
    <row r="62" spans="2:10" s="59" customFormat="1" ht="18.75" customHeight="1" x14ac:dyDescent="0.2">
      <c r="B62" s="104" t="s">
        <v>59</v>
      </c>
      <c r="C62" s="106" t="s">
        <v>60</v>
      </c>
      <c r="D62" s="108" t="s">
        <v>61</v>
      </c>
      <c r="E62" s="109"/>
      <c r="F62" s="102" t="s">
        <v>62</v>
      </c>
      <c r="G62" s="102" t="s">
        <v>63</v>
      </c>
      <c r="H62" s="102" t="s">
        <v>64</v>
      </c>
    </row>
    <row r="63" spans="2:10" s="59" customFormat="1" ht="26.4" x14ac:dyDescent="0.2">
      <c r="B63" s="105"/>
      <c r="C63" s="107"/>
      <c r="D63" s="62" t="s">
        <v>65</v>
      </c>
      <c r="E63" s="63" t="s">
        <v>66</v>
      </c>
      <c r="F63" s="103"/>
      <c r="G63" s="110"/>
      <c r="H63" s="103"/>
    </row>
    <row r="64" spans="2:10" s="59" customFormat="1" x14ac:dyDescent="0.2">
      <c r="B64" s="64"/>
      <c r="C64" s="65"/>
      <c r="D64" s="66"/>
      <c r="E64" s="67">
        <f>D64*12</f>
        <v>0</v>
      </c>
      <c r="F64" s="68"/>
      <c r="G64" s="69">
        <f>E64*F64/60</f>
        <v>0</v>
      </c>
      <c r="H64" s="69" t="e">
        <f>G64/C64</f>
        <v>#DIV/0!</v>
      </c>
    </row>
    <row r="65" spans="2:8" s="59" customFormat="1" x14ac:dyDescent="0.2">
      <c r="B65" s="71"/>
      <c r="C65" s="72"/>
      <c r="D65" s="73"/>
      <c r="E65" s="74">
        <f>D65*12</f>
        <v>0</v>
      </c>
      <c r="F65" s="75"/>
      <c r="G65" s="76">
        <f>E65*F65/60</f>
        <v>0</v>
      </c>
      <c r="H65" s="76" t="e">
        <f>G65/C65</f>
        <v>#DIV/0!</v>
      </c>
    </row>
    <row r="66" spans="2:8" s="59" customFormat="1" x14ac:dyDescent="0.2">
      <c r="B66" s="71"/>
      <c r="C66" s="72"/>
      <c r="D66" s="73"/>
      <c r="E66" s="74">
        <f>D66*12</f>
        <v>0</v>
      </c>
      <c r="F66" s="75"/>
      <c r="G66" s="76">
        <f>E66*F66/60</f>
        <v>0</v>
      </c>
      <c r="H66" s="77" t="e">
        <f>G66/C66</f>
        <v>#DIV/0!</v>
      </c>
    </row>
    <row r="67" spans="2:8" s="59" customFormat="1" x14ac:dyDescent="0.2">
      <c r="B67" s="96"/>
      <c r="C67" s="97"/>
      <c r="D67" s="78">
        <f>SUM(D64:D66)</f>
        <v>0</v>
      </c>
      <c r="E67" s="79">
        <f>SUM(E64:E66)</f>
        <v>0</v>
      </c>
      <c r="F67" s="80">
        <f>SUM(F64:F66)</f>
        <v>0</v>
      </c>
      <c r="G67" s="81">
        <f>SUM(G64:G66)</f>
        <v>0</v>
      </c>
      <c r="H67" s="81" t="e">
        <f>SUM(H64:H66)</f>
        <v>#DIV/0!</v>
      </c>
    </row>
    <row r="68" spans="2:8" s="59" customFormat="1" x14ac:dyDescent="0.2">
      <c r="B68" s="83" t="s">
        <v>68</v>
      </c>
    </row>
    <row r="69" spans="2:8" s="59" customFormat="1" x14ac:dyDescent="0.2">
      <c r="C69" s="84" t="e">
        <f>($G$60-$G$67)/$G$60</f>
        <v>#DIV/0!</v>
      </c>
    </row>
    <row r="70" spans="2:8" s="59" customFormat="1" x14ac:dyDescent="0.2">
      <c r="C70" s="85"/>
    </row>
    <row r="71" spans="2:8" s="59" customFormat="1" x14ac:dyDescent="0.2">
      <c r="B71" s="46" t="s">
        <v>69</v>
      </c>
      <c r="C71" s="85"/>
    </row>
    <row r="72" spans="2:8" s="59" customFormat="1" ht="9" customHeight="1" x14ac:dyDescent="0.2">
      <c r="C72" s="85"/>
    </row>
    <row r="73" spans="2:8" s="59" customFormat="1" x14ac:dyDescent="0.2">
      <c r="B73" s="46" t="s">
        <v>70</v>
      </c>
    </row>
    <row r="74" spans="2:8" s="59" customFormat="1" ht="18.75" customHeight="1" x14ac:dyDescent="0.2">
      <c r="B74" s="98" t="s">
        <v>71</v>
      </c>
      <c r="C74" s="100" t="s">
        <v>72</v>
      </c>
      <c r="D74" s="101"/>
    </row>
    <row r="75" spans="2:8" s="59" customFormat="1" ht="32.4" x14ac:dyDescent="0.2">
      <c r="B75" s="99"/>
      <c r="C75" s="86" t="s">
        <v>65</v>
      </c>
      <c r="D75" s="87" t="s">
        <v>73</v>
      </c>
    </row>
    <row r="76" spans="2:8" s="59" customFormat="1" x14ac:dyDescent="0.2">
      <c r="B76" s="64"/>
      <c r="C76" s="88"/>
      <c r="D76" s="89">
        <f>C76*12</f>
        <v>0</v>
      </c>
    </row>
    <row r="77" spans="2:8" s="59" customFormat="1" x14ac:dyDescent="0.2">
      <c r="B77" s="71"/>
      <c r="C77" s="90"/>
      <c r="D77" s="91">
        <f>C77*12</f>
        <v>0</v>
      </c>
    </row>
    <row r="78" spans="2:8" s="59" customFormat="1" x14ac:dyDescent="0.2">
      <c r="B78" s="71"/>
      <c r="C78" s="90"/>
      <c r="D78" s="91">
        <f>C78*12</f>
        <v>0</v>
      </c>
    </row>
    <row r="79" spans="2:8" s="59" customFormat="1" x14ac:dyDescent="0.2">
      <c r="B79" s="92"/>
      <c r="C79" s="93">
        <f>SUM(C76:C78)</f>
        <v>0</v>
      </c>
      <c r="D79" s="94">
        <f>SUM(D76:D78)</f>
        <v>0</v>
      </c>
    </row>
    <row r="80" spans="2:8" s="59" customFormat="1" x14ac:dyDescent="0.2">
      <c r="B80" s="46" t="s">
        <v>74</v>
      </c>
    </row>
    <row r="81" spans="2:10" s="59" customFormat="1" ht="18.75" customHeight="1" x14ac:dyDescent="0.2">
      <c r="B81" s="98" t="s">
        <v>71</v>
      </c>
      <c r="C81" s="100" t="s">
        <v>72</v>
      </c>
      <c r="D81" s="101"/>
    </row>
    <row r="82" spans="2:10" s="59" customFormat="1" ht="32.4" x14ac:dyDescent="0.2">
      <c r="B82" s="99"/>
      <c r="C82" s="86" t="s">
        <v>65</v>
      </c>
      <c r="D82" s="87" t="s">
        <v>73</v>
      </c>
    </row>
    <row r="83" spans="2:10" s="59" customFormat="1" x14ac:dyDescent="0.2">
      <c r="B83" s="64"/>
      <c r="C83" s="88"/>
      <c r="D83" s="89">
        <f>C83*12</f>
        <v>0</v>
      </c>
    </row>
    <row r="84" spans="2:10" s="59" customFormat="1" x14ac:dyDescent="0.2">
      <c r="B84" s="71"/>
      <c r="C84" s="90"/>
      <c r="D84" s="91">
        <f>C84*12</f>
        <v>0</v>
      </c>
    </row>
    <row r="85" spans="2:10" s="59" customFormat="1" x14ac:dyDescent="0.2">
      <c r="B85" s="71"/>
      <c r="C85" s="90"/>
      <c r="D85" s="91">
        <f>C85*12</f>
        <v>0</v>
      </c>
    </row>
    <row r="86" spans="2:10" s="59" customFormat="1" x14ac:dyDescent="0.2">
      <c r="B86" s="92"/>
      <c r="C86" s="93">
        <f>SUM(C83:C85)</f>
        <v>0</v>
      </c>
      <c r="D86" s="94">
        <f>SUM(D83:D85)</f>
        <v>0</v>
      </c>
    </row>
    <row r="87" spans="2:10" s="59" customFormat="1" x14ac:dyDescent="0.2">
      <c r="B87" s="83" t="s">
        <v>75</v>
      </c>
    </row>
    <row r="88" spans="2:10" s="59" customFormat="1" x14ac:dyDescent="0.2">
      <c r="C88" s="84" t="e">
        <f>($D$79-$D$86)/D79</f>
        <v>#DIV/0!</v>
      </c>
    </row>
    <row r="89" spans="2:10" s="59" customFormat="1" x14ac:dyDescent="0.2"/>
    <row r="90" spans="2:10" x14ac:dyDescent="0.2">
      <c r="B90" s="46" t="s">
        <v>77</v>
      </c>
    </row>
    <row r="91" spans="2:10" ht="72.75" customHeight="1" x14ac:dyDescent="0.2">
      <c r="B91" s="95"/>
      <c r="C91" s="95"/>
      <c r="D91" s="95"/>
      <c r="E91" s="95"/>
      <c r="F91" s="95"/>
      <c r="G91" s="95"/>
      <c r="H91" s="95"/>
      <c r="I91" s="95"/>
      <c r="J91" s="95"/>
    </row>
  </sheetData>
  <sheetProtection selectLockedCells="1" selectUnlockedCells="1"/>
  <mergeCells count="38">
    <mergeCell ref="D25:F25"/>
    <mergeCell ref="D27:F27"/>
    <mergeCell ref="B48:J48"/>
    <mergeCell ref="B51:J51"/>
    <mergeCell ref="B14:J14"/>
    <mergeCell ref="D15:E15"/>
    <mergeCell ref="F15:J15"/>
    <mergeCell ref="D23:F23"/>
    <mergeCell ref="B20:J20"/>
    <mergeCell ref="B2:J2"/>
    <mergeCell ref="C6:J6"/>
    <mergeCell ref="C7:J7"/>
    <mergeCell ref="C8:J8"/>
    <mergeCell ref="C9:J9"/>
    <mergeCell ref="B10:J10"/>
    <mergeCell ref="B11:J11"/>
    <mergeCell ref="B12:J12"/>
    <mergeCell ref="B13:J13"/>
    <mergeCell ref="I4:J4"/>
    <mergeCell ref="H55:H56"/>
    <mergeCell ref="B60:C60"/>
    <mergeCell ref="B62:B63"/>
    <mergeCell ref="C62:C63"/>
    <mergeCell ref="D62:E62"/>
    <mergeCell ref="F62:F63"/>
    <mergeCell ref="G62:G63"/>
    <mergeCell ref="H62:H63"/>
    <mergeCell ref="B55:B56"/>
    <mergeCell ref="C55:C56"/>
    <mergeCell ref="D55:E55"/>
    <mergeCell ref="F55:F56"/>
    <mergeCell ref="G55:G56"/>
    <mergeCell ref="B91:J91"/>
    <mergeCell ref="B67:C67"/>
    <mergeCell ref="B74:B75"/>
    <mergeCell ref="C74:D74"/>
    <mergeCell ref="B81:B82"/>
    <mergeCell ref="C81:D81"/>
  </mergeCells>
  <phoneticPr fontId="2"/>
  <conditionalFormatting sqref="C15:C16 C21">
    <cfRule type="containsText" dxfId="4" priority="3" operator="containsText" text="あり">
      <formula>NOT(ISERROR(SEARCH("あり",C15)))</formula>
    </cfRule>
    <cfRule type="containsText" dxfId="3" priority="5" operator="containsText" text="なし">
      <formula>NOT(ISERROR(SEARCH("なし",C15)))</formula>
    </cfRule>
    <cfRule type="containsText" dxfId="2" priority="6" operator="containsText" text="あり">
      <formula>NOT(ISERROR(SEARCH("あり",C15)))</formula>
    </cfRule>
  </conditionalFormatting>
  <conditionalFormatting sqref="D27 D29:H29">
    <cfRule type="cellIs" dxfId="1" priority="4" operator="greaterThan">
      <formula>1000000</formula>
    </cfRule>
  </conditionalFormatting>
  <conditionalFormatting sqref="D27">
    <cfRule type="cellIs" dxfId="0" priority="2" operator="greaterThan">
      <formula>666000</formula>
    </cfRule>
  </conditionalFormatting>
  <dataValidations count="5">
    <dataValidation imeMode="halfKatakana" allowBlank="1" showInputMessage="1" showErrorMessage="1" sqref="C8:H8 C6"/>
    <dataValidation type="list" allowBlank="1" showInputMessage="1" showErrorMessage="1" sqref="C21 C15:C16">
      <formula1>"あり,なし"</formula1>
    </dataValidation>
    <dataValidation type="list" allowBlank="1" showInputMessage="1" showErrorMessage="1" sqref="F15:F16">
      <formula1>"令和元年度,令和２年度,令和３年度"</formula1>
    </dataValidation>
    <dataValidation type="list" allowBlank="1" showInputMessage="1" showErrorMessage="1" sqref="B11:J11">
      <formula1>"療養介護,生活介護,自立訓練,就労移行支援,就労継続支援A型,就労継続支援B型,就労定着支援,自立生活援助,児童発達支援,医療型児童発達支援,放課後等デイサービス,短期入所,施設入所支援,共同生活援助,福祉型障害児入所施設,医療型障害児入所施設,居宅介護,重度訪問介護,同行援護,行動援護,居宅訪問型児童発達支援,保育所等訪問支援,計画相談支援,地域移行支援,地域定着支援,障害児相談支援"</formula1>
    </dataValidation>
    <dataValidation imeMode="halfAlpha" allowBlank="1" showInputMessage="1" showErrorMessage="1" sqref="B13:J13"/>
  </dataValidations>
  <printOptions horizontalCentered="1"/>
  <pageMargins left="0.70866141732283472" right="0.70866141732283472" top="0.74803149606299213" bottom="0.74803149606299213" header="0.31496062992125984" footer="0.31496062992125984"/>
  <pageSetup paperSize="9" scale="50" fitToHeight="0" orientation="portrait" r:id="rId1"/>
  <rowBreaks count="1" manualBreakCount="1">
    <brk id="52" max="10" man="1"/>
  </rowBreaks>
  <drawing r:id="rId2"/>
  <legacyDrawing r:id="rId3"/>
  <mc:AlternateContent xmlns:mc="http://schemas.openxmlformats.org/markup-compatibility/2006">
    <mc:Choice Requires="x14">
      <controls>
        <mc:AlternateContent xmlns:mc="http://schemas.openxmlformats.org/markup-compatibility/2006">
          <mc:Choice Requires="x14">
            <control shapeId="8206" r:id="rId4" name="Check Box 14">
              <controlPr defaultSize="0" autoFill="0" autoLine="0" autoPict="0">
                <anchor moveWithCells="1">
                  <from>
                    <xdr:col>1</xdr:col>
                    <xdr:colOff>1775460</xdr:colOff>
                    <xdr:row>43</xdr:row>
                    <xdr:rowOff>121920</xdr:rowOff>
                  </from>
                  <to>
                    <xdr:col>2</xdr:col>
                    <xdr:colOff>38100</xdr:colOff>
                    <xdr:row>46</xdr:row>
                    <xdr:rowOff>22860</xdr:rowOff>
                  </to>
                </anchor>
              </controlPr>
            </control>
          </mc:Choice>
        </mc:AlternateContent>
        <mc:AlternateContent xmlns:mc="http://schemas.openxmlformats.org/markup-compatibility/2006">
          <mc:Choice Requires="x14">
            <control shapeId="8207" r:id="rId5" name="Check Box 15">
              <controlPr defaultSize="0" autoFill="0" autoLine="0" autoPict="0">
                <anchor moveWithCells="1">
                  <from>
                    <xdr:col>1</xdr:col>
                    <xdr:colOff>1775460</xdr:colOff>
                    <xdr:row>41</xdr:row>
                    <xdr:rowOff>68580</xdr:rowOff>
                  </from>
                  <to>
                    <xdr:col>2</xdr:col>
                    <xdr:colOff>38100</xdr:colOff>
                    <xdr:row>43</xdr:row>
                    <xdr:rowOff>160020</xdr:rowOff>
                  </to>
                </anchor>
              </controlPr>
            </control>
          </mc:Choice>
        </mc:AlternateContent>
        <mc:AlternateContent xmlns:mc="http://schemas.openxmlformats.org/markup-compatibility/2006">
          <mc:Choice Requires="x14">
            <control shapeId="8208" r:id="rId6" name="Check Box 16">
              <controlPr defaultSize="0" autoFill="0" autoLine="0" autoPict="0">
                <anchor moveWithCells="1">
                  <from>
                    <xdr:col>1</xdr:col>
                    <xdr:colOff>1775460</xdr:colOff>
                    <xdr:row>29</xdr:row>
                    <xdr:rowOff>38100</xdr:rowOff>
                  </from>
                  <to>
                    <xdr:col>2</xdr:col>
                    <xdr:colOff>38100</xdr:colOff>
                    <xdr:row>31</xdr:row>
                    <xdr:rowOff>137160</xdr:rowOff>
                  </to>
                </anchor>
              </controlPr>
            </control>
          </mc:Choice>
        </mc:AlternateContent>
        <mc:AlternateContent xmlns:mc="http://schemas.openxmlformats.org/markup-compatibility/2006">
          <mc:Choice Requires="x14">
            <control shapeId="8209" r:id="rId7" name="Check Box 17">
              <controlPr defaultSize="0" autoFill="0" autoLine="0" autoPict="0">
                <anchor moveWithCells="1">
                  <from>
                    <xdr:col>1</xdr:col>
                    <xdr:colOff>1775460</xdr:colOff>
                    <xdr:row>28</xdr:row>
                    <xdr:rowOff>106680</xdr:rowOff>
                  </from>
                  <to>
                    <xdr:col>2</xdr:col>
                    <xdr:colOff>38100</xdr:colOff>
                    <xdr:row>30</xdr:row>
                    <xdr:rowOff>137160</xdr:rowOff>
                  </to>
                </anchor>
              </controlPr>
            </control>
          </mc:Choice>
        </mc:AlternateContent>
        <mc:AlternateContent xmlns:mc="http://schemas.openxmlformats.org/markup-compatibility/2006">
          <mc:Choice Requires="x14">
            <control shapeId="8210" r:id="rId8" name="Check Box 18">
              <controlPr defaultSize="0" autoFill="0" autoLine="0" autoPict="0">
                <anchor moveWithCells="1">
                  <from>
                    <xdr:col>1</xdr:col>
                    <xdr:colOff>1775460</xdr:colOff>
                    <xdr:row>30</xdr:row>
                    <xdr:rowOff>121920</xdr:rowOff>
                  </from>
                  <to>
                    <xdr:col>2</xdr:col>
                    <xdr:colOff>38100</xdr:colOff>
                    <xdr:row>32</xdr:row>
                    <xdr:rowOff>152400</xdr:rowOff>
                  </to>
                </anchor>
              </controlPr>
            </control>
          </mc:Choice>
        </mc:AlternateContent>
        <mc:AlternateContent xmlns:mc="http://schemas.openxmlformats.org/markup-compatibility/2006">
          <mc:Choice Requires="x14">
            <control shapeId="8211" r:id="rId9" name="Check Box 19">
              <controlPr defaultSize="0" autoFill="0" autoLine="0" autoPict="0">
                <anchor moveWithCells="1">
                  <from>
                    <xdr:col>1</xdr:col>
                    <xdr:colOff>1775460</xdr:colOff>
                    <xdr:row>31</xdr:row>
                    <xdr:rowOff>114300</xdr:rowOff>
                  </from>
                  <to>
                    <xdr:col>2</xdr:col>
                    <xdr:colOff>38100</xdr:colOff>
                    <xdr:row>33</xdr:row>
                    <xdr:rowOff>76200</xdr:rowOff>
                  </to>
                </anchor>
              </controlPr>
            </control>
          </mc:Choice>
        </mc:AlternateContent>
        <mc:AlternateContent xmlns:mc="http://schemas.openxmlformats.org/markup-compatibility/2006">
          <mc:Choice Requires="x14">
            <control shapeId="8212" r:id="rId10" name="Check Box 20">
              <controlPr defaultSize="0" autoFill="0" autoLine="0" autoPict="0">
                <anchor moveWithCells="1">
                  <from>
                    <xdr:col>1</xdr:col>
                    <xdr:colOff>1775460</xdr:colOff>
                    <xdr:row>40</xdr:row>
                    <xdr:rowOff>0</xdr:rowOff>
                  </from>
                  <to>
                    <xdr:col>2</xdr:col>
                    <xdr:colOff>38100</xdr:colOff>
                    <xdr:row>42</xdr:row>
                    <xdr:rowOff>30480</xdr:rowOff>
                  </to>
                </anchor>
              </controlPr>
            </control>
          </mc:Choice>
        </mc:AlternateContent>
        <mc:AlternateContent xmlns:mc="http://schemas.openxmlformats.org/markup-compatibility/2006">
          <mc:Choice Requires="x14">
            <control shapeId="8213" r:id="rId11" name="Check Box 21">
              <controlPr defaultSize="0" autoFill="0" autoLine="0" autoPict="0">
                <anchor moveWithCells="1">
                  <from>
                    <xdr:col>3</xdr:col>
                    <xdr:colOff>525780</xdr:colOff>
                    <xdr:row>29</xdr:row>
                    <xdr:rowOff>114300</xdr:rowOff>
                  </from>
                  <to>
                    <xdr:col>3</xdr:col>
                    <xdr:colOff>769620</xdr:colOff>
                    <xdr:row>31</xdr:row>
                    <xdr:rowOff>45720</xdr:rowOff>
                  </to>
                </anchor>
              </controlPr>
            </control>
          </mc:Choice>
        </mc:AlternateContent>
        <mc:AlternateContent xmlns:mc="http://schemas.openxmlformats.org/markup-compatibility/2006">
          <mc:Choice Requires="x14">
            <control shapeId="8214" r:id="rId12" name="Check Box 22">
              <controlPr defaultSize="0" autoFill="0" autoLine="0" autoPict="0">
                <anchor moveWithCells="1">
                  <from>
                    <xdr:col>3</xdr:col>
                    <xdr:colOff>525780</xdr:colOff>
                    <xdr:row>28</xdr:row>
                    <xdr:rowOff>99060</xdr:rowOff>
                  </from>
                  <to>
                    <xdr:col>3</xdr:col>
                    <xdr:colOff>769620</xdr:colOff>
                    <xdr:row>30</xdr:row>
                    <xdr:rowOff>114300</xdr:rowOff>
                  </to>
                </anchor>
              </controlPr>
            </control>
          </mc:Choice>
        </mc:AlternateContent>
        <mc:AlternateContent xmlns:mc="http://schemas.openxmlformats.org/markup-compatibility/2006">
          <mc:Choice Requires="x14">
            <control shapeId="8215" r:id="rId13" name="Check Box 23">
              <controlPr defaultSize="0" autoFill="0" autoLine="0" autoPict="0">
                <anchor moveWithCells="1">
                  <from>
                    <xdr:col>1</xdr:col>
                    <xdr:colOff>1775460</xdr:colOff>
                    <xdr:row>35</xdr:row>
                    <xdr:rowOff>175260</xdr:rowOff>
                  </from>
                  <to>
                    <xdr:col>2</xdr:col>
                    <xdr:colOff>38100</xdr:colOff>
                    <xdr:row>37</xdr:row>
                    <xdr:rowOff>45720</xdr:rowOff>
                  </to>
                </anchor>
              </controlPr>
            </control>
          </mc:Choice>
        </mc:AlternateContent>
        <mc:AlternateContent xmlns:mc="http://schemas.openxmlformats.org/markup-compatibility/2006">
          <mc:Choice Requires="x14">
            <control shapeId="8216" r:id="rId14" name="Check Box 24">
              <controlPr defaultSize="0" autoFill="0" autoLine="0" autoPict="0">
                <anchor moveWithCells="1">
                  <from>
                    <xdr:col>1</xdr:col>
                    <xdr:colOff>1775460</xdr:colOff>
                    <xdr:row>42</xdr:row>
                    <xdr:rowOff>213360</xdr:rowOff>
                  </from>
                  <to>
                    <xdr:col>2</xdr:col>
                    <xdr:colOff>38100</xdr:colOff>
                    <xdr:row>44</xdr:row>
                    <xdr:rowOff>22860</xdr:rowOff>
                  </to>
                </anchor>
              </controlPr>
            </control>
          </mc:Choice>
        </mc:AlternateContent>
        <mc:AlternateContent xmlns:mc="http://schemas.openxmlformats.org/markup-compatibility/2006">
          <mc:Choice Requires="x14">
            <control shapeId="8217" r:id="rId15" name="Check Box 25">
              <controlPr defaultSize="0" autoFill="0" autoLine="0" autoPict="0">
                <anchor moveWithCells="1">
                  <from>
                    <xdr:col>1</xdr:col>
                    <xdr:colOff>1775460</xdr:colOff>
                    <xdr:row>33</xdr:row>
                    <xdr:rowOff>937260</xdr:rowOff>
                  </from>
                  <to>
                    <xdr:col>2</xdr:col>
                    <xdr:colOff>38100</xdr:colOff>
                    <xdr:row>35</xdr:row>
                    <xdr:rowOff>83820</xdr:rowOff>
                  </to>
                </anchor>
              </controlPr>
            </control>
          </mc:Choice>
        </mc:AlternateContent>
        <mc:AlternateContent xmlns:mc="http://schemas.openxmlformats.org/markup-compatibility/2006">
          <mc:Choice Requires="x14">
            <control shapeId="8218" r:id="rId16" name="Check Box 26">
              <controlPr defaultSize="0" autoFill="0" autoLine="0" autoPict="0">
                <anchor moveWithCells="1">
                  <from>
                    <xdr:col>1</xdr:col>
                    <xdr:colOff>1775460</xdr:colOff>
                    <xdr:row>34</xdr:row>
                    <xdr:rowOff>152400</xdr:rowOff>
                  </from>
                  <to>
                    <xdr:col>2</xdr:col>
                    <xdr:colOff>38100</xdr:colOff>
                    <xdr:row>36</xdr:row>
                    <xdr:rowOff>83820</xdr:rowOff>
                  </to>
                </anchor>
              </controlPr>
            </control>
          </mc:Choice>
        </mc:AlternateContent>
        <mc:AlternateContent xmlns:mc="http://schemas.openxmlformats.org/markup-compatibility/2006">
          <mc:Choice Requires="x14">
            <control shapeId="8219" r:id="rId17" name="Check Box 27">
              <controlPr defaultSize="0" autoFill="0" autoLine="0" autoPict="0">
                <anchor moveWithCells="1">
                  <from>
                    <xdr:col>0</xdr:col>
                    <xdr:colOff>106680</xdr:colOff>
                    <xdr:row>17</xdr:row>
                    <xdr:rowOff>152400</xdr:rowOff>
                  </from>
                  <to>
                    <xdr:col>1</xdr:col>
                    <xdr:colOff>144780</xdr:colOff>
                    <xdr:row>19</xdr:row>
                    <xdr:rowOff>106680</xdr:rowOff>
                  </to>
                </anchor>
              </controlPr>
            </control>
          </mc:Choice>
        </mc:AlternateContent>
        <mc:AlternateContent xmlns:mc="http://schemas.openxmlformats.org/markup-compatibility/2006">
          <mc:Choice Requires="x14">
            <control shapeId="8220" r:id="rId18" name="Check Box 28">
              <controlPr defaultSize="0" autoFill="0" autoLine="0" autoPict="0">
                <anchor moveWithCells="1">
                  <from>
                    <xdr:col>0</xdr:col>
                    <xdr:colOff>106680</xdr:colOff>
                    <xdr:row>19</xdr:row>
                    <xdr:rowOff>0</xdr:rowOff>
                  </from>
                  <to>
                    <xdr:col>1</xdr:col>
                    <xdr:colOff>144780</xdr:colOff>
                    <xdr:row>19</xdr:row>
                    <xdr:rowOff>411480</xdr:rowOff>
                  </to>
                </anchor>
              </controlPr>
            </control>
          </mc:Choice>
        </mc:AlternateContent>
        <mc:AlternateContent xmlns:mc="http://schemas.openxmlformats.org/markup-compatibility/2006">
          <mc:Choice Requires="x14">
            <control shapeId="8222" r:id="rId19" name="Check Box 30">
              <controlPr defaultSize="0" autoFill="0" autoLine="0" autoPict="0">
                <anchor moveWithCells="1">
                  <from>
                    <xdr:col>0</xdr:col>
                    <xdr:colOff>106680</xdr:colOff>
                    <xdr:row>16</xdr:row>
                    <xdr:rowOff>137160</xdr:rowOff>
                  </from>
                  <to>
                    <xdr:col>1</xdr:col>
                    <xdr:colOff>259080</xdr:colOff>
                    <xdr:row>18</xdr:row>
                    <xdr:rowOff>137160</xdr:rowOff>
                  </to>
                </anchor>
              </controlPr>
            </control>
          </mc:Choice>
        </mc:AlternateContent>
        <mc:AlternateContent xmlns:mc="http://schemas.openxmlformats.org/markup-compatibility/2006">
          <mc:Choice Requires="x14">
            <control shapeId="8225" r:id="rId20" name="Check Box 33">
              <controlPr defaultSize="0" autoFill="0" autoLine="0" autoPict="0">
                <anchor moveWithCells="1">
                  <from>
                    <xdr:col>1</xdr:col>
                    <xdr:colOff>1554480</xdr:colOff>
                    <xdr:row>33</xdr:row>
                    <xdr:rowOff>960120</xdr:rowOff>
                  </from>
                  <to>
                    <xdr:col>2</xdr:col>
                    <xdr:colOff>15240</xdr:colOff>
                    <xdr:row>35</xdr:row>
                    <xdr:rowOff>53340</xdr:rowOff>
                  </to>
                </anchor>
              </controlPr>
            </control>
          </mc:Choice>
        </mc:AlternateContent>
        <mc:AlternateContent xmlns:mc="http://schemas.openxmlformats.org/markup-compatibility/2006">
          <mc:Choice Requires="x14">
            <control shapeId="8226" r:id="rId21" name="Check Box 34">
              <controlPr defaultSize="0" autoFill="0" autoLine="0" autoPict="0">
                <anchor moveWithCells="1">
                  <from>
                    <xdr:col>1</xdr:col>
                    <xdr:colOff>1554480</xdr:colOff>
                    <xdr:row>34</xdr:row>
                    <xdr:rowOff>175260</xdr:rowOff>
                  </from>
                  <to>
                    <xdr:col>2</xdr:col>
                    <xdr:colOff>15240</xdr:colOff>
                    <xdr:row>36</xdr:row>
                    <xdr:rowOff>38100</xdr:rowOff>
                  </to>
                </anchor>
              </controlPr>
            </control>
          </mc:Choice>
        </mc:AlternateContent>
        <mc:AlternateContent xmlns:mc="http://schemas.openxmlformats.org/markup-compatibility/2006">
          <mc:Choice Requires="x14">
            <control shapeId="8227" r:id="rId22" name="Check Box 35">
              <controlPr defaultSize="0" autoFill="0" autoLine="0" autoPict="0">
                <anchor moveWithCells="1">
                  <from>
                    <xdr:col>1</xdr:col>
                    <xdr:colOff>1554480</xdr:colOff>
                    <xdr:row>35</xdr:row>
                    <xdr:rowOff>175260</xdr:rowOff>
                  </from>
                  <to>
                    <xdr:col>2</xdr:col>
                    <xdr:colOff>15240</xdr:colOff>
                    <xdr:row>37</xdr:row>
                    <xdr:rowOff>38100</xdr:rowOff>
                  </to>
                </anchor>
              </controlPr>
            </control>
          </mc:Choice>
        </mc:AlternateContent>
        <mc:AlternateContent xmlns:mc="http://schemas.openxmlformats.org/markup-compatibility/2006">
          <mc:Choice Requires="x14">
            <control shapeId="8228" r:id="rId23" name="Check Box 36">
              <controlPr defaultSize="0" autoFill="0" autoLine="0" autoPict="0">
                <anchor moveWithCells="1">
                  <from>
                    <xdr:col>1</xdr:col>
                    <xdr:colOff>1569720</xdr:colOff>
                    <xdr:row>42</xdr:row>
                    <xdr:rowOff>175260</xdr:rowOff>
                  </from>
                  <to>
                    <xdr:col>2</xdr:col>
                    <xdr:colOff>30480</xdr:colOff>
                    <xdr:row>44</xdr:row>
                    <xdr:rowOff>38100</xdr:rowOff>
                  </to>
                </anchor>
              </controlPr>
            </control>
          </mc:Choice>
        </mc:AlternateContent>
        <mc:AlternateContent xmlns:mc="http://schemas.openxmlformats.org/markup-compatibility/2006">
          <mc:Choice Requires="x14">
            <control shapeId="8230" r:id="rId24" name="Check Box 38">
              <controlPr defaultSize="0" autoFill="0" autoLine="0" autoPict="0">
                <anchor moveWithCells="1">
                  <from>
                    <xdr:col>1</xdr:col>
                    <xdr:colOff>1569720</xdr:colOff>
                    <xdr:row>43</xdr:row>
                    <xdr:rowOff>167640</xdr:rowOff>
                  </from>
                  <to>
                    <xdr:col>2</xdr:col>
                    <xdr:colOff>30480</xdr:colOff>
                    <xdr:row>45</xdr:row>
                    <xdr:rowOff>30480</xdr:rowOff>
                  </to>
                </anchor>
              </controlPr>
            </control>
          </mc:Choice>
        </mc:AlternateContent>
        <mc:AlternateContent xmlns:mc="http://schemas.openxmlformats.org/markup-compatibility/2006">
          <mc:Choice Requires="x14">
            <control shapeId="8231" r:id="rId25" name="Check Box 39">
              <controlPr defaultSize="0" autoFill="0" autoLine="0" autoPict="0">
                <anchor moveWithCells="1">
                  <from>
                    <xdr:col>1</xdr:col>
                    <xdr:colOff>1569720</xdr:colOff>
                    <xdr:row>40</xdr:row>
                    <xdr:rowOff>22860</xdr:rowOff>
                  </from>
                  <to>
                    <xdr:col>2</xdr:col>
                    <xdr:colOff>30480</xdr:colOff>
                    <xdr:row>42</xdr:row>
                    <xdr:rowOff>76200</xdr:rowOff>
                  </to>
                </anchor>
              </controlPr>
            </control>
          </mc:Choice>
        </mc:AlternateContent>
        <mc:AlternateContent xmlns:mc="http://schemas.openxmlformats.org/markup-compatibility/2006">
          <mc:Choice Requires="x14">
            <control shapeId="8232" r:id="rId26" name="Check Box 40">
              <controlPr defaultSize="0" autoFill="0" autoLine="0" autoPict="0">
                <anchor moveWithCells="1">
                  <from>
                    <xdr:col>1</xdr:col>
                    <xdr:colOff>1569720</xdr:colOff>
                    <xdr:row>41</xdr:row>
                    <xdr:rowOff>182880</xdr:rowOff>
                  </from>
                  <to>
                    <xdr:col>2</xdr:col>
                    <xdr:colOff>30480</xdr:colOff>
                    <xdr:row>43</xdr:row>
                    <xdr:rowOff>45720</xdr:rowOff>
                  </to>
                </anchor>
              </controlPr>
            </control>
          </mc:Choice>
        </mc:AlternateContent>
        <mc:AlternateContent xmlns:mc="http://schemas.openxmlformats.org/markup-compatibility/2006">
          <mc:Choice Requires="x14">
            <control shapeId="8233" r:id="rId27" name="Check Box 41">
              <controlPr defaultSize="0" autoFill="0" autoLine="0" autoPict="0">
                <anchor moveWithCells="1">
                  <from>
                    <xdr:col>1</xdr:col>
                    <xdr:colOff>1668780</xdr:colOff>
                    <xdr:row>28</xdr:row>
                    <xdr:rowOff>137160</xdr:rowOff>
                  </from>
                  <to>
                    <xdr:col>2</xdr:col>
                    <xdr:colOff>129540</xdr:colOff>
                    <xdr:row>30</xdr:row>
                    <xdr:rowOff>99060</xdr:rowOff>
                  </to>
                </anchor>
              </controlPr>
            </control>
          </mc:Choice>
        </mc:AlternateContent>
        <mc:AlternateContent xmlns:mc="http://schemas.openxmlformats.org/markup-compatibility/2006">
          <mc:Choice Requires="x14">
            <control shapeId="8234" r:id="rId28" name="Check Box 42">
              <controlPr defaultSize="0" autoFill="0" autoLine="0" autoPict="0">
                <anchor moveWithCells="1">
                  <from>
                    <xdr:col>1</xdr:col>
                    <xdr:colOff>1668780</xdr:colOff>
                    <xdr:row>29</xdr:row>
                    <xdr:rowOff>137160</xdr:rowOff>
                  </from>
                  <to>
                    <xdr:col>2</xdr:col>
                    <xdr:colOff>129540</xdr:colOff>
                    <xdr:row>31</xdr:row>
                    <xdr:rowOff>68580</xdr:rowOff>
                  </to>
                </anchor>
              </controlPr>
            </control>
          </mc:Choice>
        </mc:AlternateContent>
        <mc:AlternateContent xmlns:mc="http://schemas.openxmlformats.org/markup-compatibility/2006">
          <mc:Choice Requires="x14">
            <control shapeId="8235" r:id="rId29" name="Check Box 43">
              <controlPr defaultSize="0" autoFill="0" autoLine="0" autoPict="0">
                <anchor moveWithCells="1">
                  <from>
                    <xdr:col>1</xdr:col>
                    <xdr:colOff>1668780</xdr:colOff>
                    <xdr:row>31</xdr:row>
                    <xdr:rowOff>121920</xdr:rowOff>
                  </from>
                  <to>
                    <xdr:col>2</xdr:col>
                    <xdr:colOff>129540</xdr:colOff>
                    <xdr:row>33</xdr:row>
                    <xdr:rowOff>114300</xdr:rowOff>
                  </to>
                </anchor>
              </controlPr>
            </control>
          </mc:Choice>
        </mc:AlternateContent>
        <mc:AlternateContent xmlns:mc="http://schemas.openxmlformats.org/markup-compatibility/2006">
          <mc:Choice Requires="x14">
            <control shapeId="8236" r:id="rId30" name="Check Box 44">
              <controlPr defaultSize="0" autoFill="0" autoLine="0" autoPict="0">
                <anchor moveWithCells="1">
                  <from>
                    <xdr:col>1</xdr:col>
                    <xdr:colOff>1668780</xdr:colOff>
                    <xdr:row>30</xdr:row>
                    <xdr:rowOff>182880</xdr:rowOff>
                  </from>
                  <to>
                    <xdr:col>2</xdr:col>
                    <xdr:colOff>129540</xdr:colOff>
                    <xdr:row>32</xdr:row>
                    <xdr:rowOff>106680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V56"/>
  <sheetViews>
    <sheetView showGridLines="0" view="pageBreakPreview" zoomScale="80" zoomScaleNormal="70" zoomScaleSheetLayoutView="80" workbookViewId="0">
      <selection activeCell="H6" sqref="H6"/>
    </sheetView>
  </sheetViews>
  <sheetFormatPr defaultColWidth="5.6640625" defaultRowHeight="14.4" x14ac:dyDescent="0.2"/>
  <cols>
    <col min="1" max="1" width="3.88671875" style="8" customWidth="1"/>
    <col min="2" max="2" width="5.6640625" style="8"/>
    <col min="3" max="3" width="12.88671875" style="8" customWidth="1"/>
    <col min="4" max="4" width="5.6640625" style="8"/>
    <col min="5" max="5" width="18" style="8" customWidth="1"/>
    <col min="6" max="21" width="5.6640625" style="8"/>
    <col min="22" max="22" width="3.88671875" style="8" customWidth="1"/>
    <col min="23" max="23" width="2.77734375" style="8" customWidth="1"/>
    <col min="24" max="16384" width="5.6640625" style="8"/>
  </cols>
  <sheetData>
    <row r="1" spans="1:22" ht="16.2" x14ac:dyDescent="0.2">
      <c r="A1" s="3"/>
      <c r="B1" s="33" t="s">
        <v>53</v>
      </c>
      <c r="C1" s="9"/>
      <c r="D1" s="9"/>
      <c r="E1" s="9"/>
      <c r="F1" s="9"/>
      <c r="G1" s="9"/>
      <c r="H1" s="9"/>
      <c r="I1" s="9"/>
      <c r="J1" s="9"/>
    </row>
    <row r="2" spans="1:22" ht="24.9" customHeight="1" x14ac:dyDescent="0.2">
      <c r="A2" s="9"/>
      <c r="B2" s="179" t="s">
        <v>79</v>
      </c>
      <c r="C2" s="179"/>
      <c r="D2" s="179"/>
      <c r="E2" s="179"/>
      <c r="F2" s="179"/>
      <c r="G2" s="179"/>
      <c r="H2" s="179"/>
      <c r="I2" s="179"/>
      <c r="J2" s="179"/>
      <c r="K2" s="180"/>
      <c r="L2" s="180"/>
      <c r="M2" s="180"/>
      <c r="N2" s="180"/>
      <c r="O2" s="180"/>
      <c r="P2" s="180"/>
      <c r="Q2" s="180"/>
      <c r="R2" s="180"/>
      <c r="S2" s="180"/>
      <c r="T2" s="180"/>
      <c r="U2" s="180"/>
    </row>
    <row r="3" spans="1:22" ht="24.9" customHeight="1" x14ac:dyDescent="0.2">
      <c r="A3" s="9"/>
      <c r="B3" s="179"/>
      <c r="C3" s="179"/>
      <c r="D3" s="179"/>
      <c r="E3" s="179"/>
      <c r="F3" s="179"/>
      <c r="G3" s="179"/>
      <c r="H3" s="179"/>
      <c r="I3" s="179"/>
      <c r="J3" s="179"/>
      <c r="K3" s="180"/>
      <c r="L3" s="180"/>
      <c r="M3" s="180"/>
      <c r="N3" s="180"/>
      <c r="O3" s="180"/>
      <c r="P3" s="180"/>
      <c r="Q3" s="180"/>
      <c r="R3" s="180"/>
      <c r="S3" s="180"/>
      <c r="T3" s="180"/>
      <c r="U3" s="180"/>
    </row>
    <row r="4" spans="1:22" s="5" customFormat="1" ht="9.75" customHeight="1" x14ac:dyDescent="0.2">
      <c r="A4" s="6"/>
      <c r="B4" s="7"/>
      <c r="C4" s="7"/>
      <c r="D4" s="7"/>
      <c r="E4" s="7"/>
      <c r="F4" s="7"/>
      <c r="G4" s="7"/>
      <c r="H4" s="7"/>
      <c r="I4" s="7"/>
      <c r="J4" s="7"/>
    </row>
    <row r="5" spans="1:22" s="1" customFormat="1" ht="19.2" x14ac:dyDescent="0.2">
      <c r="A5" s="2"/>
      <c r="B5" s="4"/>
      <c r="C5" s="4"/>
      <c r="D5" s="4"/>
      <c r="E5" s="4"/>
      <c r="F5" s="4"/>
      <c r="G5" s="4"/>
      <c r="H5" s="2"/>
      <c r="I5" s="2"/>
      <c r="J5" s="2"/>
      <c r="P5" s="193"/>
      <c r="Q5" s="193"/>
      <c r="R5" s="193"/>
      <c r="S5" s="194"/>
      <c r="T5" s="194"/>
      <c r="U5" s="194"/>
      <c r="V5" s="194"/>
    </row>
    <row r="6" spans="1:22" s="1" customFormat="1" ht="19.2" x14ac:dyDescent="0.2">
      <c r="A6" s="2"/>
      <c r="B6" s="4"/>
      <c r="C6" s="4"/>
      <c r="D6" s="4"/>
      <c r="E6" s="4"/>
      <c r="F6" s="4"/>
      <c r="G6" s="4"/>
      <c r="H6" s="2"/>
      <c r="I6" s="2"/>
      <c r="J6" s="2"/>
      <c r="P6" s="28"/>
      <c r="Q6" s="28"/>
      <c r="R6" s="28"/>
      <c r="S6" s="27"/>
      <c r="T6" s="27"/>
      <c r="U6" s="27"/>
      <c r="V6" s="27"/>
    </row>
    <row r="7" spans="1:22" s="20" customFormat="1" ht="15" thickBot="1" x14ac:dyDescent="0.25">
      <c r="A7" s="22"/>
      <c r="B7" s="22"/>
      <c r="C7" s="26" t="s">
        <v>4</v>
      </c>
      <c r="D7" s="22"/>
      <c r="E7" s="22"/>
      <c r="F7" s="22"/>
      <c r="G7" s="22"/>
      <c r="H7" s="22"/>
      <c r="I7" s="22"/>
      <c r="J7" s="22"/>
    </row>
    <row r="8" spans="1:22" s="20" customFormat="1" ht="23.1" customHeight="1" x14ac:dyDescent="0.2">
      <c r="A8" s="22"/>
      <c r="B8" s="22"/>
      <c r="C8" s="25" t="s">
        <v>0</v>
      </c>
      <c r="D8" s="181"/>
      <c r="E8" s="182"/>
      <c r="F8" s="182"/>
      <c r="G8" s="182"/>
      <c r="H8" s="182"/>
      <c r="I8" s="182"/>
      <c r="J8" s="182"/>
      <c r="K8" s="183"/>
    </row>
    <row r="9" spans="1:22" s="20" customFormat="1" ht="23.1" customHeight="1" x14ac:dyDescent="0.2">
      <c r="A9" s="22"/>
      <c r="B9" s="22"/>
      <c r="C9" s="24" t="s">
        <v>8</v>
      </c>
      <c r="D9" s="184"/>
      <c r="E9" s="185"/>
      <c r="F9" s="185"/>
      <c r="G9" s="185"/>
      <c r="H9" s="185"/>
      <c r="I9" s="185"/>
      <c r="J9" s="185"/>
      <c r="K9" s="186"/>
    </row>
    <row r="10" spans="1:22" s="20" customFormat="1" ht="23.1" customHeight="1" x14ac:dyDescent="0.2">
      <c r="A10" s="22"/>
      <c r="B10" s="22"/>
      <c r="C10" s="23" t="s">
        <v>22</v>
      </c>
      <c r="D10" s="191"/>
      <c r="E10" s="192"/>
      <c r="F10" s="187" t="s">
        <v>20</v>
      </c>
      <c r="G10" s="187"/>
      <c r="H10" s="187"/>
      <c r="I10" s="187"/>
      <c r="J10" s="187"/>
      <c r="K10" s="188"/>
    </row>
    <row r="11" spans="1:22" s="20" customFormat="1" ht="23.1" customHeight="1" thickBot="1" x14ac:dyDescent="0.25">
      <c r="A11" s="22"/>
      <c r="B11" s="22"/>
      <c r="C11" s="21" t="s">
        <v>21</v>
      </c>
      <c r="D11" s="177"/>
      <c r="E11" s="178"/>
      <c r="F11" s="189" t="s">
        <v>20</v>
      </c>
      <c r="G11" s="189"/>
      <c r="H11" s="189"/>
      <c r="I11" s="189"/>
      <c r="J11" s="189"/>
      <c r="K11" s="190"/>
    </row>
    <row r="12" spans="1:22" ht="9.9" customHeight="1" x14ac:dyDescent="0.2">
      <c r="A12" s="9"/>
      <c r="B12" s="9"/>
      <c r="C12" s="9"/>
      <c r="D12" s="9"/>
      <c r="E12" s="9"/>
      <c r="F12" s="9"/>
      <c r="G12" s="9"/>
      <c r="H12" s="9"/>
      <c r="I12" s="9"/>
      <c r="J12" s="9"/>
    </row>
    <row r="13" spans="1:22" ht="20.100000000000001" customHeight="1" x14ac:dyDescent="0.2">
      <c r="A13" s="9"/>
      <c r="B13" s="151" t="s">
        <v>19</v>
      </c>
      <c r="C13" s="151"/>
      <c r="D13" s="151"/>
      <c r="E13" s="152">
        <f>$C$17+$E$17-$G$17</f>
        <v>0</v>
      </c>
      <c r="F13" s="153"/>
      <c r="G13" s="153"/>
      <c r="H13" s="153"/>
      <c r="I13" s="153"/>
      <c r="J13" s="155" t="s">
        <v>2</v>
      </c>
      <c r="K13" s="156"/>
      <c r="M13" s="150"/>
      <c r="N13" s="150"/>
      <c r="O13" s="150"/>
      <c r="P13" s="150"/>
      <c r="Q13" s="150"/>
      <c r="R13" s="150"/>
      <c r="T13" s="19"/>
      <c r="U13" s="19"/>
    </row>
    <row r="14" spans="1:22" ht="20.100000000000001" customHeight="1" thickBot="1" x14ac:dyDescent="0.25">
      <c r="A14" s="9"/>
      <c r="B14" s="151"/>
      <c r="C14" s="151"/>
      <c r="D14" s="151"/>
      <c r="E14" s="154"/>
      <c r="F14" s="154"/>
      <c r="G14" s="154"/>
      <c r="H14" s="154"/>
      <c r="I14" s="154"/>
      <c r="J14" s="155"/>
      <c r="K14" s="156"/>
      <c r="M14" s="150"/>
      <c r="N14" s="150"/>
      <c r="O14" s="150"/>
      <c r="P14" s="150"/>
      <c r="Q14" s="150"/>
      <c r="R14" s="150"/>
      <c r="T14" s="19"/>
      <c r="U14" s="19"/>
    </row>
    <row r="15" spans="1:22" ht="9.9" customHeight="1" x14ac:dyDescent="0.2">
      <c r="A15" s="9"/>
      <c r="B15" s="9"/>
      <c r="C15" s="9"/>
      <c r="D15" s="9"/>
      <c r="E15" s="9"/>
      <c r="F15" s="9"/>
      <c r="G15" s="9"/>
      <c r="H15" s="9"/>
      <c r="I15" s="9"/>
      <c r="J15" s="9"/>
    </row>
    <row r="16" spans="1:22" ht="39.9" customHeight="1" x14ac:dyDescent="0.2">
      <c r="A16" s="9"/>
      <c r="B16" s="9"/>
      <c r="C16" s="159" t="s">
        <v>18</v>
      </c>
      <c r="D16" s="159"/>
      <c r="E16" s="157" t="s">
        <v>17</v>
      </c>
      <c r="F16" s="158"/>
      <c r="G16" s="157" t="s">
        <v>16</v>
      </c>
      <c r="H16" s="158"/>
      <c r="I16" s="18"/>
      <c r="J16" s="18"/>
    </row>
    <row r="17" spans="1:21" ht="20.100000000000001" customHeight="1" x14ac:dyDescent="0.2">
      <c r="A17" s="9"/>
      <c r="B17" s="9"/>
      <c r="C17" s="167">
        <f>$P$30</f>
        <v>0</v>
      </c>
      <c r="D17" s="168"/>
      <c r="E17" s="169">
        <f>$S$30</f>
        <v>0</v>
      </c>
      <c r="F17" s="170"/>
      <c r="G17" s="163"/>
      <c r="H17" s="164"/>
      <c r="I17" s="17"/>
      <c r="J17" s="17"/>
    </row>
    <row r="18" spans="1:21" ht="9.9" customHeight="1" x14ac:dyDescent="0.2">
      <c r="A18" s="9"/>
      <c r="B18" s="9"/>
      <c r="C18" s="9"/>
      <c r="D18" s="9"/>
      <c r="E18" s="9"/>
      <c r="F18" s="9"/>
      <c r="G18" s="9"/>
      <c r="H18" s="9"/>
      <c r="I18" s="9"/>
      <c r="J18" s="9"/>
    </row>
    <row r="19" spans="1:21" s="14" customFormat="1" ht="20.100000000000001" customHeight="1" x14ac:dyDescent="0.2">
      <c r="A19" s="16"/>
      <c r="B19" s="15" t="s">
        <v>15</v>
      </c>
      <c r="C19" s="162" t="s">
        <v>14</v>
      </c>
      <c r="D19" s="162"/>
      <c r="E19" s="162"/>
      <c r="F19" s="162"/>
      <c r="G19" s="162"/>
      <c r="H19" s="162"/>
      <c r="I19" s="162"/>
      <c r="J19" s="162"/>
      <c r="K19" s="161" t="s">
        <v>13</v>
      </c>
      <c r="L19" s="161"/>
      <c r="M19" s="161" t="s">
        <v>3</v>
      </c>
      <c r="N19" s="161"/>
      <c r="O19" s="161"/>
      <c r="P19" s="161" t="s">
        <v>12</v>
      </c>
      <c r="Q19" s="161"/>
      <c r="R19" s="161"/>
      <c r="S19" s="195" t="s">
        <v>11</v>
      </c>
      <c r="T19" s="195"/>
      <c r="U19" s="195"/>
    </row>
    <row r="20" spans="1:21" ht="20.100000000000001" customHeight="1" x14ac:dyDescent="0.2">
      <c r="A20" s="9"/>
      <c r="B20" s="13">
        <v>1</v>
      </c>
      <c r="C20" s="160"/>
      <c r="D20" s="160"/>
      <c r="E20" s="160"/>
      <c r="F20" s="160"/>
      <c r="G20" s="160"/>
      <c r="H20" s="160"/>
      <c r="I20" s="160"/>
      <c r="J20" s="160"/>
      <c r="K20" s="12"/>
      <c r="L20" s="11"/>
      <c r="M20" s="165"/>
      <c r="N20" s="165"/>
      <c r="O20" s="165"/>
      <c r="P20" s="166">
        <f t="shared" ref="P20:P29" si="0">K20*M20</f>
        <v>0</v>
      </c>
      <c r="Q20" s="166"/>
      <c r="R20" s="166"/>
      <c r="S20" s="165"/>
      <c r="T20" s="165"/>
      <c r="U20" s="165"/>
    </row>
    <row r="21" spans="1:21" ht="20.100000000000001" customHeight="1" x14ac:dyDescent="0.2">
      <c r="A21" s="9"/>
      <c r="B21" s="13">
        <v>2</v>
      </c>
      <c r="C21" s="160"/>
      <c r="D21" s="160"/>
      <c r="E21" s="160"/>
      <c r="F21" s="160"/>
      <c r="G21" s="160"/>
      <c r="H21" s="160"/>
      <c r="I21" s="160"/>
      <c r="J21" s="160"/>
      <c r="K21" s="12"/>
      <c r="L21" s="11"/>
      <c r="M21" s="165"/>
      <c r="N21" s="165"/>
      <c r="O21" s="165"/>
      <c r="P21" s="166">
        <f t="shared" si="0"/>
        <v>0</v>
      </c>
      <c r="Q21" s="166"/>
      <c r="R21" s="166"/>
      <c r="S21" s="165"/>
      <c r="T21" s="165"/>
      <c r="U21" s="165"/>
    </row>
    <row r="22" spans="1:21" ht="20.100000000000001" customHeight="1" x14ac:dyDescent="0.2">
      <c r="A22" s="9"/>
      <c r="B22" s="13">
        <v>3</v>
      </c>
      <c r="C22" s="160"/>
      <c r="D22" s="160"/>
      <c r="E22" s="160"/>
      <c r="F22" s="160"/>
      <c r="G22" s="160"/>
      <c r="H22" s="160"/>
      <c r="I22" s="160"/>
      <c r="J22" s="160"/>
      <c r="K22" s="12"/>
      <c r="L22" s="11"/>
      <c r="M22" s="165"/>
      <c r="N22" s="165"/>
      <c r="O22" s="165"/>
      <c r="P22" s="166">
        <f t="shared" si="0"/>
        <v>0</v>
      </c>
      <c r="Q22" s="166"/>
      <c r="R22" s="166"/>
      <c r="S22" s="165"/>
      <c r="T22" s="165"/>
      <c r="U22" s="165"/>
    </row>
    <row r="23" spans="1:21" ht="20.100000000000001" customHeight="1" x14ac:dyDescent="0.2">
      <c r="A23" s="9"/>
      <c r="B23" s="13">
        <v>4</v>
      </c>
      <c r="C23" s="160"/>
      <c r="D23" s="160"/>
      <c r="E23" s="160"/>
      <c r="F23" s="160"/>
      <c r="G23" s="160"/>
      <c r="H23" s="160"/>
      <c r="I23" s="160"/>
      <c r="J23" s="160"/>
      <c r="K23" s="12"/>
      <c r="L23" s="11"/>
      <c r="M23" s="165"/>
      <c r="N23" s="165"/>
      <c r="O23" s="165"/>
      <c r="P23" s="166">
        <f t="shared" si="0"/>
        <v>0</v>
      </c>
      <c r="Q23" s="166"/>
      <c r="R23" s="166"/>
      <c r="S23" s="165"/>
      <c r="T23" s="165"/>
      <c r="U23" s="165"/>
    </row>
    <row r="24" spans="1:21" ht="20.100000000000001" customHeight="1" x14ac:dyDescent="0.2">
      <c r="A24" s="9"/>
      <c r="B24" s="13">
        <v>5</v>
      </c>
      <c r="C24" s="160"/>
      <c r="D24" s="160"/>
      <c r="E24" s="160"/>
      <c r="F24" s="160"/>
      <c r="G24" s="160"/>
      <c r="H24" s="160"/>
      <c r="I24" s="160"/>
      <c r="J24" s="160"/>
      <c r="K24" s="12"/>
      <c r="L24" s="11"/>
      <c r="M24" s="165"/>
      <c r="N24" s="165"/>
      <c r="O24" s="165"/>
      <c r="P24" s="166">
        <f t="shared" si="0"/>
        <v>0</v>
      </c>
      <c r="Q24" s="166"/>
      <c r="R24" s="166"/>
      <c r="S24" s="165"/>
      <c r="T24" s="165"/>
      <c r="U24" s="165"/>
    </row>
    <row r="25" spans="1:21" ht="20.100000000000001" customHeight="1" x14ac:dyDescent="0.2">
      <c r="A25" s="9"/>
      <c r="B25" s="13">
        <v>6</v>
      </c>
      <c r="C25" s="160"/>
      <c r="D25" s="160"/>
      <c r="E25" s="160"/>
      <c r="F25" s="160"/>
      <c r="G25" s="160"/>
      <c r="H25" s="160"/>
      <c r="I25" s="160"/>
      <c r="J25" s="160"/>
      <c r="K25" s="12"/>
      <c r="L25" s="11"/>
      <c r="M25" s="165"/>
      <c r="N25" s="165"/>
      <c r="O25" s="165"/>
      <c r="P25" s="166">
        <f t="shared" si="0"/>
        <v>0</v>
      </c>
      <c r="Q25" s="166"/>
      <c r="R25" s="166"/>
      <c r="S25" s="165"/>
      <c r="T25" s="165"/>
      <c r="U25" s="165"/>
    </row>
    <row r="26" spans="1:21" ht="20.100000000000001" customHeight="1" x14ac:dyDescent="0.2">
      <c r="A26" s="9"/>
      <c r="B26" s="13">
        <v>7</v>
      </c>
      <c r="C26" s="160"/>
      <c r="D26" s="160"/>
      <c r="E26" s="160"/>
      <c r="F26" s="160"/>
      <c r="G26" s="160"/>
      <c r="H26" s="160"/>
      <c r="I26" s="160"/>
      <c r="J26" s="160"/>
      <c r="K26" s="12"/>
      <c r="L26" s="11"/>
      <c r="M26" s="165"/>
      <c r="N26" s="165"/>
      <c r="O26" s="165"/>
      <c r="P26" s="166">
        <f t="shared" si="0"/>
        <v>0</v>
      </c>
      <c r="Q26" s="166"/>
      <c r="R26" s="166"/>
      <c r="S26" s="165"/>
      <c r="T26" s="165"/>
      <c r="U26" s="165"/>
    </row>
    <row r="27" spans="1:21" ht="20.100000000000001" customHeight="1" x14ac:dyDescent="0.2">
      <c r="A27" s="9"/>
      <c r="B27" s="13">
        <v>8</v>
      </c>
      <c r="C27" s="160"/>
      <c r="D27" s="160"/>
      <c r="E27" s="160"/>
      <c r="F27" s="160"/>
      <c r="G27" s="160"/>
      <c r="H27" s="160"/>
      <c r="I27" s="160"/>
      <c r="J27" s="160"/>
      <c r="K27" s="12"/>
      <c r="L27" s="11"/>
      <c r="M27" s="165"/>
      <c r="N27" s="165"/>
      <c r="O27" s="165"/>
      <c r="P27" s="166">
        <f t="shared" si="0"/>
        <v>0</v>
      </c>
      <c r="Q27" s="166"/>
      <c r="R27" s="166"/>
      <c r="S27" s="165"/>
      <c r="T27" s="165"/>
      <c r="U27" s="165"/>
    </row>
    <row r="28" spans="1:21" ht="20.100000000000001" customHeight="1" x14ac:dyDescent="0.2">
      <c r="A28" s="9"/>
      <c r="B28" s="13">
        <v>9</v>
      </c>
      <c r="C28" s="160"/>
      <c r="D28" s="160"/>
      <c r="E28" s="160"/>
      <c r="F28" s="160"/>
      <c r="G28" s="160"/>
      <c r="H28" s="160"/>
      <c r="I28" s="160"/>
      <c r="J28" s="160"/>
      <c r="K28" s="12"/>
      <c r="L28" s="11"/>
      <c r="M28" s="165"/>
      <c r="N28" s="165"/>
      <c r="O28" s="165"/>
      <c r="P28" s="166">
        <f t="shared" si="0"/>
        <v>0</v>
      </c>
      <c r="Q28" s="166"/>
      <c r="R28" s="166"/>
      <c r="S28" s="165"/>
      <c r="T28" s="165"/>
      <c r="U28" s="165"/>
    </row>
    <row r="29" spans="1:21" ht="20.100000000000001" customHeight="1" x14ac:dyDescent="0.2">
      <c r="A29" s="9"/>
      <c r="B29" s="13">
        <v>10</v>
      </c>
      <c r="C29" s="160"/>
      <c r="D29" s="160"/>
      <c r="E29" s="160"/>
      <c r="F29" s="160"/>
      <c r="G29" s="160"/>
      <c r="H29" s="160"/>
      <c r="I29" s="160"/>
      <c r="J29" s="160"/>
      <c r="K29" s="12"/>
      <c r="L29" s="11"/>
      <c r="M29" s="165"/>
      <c r="N29" s="165"/>
      <c r="O29" s="165"/>
      <c r="P29" s="166">
        <f t="shared" si="0"/>
        <v>0</v>
      </c>
      <c r="Q29" s="166"/>
      <c r="R29" s="166"/>
      <c r="S29" s="165"/>
      <c r="T29" s="165"/>
      <c r="U29" s="165"/>
    </row>
    <row r="30" spans="1:21" ht="20.100000000000001" customHeight="1" x14ac:dyDescent="0.2">
      <c r="A30" s="9"/>
      <c r="B30" s="9"/>
      <c r="C30" s="9"/>
      <c r="D30" s="9"/>
      <c r="E30" s="9"/>
      <c r="F30" s="9"/>
      <c r="G30" s="9"/>
      <c r="H30" s="9"/>
      <c r="I30" s="9"/>
      <c r="J30" s="9"/>
      <c r="M30" s="161" t="s">
        <v>1</v>
      </c>
      <c r="N30" s="161"/>
      <c r="O30" s="161"/>
      <c r="P30" s="172">
        <f>SUM(P20:R29)</f>
        <v>0</v>
      </c>
      <c r="Q30" s="173"/>
      <c r="R30" s="174"/>
      <c r="S30" s="172">
        <f>SUM(S20:U29)</f>
        <v>0</v>
      </c>
      <c r="T30" s="173"/>
      <c r="U30" s="174"/>
    </row>
    <row r="31" spans="1:21" ht="49.5" customHeight="1" x14ac:dyDescent="0.2">
      <c r="A31" s="9"/>
      <c r="B31" s="9"/>
      <c r="C31" s="9"/>
      <c r="D31" s="9"/>
      <c r="E31" s="9"/>
      <c r="F31" s="9"/>
      <c r="G31" s="9"/>
      <c r="H31" s="9"/>
      <c r="I31" s="9"/>
      <c r="J31" s="9"/>
    </row>
    <row r="32" spans="1:21" ht="20.100000000000001" customHeight="1" x14ac:dyDescent="0.2">
      <c r="A32" s="9"/>
      <c r="B32" s="171" t="s">
        <v>10</v>
      </c>
      <c r="C32" s="162"/>
      <c r="D32" s="175"/>
      <c r="E32" s="175"/>
      <c r="F32" s="175"/>
      <c r="G32" s="175"/>
      <c r="H32" s="175"/>
      <c r="I32" s="175"/>
      <c r="J32" s="175"/>
      <c r="K32" s="176"/>
      <c r="L32" s="176"/>
      <c r="M32" s="176"/>
      <c r="N32" s="176"/>
      <c r="O32" s="176"/>
      <c r="P32" s="176"/>
      <c r="Q32" s="176"/>
      <c r="R32" s="176"/>
      <c r="S32" s="176"/>
      <c r="T32" s="176"/>
      <c r="U32" s="176"/>
    </row>
    <row r="33" spans="1:21" ht="20.100000000000001" customHeight="1" x14ac:dyDescent="0.2">
      <c r="A33" s="9"/>
      <c r="B33" s="162"/>
      <c r="C33" s="162"/>
      <c r="D33" s="175"/>
      <c r="E33" s="175"/>
      <c r="F33" s="175"/>
      <c r="G33" s="175"/>
      <c r="H33" s="175"/>
      <c r="I33" s="175"/>
      <c r="J33" s="175"/>
      <c r="K33" s="176"/>
      <c r="L33" s="176"/>
      <c r="M33" s="176"/>
      <c r="N33" s="176"/>
      <c r="O33" s="176"/>
      <c r="P33" s="176"/>
      <c r="Q33" s="176"/>
      <c r="R33" s="176"/>
      <c r="S33" s="176"/>
      <c r="T33" s="176"/>
      <c r="U33" s="176"/>
    </row>
    <row r="34" spans="1:21" ht="20.100000000000001" customHeight="1" x14ac:dyDescent="0.2">
      <c r="A34" s="9"/>
      <c r="B34" s="162"/>
      <c r="C34" s="162"/>
      <c r="D34" s="175"/>
      <c r="E34" s="175"/>
      <c r="F34" s="175"/>
      <c r="G34" s="175"/>
      <c r="H34" s="175"/>
      <c r="I34" s="175"/>
      <c r="J34" s="175"/>
      <c r="K34" s="176"/>
      <c r="L34" s="176"/>
      <c r="M34" s="176"/>
      <c r="N34" s="176"/>
      <c r="O34" s="176"/>
      <c r="P34" s="176"/>
      <c r="Q34" s="176"/>
      <c r="R34" s="176"/>
      <c r="S34" s="176"/>
      <c r="T34" s="176"/>
      <c r="U34" s="176"/>
    </row>
    <row r="35" spans="1:21" ht="105" customHeight="1" x14ac:dyDescent="0.2">
      <c r="A35" s="9"/>
      <c r="B35" s="162"/>
      <c r="C35" s="162"/>
      <c r="D35" s="175"/>
      <c r="E35" s="175"/>
      <c r="F35" s="175"/>
      <c r="G35" s="175"/>
      <c r="H35" s="175"/>
      <c r="I35" s="175"/>
      <c r="J35" s="175"/>
      <c r="K35" s="176"/>
      <c r="L35" s="176"/>
      <c r="M35" s="176"/>
      <c r="N35" s="176"/>
      <c r="O35" s="176"/>
      <c r="P35" s="176"/>
      <c r="Q35" s="176"/>
      <c r="R35" s="176"/>
      <c r="S35" s="176"/>
      <c r="T35" s="176"/>
      <c r="U35" s="176"/>
    </row>
    <row r="36" spans="1:21" ht="20.100000000000001" customHeight="1" x14ac:dyDescent="0.2">
      <c r="A36" s="9"/>
      <c r="B36" s="54" t="s">
        <v>38</v>
      </c>
      <c r="C36" s="55" t="s">
        <v>45</v>
      </c>
      <c r="D36" s="10"/>
      <c r="E36" s="9"/>
      <c r="F36" s="9"/>
      <c r="G36" s="9"/>
      <c r="H36" s="9"/>
      <c r="I36" s="9"/>
      <c r="J36" s="9"/>
    </row>
    <row r="37" spans="1:21" ht="20.100000000000001" customHeight="1" x14ac:dyDescent="0.2">
      <c r="A37" s="9"/>
      <c r="B37" s="9"/>
      <c r="C37" s="9"/>
      <c r="D37" s="9"/>
      <c r="E37" s="9"/>
      <c r="F37" s="9"/>
      <c r="G37" s="9"/>
      <c r="H37" s="9"/>
      <c r="I37" s="9"/>
      <c r="J37" s="9"/>
    </row>
    <row r="38" spans="1:21" ht="20.100000000000001" customHeight="1" x14ac:dyDescent="0.2">
      <c r="A38" s="9"/>
      <c r="B38" s="9"/>
      <c r="C38" s="9"/>
      <c r="D38" s="9"/>
      <c r="E38" s="9"/>
      <c r="F38" s="9"/>
      <c r="G38" s="9"/>
      <c r="H38" s="9"/>
      <c r="I38" s="9"/>
      <c r="J38" s="9"/>
    </row>
    <row r="39" spans="1:21" ht="20.100000000000001" customHeight="1" x14ac:dyDescent="0.2">
      <c r="A39" s="9"/>
      <c r="B39" s="9"/>
      <c r="C39" s="9"/>
      <c r="D39" s="9"/>
      <c r="E39" s="9"/>
      <c r="F39" s="9"/>
      <c r="G39" s="9"/>
      <c r="H39" s="9"/>
      <c r="I39" s="9"/>
      <c r="J39" s="9"/>
    </row>
    <row r="40" spans="1:21" ht="20.100000000000001" customHeight="1" x14ac:dyDescent="0.2">
      <c r="A40" s="9"/>
      <c r="B40" s="9"/>
      <c r="C40" s="9"/>
      <c r="D40" s="9"/>
      <c r="E40" s="9"/>
      <c r="F40" s="9"/>
      <c r="G40" s="9"/>
      <c r="H40" s="9"/>
      <c r="I40" s="9"/>
      <c r="J40" s="9"/>
    </row>
    <row r="41" spans="1:21" ht="20.100000000000001" customHeight="1" x14ac:dyDescent="0.2">
      <c r="A41" s="9"/>
      <c r="B41" s="9"/>
      <c r="C41" s="9"/>
      <c r="D41" s="9"/>
      <c r="E41" s="9"/>
      <c r="F41" s="9"/>
      <c r="G41" s="9"/>
      <c r="H41" s="9"/>
      <c r="I41" s="9"/>
      <c r="J41" s="9"/>
    </row>
    <row r="42" spans="1:21" ht="20.100000000000001" customHeight="1" x14ac:dyDescent="0.2">
      <c r="A42" s="9"/>
      <c r="B42" s="9"/>
      <c r="C42" s="9"/>
      <c r="D42" s="9"/>
      <c r="E42" s="9"/>
      <c r="F42" s="9"/>
      <c r="G42" s="9"/>
      <c r="H42" s="9"/>
      <c r="I42" s="9"/>
      <c r="J42" s="9"/>
    </row>
    <row r="43" spans="1:21" ht="20.100000000000001" customHeight="1" x14ac:dyDescent="0.2">
      <c r="A43" s="9"/>
      <c r="B43" s="9"/>
      <c r="C43" s="9"/>
      <c r="D43" s="9"/>
      <c r="E43" s="9"/>
      <c r="F43" s="9"/>
      <c r="G43" s="9"/>
      <c r="H43" s="9"/>
      <c r="I43" s="9"/>
      <c r="J43" s="9"/>
    </row>
    <row r="44" spans="1:21" ht="20.100000000000001" customHeight="1" x14ac:dyDescent="0.2">
      <c r="A44" s="9"/>
      <c r="B44" s="9"/>
      <c r="C44" s="9"/>
      <c r="D44" s="9"/>
      <c r="E44" s="9"/>
      <c r="F44" s="9"/>
      <c r="G44" s="9"/>
      <c r="H44" s="9"/>
      <c r="I44" s="9"/>
      <c r="J44" s="9"/>
    </row>
    <row r="45" spans="1:21" ht="20.100000000000001" customHeight="1" x14ac:dyDescent="0.2">
      <c r="A45" s="9"/>
      <c r="B45" s="9"/>
      <c r="C45" s="9"/>
      <c r="D45" s="9"/>
      <c r="E45" s="9"/>
      <c r="F45" s="9"/>
      <c r="G45" s="9"/>
      <c r="H45" s="9"/>
      <c r="I45" s="9"/>
      <c r="J45" s="9"/>
    </row>
    <row r="46" spans="1:21" ht="20.100000000000001" customHeight="1" x14ac:dyDescent="0.2">
      <c r="A46" s="9"/>
      <c r="B46" s="9"/>
      <c r="C46" s="9"/>
      <c r="D46" s="9"/>
      <c r="E46" s="9"/>
      <c r="F46" s="9"/>
      <c r="G46" s="9"/>
      <c r="H46" s="9"/>
      <c r="I46" s="9"/>
      <c r="J46" s="9"/>
    </row>
    <row r="47" spans="1:21" ht="20.100000000000001" customHeight="1" x14ac:dyDescent="0.2">
      <c r="A47" s="9"/>
      <c r="B47" s="9"/>
      <c r="C47" s="9"/>
      <c r="D47" s="9"/>
      <c r="E47" s="9"/>
      <c r="F47" s="9"/>
      <c r="G47" s="9"/>
      <c r="H47" s="9"/>
      <c r="I47" s="9"/>
      <c r="J47" s="9"/>
    </row>
    <row r="48" spans="1:21" ht="20.100000000000001" customHeight="1" x14ac:dyDescent="0.2">
      <c r="A48" s="9"/>
      <c r="B48" s="9"/>
      <c r="C48" s="9"/>
      <c r="D48" s="9"/>
      <c r="E48" s="9"/>
      <c r="F48" s="9"/>
      <c r="G48" s="9"/>
      <c r="H48" s="9"/>
      <c r="I48" s="9"/>
      <c r="J48" s="9"/>
    </row>
    <row r="49" spans="1:10" ht="20.100000000000001" customHeight="1" x14ac:dyDescent="0.2">
      <c r="A49" s="9"/>
      <c r="B49" s="9"/>
      <c r="C49" s="9"/>
      <c r="D49" s="9"/>
      <c r="E49" s="9"/>
      <c r="F49" s="9"/>
      <c r="G49" s="9"/>
      <c r="H49" s="9"/>
      <c r="I49" s="9"/>
      <c r="J49" s="9"/>
    </row>
    <row r="50" spans="1:10" ht="20.100000000000001" customHeight="1" x14ac:dyDescent="0.2">
      <c r="A50" s="9"/>
      <c r="B50" s="9"/>
      <c r="C50" s="9"/>
      <c r="D50" s="9"/>
      <c r="E50" s="9"/>
      <c r="F50" s="9"/>
      <c r="G50" s="9"/>
      <c r="H50" s="9"/>
      <c r="I50" s="9"/>
      <c r="J50" s="9"/>
    </row>
    <row r="51" spans="1:10" ht="20.100000000000001" customHeight="1" x14ac:dyDescent="0.2">
      <c r="A51" s="9"/>
      <c r="B51" s="9"/>
      <c r="C51" s="9"/>
      <c r="D51" s="9"/>
      <c r="E51" s="9"/>
      <c r="F51" s="9"/>
      <c r="G51" s="9"/>
      <c r="H51" s="9"/>
      <c r="I51" s="9"/>
      <c r="J51" s="9"/>
    </row>
    <row r="52" spans="1:10" x14ac:dyDescent="0.2">
      <c r="A52" s="9"/>
      <c r="B52" s="9"/>
      <c r="C52" s="9"/>
      <c r="D52" s="9"/>
      <c r="E52" s="9"/>
      <c r="F52" s="9"/>
      <c r="G52" s="9"/>
      <c r="H52" s="9"/>
      <c r="I52" s="9"/>
      <c r="J52" s="9"/>
    </row>
    <row r="53" spans="1:10" x14ac:dyDescent="0.2">
      <c r="A53" s="9"/>
      <c r="B53" s="9"/>
      <c r="C53" s="9"/>
      <c r="D53" s="9"/>
      <c r="E53" s="9"/>
      <c r="F53" s="9"/>
      <c r="G53" s="9"/>
      <c r="H53" s="9"/>
      <c r="I53" s="9"/>
      <c r="J53" s="9"/>
    </row>
    <row r="54" spans="1:10" x14ac:dyDescent="0.2">
      <c r="A54" s="9"/>
      <c r="B54" s="9"/>
      <c r="C54" s="9"/>
      <c r="D54" s="9"/>
      <c r="E54" s="9"/>
      <c r="F54" s="9"/>
      <c r="G54" s="9"/>
      <c r="H54" s="9"/>
      <c r="I54" s="9"/>
      <c r="J54" s="9"/>
    </row>
    <row r="55" spans="1:10" x14ac:dyDescent="0.2">
      <c r="A55" s="9"/>
      <c r="B55" s="9"/>
      <c r="C55" s="9"/>
      <c r="D55" s="9"/>
      <c r="E55" s="9"/>
      <c r="F55" s="9"/>
      <c r="G55" s="9"/>
      <c r="H55" s="9"/>
      <c r="I55" s="9"/>
      <c r="J55" s="9"/>
    </row>
    <row r="56" spans="1:10" x14ac:dyDescent="0.2">
      <c r="A56" s="9"/>
      <c r="B56" s="9"/>
      <c r="C56" s="9"/>
      <c r="D56" s="9"/>
      <c r="E56" s="9"/>
      <c r="F56" s="9"/>
      <c r="G56" s="9"/>
      <c r="H56" s="9"/>
      <c r="I56" s="9"/>
      <c r="J56" s="9"/>
    </row>
  </sheetData>
  <mergeCells count="70">
    <mergeCell ref="D11:E11"/>
    <mergeCell ref="S25:U25"/>
    <mergeCell ref="S26:U26"/>
    <mergeCell ref="B2:U3"/>
    <mergeCell ref="D8:K8"/>
    <mergeCell ref="D9:K9"/>
    <mergeCell ref="F10:K10"/>
    <mergeCell ref="F11:K11"/>
    <mergeCell ref="D10:E10"/>
    <mergeCell ref="P5:R5"/>
    <mergeCell ref="S5:V5"/>
    <mergeCell ref="S19:U19"/>
    <mergeCell ref="S20:U20"/>
    <mergeCell ref="S21:U21"/>
    <mergeCell ref="S22:U22"/>
    <mergeCell ref="S23:U23"/>
    <mergeCell ref="S24:U24"/>
    <mergeCell ref="S28:U28"/>
    <mergeCell ref="S29:U29"/>
    <mergeCell ref="S30:U30"/>
    <mergeCell ref="M26:O26"/>
    <mergeCell ref="P26:R26"/>
    <mergeCell ref="C27:J27"/>
    <mergeCell ref="M27:O27"/>
    <mergeCell ref="C26:J26"/>
    <mergeCell ref="P27:R27"/>
    <mergeCell ref="S27:U27"/>
    <mergeCell ref="B32:C35"/>
    <mergeCell ref="C28:J28"/>
    <mergeCell ref="M28:O28"/>
    <mergeCell ref="P28:R28"/>
    <mergeCell ref="C29:J29"/>
    <mergeCell ref="M29:O29"/>
    <mergeCell ref="P29:R29"/>
    <mergeCell ref="M30:O30"/>
    <mergeCell ref="P30:R30"/>
    <mergeCell ref="D32:U35"/>
    <mergeCell ref="C23:J23"/>
    <mergeCell ref="M23:O23"/>
    <mergeCell ref="P23:R23"/>
    <mergeCell ref="C25:J25"/>
    <mergeCell ref="M25:O25"/>
    <mergeCell ref="P25:R25"/>
    <mergeCell ref="C24:J24"/>
    <mergeCell ref="M24:O24"/>
    <mergeCell ref="P24:R24"/>
    <mergeCell ref="C22:J22"/>
    <mergeCell ref="M22:O22"/>
    <mergeCell ref="P22:R22"/>
    <mergeCell ref="C17:D17"/>
    <mergeCell ref="E17:F17"/>
    <mergeCell ref="M20:O20"/>
    <mergeCell ref="P20:R20"/>
    <mergeCell ref="C21:J21"/>
    <mergeCell ref="M21:O21"/>
    <mergeCell ref="P21:R21"/>
    <mergeCell ref="G16:H16"/>
    <mergeCell ref="C16:D16"/>
    <mergeCell ref="E16:F16"/>
    <mergeCell ref="C20:J20"/>
    <mergeCell ref="P19:R19"/>
    <mergeCell ref="M19:O19"/>
    <mergeCell ref="K19:L19"/>
    <mergeCell ref="C19:J19"/>
    <mergeCell ref="G17:H17"/>
    <mergeCell ref="M13:R13"/>
    <mergeCell ref="M14:R14"/>
    <mergeCell ref="B13:D14"/>
    <mergeCell ref="E13:I14"/>
    <mergeCell ref="J13:K14"/>
  </mergeCells>
  <phoneticPr fontId="2"/>
  <dataValidations count="4">
    <dataValidation type="list" allowBlank="1" showInputMessage="1" showErrorMessage="1" sqref="L20:L29">
      <formula1>"式,台"</formula1>
    </dataValidation>
    <dataValidation type="whole" allowBlank="1" showInputMessage="1" showErrorMessage="1" sqref="K20:K29">
      <formula1>1</formula1>
      <formula2>100</formula2>
    </dataValidation>
    <dataValidation imeMode="halfAlpha" allowBlank="1" showInputMessage="1" showErrorMessage="1" sqref="M20:R29"/>
    <dataValidation type="whole" allowBlank="1" showInputMessage="1" showErrorMessage="1" sqref="D10:D11">
      <formula1>0</formula1>
      <formula2>9999</formula2>
    </dataValidation>
  </dataValidations>
  <printOptions horizontalCentered="1"/>
  <pageMargins left="0.23622047244094491" right="0.23622047244094491" top="0.74803149606299213" bottom="0.74803149606299213" header="0.31496062992125984" footer="0.31496062992125984"/>
  <pageSetup paperSize="9" scale="70"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6419C8864CED734F8CE7A92CF00A5E62" ma:contentTypeVersion="11" ma:contentTypeDescription="" ma:contentTypeScope="" ma:versionID="ed03d4749c55c8851a97fe6eac90a250">
  <xsd:schema xmlns:xsd="http://www.w3.org/2001/XMLSchema" xmlns:p="http://schemas.microsoft.com/office/2006/metadata/properties" xmlns:ns2="8B97BE19-CDDD-400E-817A-CFDD13F7EC12" xmlns:ns3="9302029e-8bbc-4893-b767-4a248ffcb74e" targetNamespace="http://schemas.microsoft.com/office/2006/metadata/properties" ma:root="true" ma:fieldsID="b3423d19a4a4b637fc033bf0be83b1c5" ns2:_="" ns3:_="">
    <xsd:import namespace="8B97BE19-CDDD-400E-817A-CFDD13F7EC12"/>
    <xsd:import namespace="9302029e-8bbc-4893-b767-4a248ffcb74e"/>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9302029e-8bbc-4893-b767-4a248ffcb74e"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1D20C8F5-B162-4CF1-A83B-94B08B40DCEB}">
  <ds:schemaRefs>
    <ds:schemaRef ds:uri="http://purl.org/dc/elements/1.1/"/>
    <ds:schemaRef ds:uri="http://purl.org/dc/dcmitype/"/>
    <ds:schemaRef ds:uri="http://purl.org/dc/terms/"/>
    <ds:schemaRef ds:uri="9302029e-8bbc-4893-b767-4a248ffcb74e"/>
    <ds:schemaRef ds:uri="http://www.w3.org/XML/1998/namespace"/>
    <ds:schemaRef ds:uri="8B97BE19-CDDD-400E-817A-CFDD13F7EC12"/>
    <ds:schemaRef ds:uri="http://schemas.microsoft.com/office/2006/documentManagement/types"/>
    <ds:schemaRef ds:uri="http://schemas.openxmlformats.org/package/2006/metadata/core-propertie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C4328561-D06F-4E56-9BA1-A7E5297D17D6}">
  <ds:schemaRefs>
    <ds:schemaRef ds:uri="http://schemas.microsoft.com/sharepoint/v3/contenttype/forms"/>
  </ds:schemaRefs>
</ds:datastoreItem>
</file>

<file path=customXml/itemProps3.xml><?xml version="1.0" encoding="utf-8"?>
<ds:datastoreItem xmlns:ds="http://schemas.openxmlformats.org/officeDocument/2006/customXml" ds:itemID="{B0CA1D1B-BD75-4783-B54B-4B347C52F13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9302029e-8bbc-4893-b767-4a248ffcb74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Sheet1</vt:lpstr>
      <vt:lpstr>ICT導入モデル事業実績報告書</vt:lpstr>
      <vt:lpstr>ICT導入モデル事業経費報告書</vt:lpstr>
      <vt:lpstr>ICT導入モデル事業経費報告書!Print_Area</vt:lpstr>
      <vt:lpstr>ICT導入モデル事業実績報告書!Print_Area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鳥取県</cp:lastModifiedBy>
  <cp:lastPrinted>2023-01-30T02:34:58Z</cp:lastPrinted>
  <dcterms:created xsi:type="dcterms:W3CDTF">2006-04-10T04:26:56Z</dcterms:created>
  <dcterms:modified xsi:type="dcterms:W3CDTF">2023-03-19T02:24:26Z</dcterms:modified>
</cp:coreProperties>
</file>