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218-1" sheetId="1" r:id="rId1"/>
    <sheet name="218-2" sheetId="2" r:id="rId2"/>
    <sheet name="218-3 " sheetId="3" r:id="rId3"/>
    <sheet name="218-4 " sheetId="4" r:id="rId4"/>
    <sheet name="218-5 " sheetId="5" r:id="rId5"/>
    <sheet name="218-6 " sheetId="6" r:id="rId6"/>
    <sheet name="218-7" sheetId="7" r:id="rId7"/>
    <sheet name="218-8" sheetId="8" r:id="rId8"/>
    <sheet name="218-9" sheetId="9" r:id="rId9"/>
    <sheet name="218-10" sheetId="10" r:id="rId10"/>
    <sheet name="218-11" sheetId="11" r:id="rId11"/>
  </sheets>
  <definedNames>
    <definedName name="_xlnm.Print_Area" localSheetId="0">'218-1'!$A$1:$AN$42</definedName>
    <definedName name="_xlnm.Print_Area" localSheetId="9">'218-10'!$A$1:$S$12</definedName>
    <definedName name="_xlnm.Print_Area" localSheetId="1">'218-2'!$A$1:$AB$37</definedName>
    <definedName name="_xlnm.Print_Area" localSheetId="2">'218-3 '!$A$1:$R$13</definedName>
    <definedName name="_xlnm.Print_Area" localSheetId="3">'218-4 '!$A$1:$Q$18</definedName>
    <definedName name="_xlnm.Print_Area" localSheetId="4">'218-5 '!$A$1:$AA$25</definedName>
    <definedName name="_xlnm.Print_Area" localSheetId="5">'218-6 '!$A$1:$U$40</definedName>
    <definedName name="_xlnm.Print_Area" localSheetId="6">'218-7'!$A$1:$AE$12</definedName>
    <definedName name="_xlnm.Print_Area" localSheetId="7">'218-8'!$A$1:$AC$15</definedName>
    <definedName name="_xlnm.Print_Area" localSheetId="8">'218-9'!$A$1:$Z$12</definedName>
  </definedNames>
  <calcPr fullCalcOnLoad="1"/>
</workbook>
</file>

<file path=xl/sharedStrings.xml><?xml version="1.0" encoding="utf-8"?>
<sst xmlns="http://schemas.openxmlformats.org/spreadsheetml/2006/main" count="962" uniqueCount="492">
  <si>
    <t>触法</t>
  </si>
  <si>
    <t>17</t>
  </si>
  <si>
    <t>18</t>
  </si>
  <si>
    <t>19</t>
  </si>
  <si>
    <t>…</t>
  </si>
  <si>
    <t xml:space="preserve"> 挙 (補導) 人 員</t>
  </si>
  <si>
    <t>県警察本部少年課</t>
  </si>
  <si>
    <t>年 次・罪 種</t>
  </si>
  <si>
    <t>総数</t>
  </si>
  <si>
    <t>月</t>
  </si>
  <si>
    <t>別</t>
  </si>
  <si>
    <t>年齢別</t>
  </si>
  <si>
    <t>年次・
罪種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</si>
  <si>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</si>
  <si>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</si>
  <si>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</si>
  <si>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</si>
  <si>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</si>
  <si>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</si>
  <si>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</si>
  <si>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</si>
  <si>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  月</t>
  </si>
  <si>
    <t>１０月</t>
  </si>
  <si>
    <t>１１月</t>
  </si>
  <si>
    <t>１２月</t>
  </si>
  <si>
    <t>14歳未満</t>
  </si>
  <si>
    <t>14  歳</t>
  </si>
  <si>
    <t>15  歳</t>
  </si>
  <si>
    <t>16  歳</t>
  </si>
  <si>
    <t>17  歳</t>
  </si>
  <si>
    <t>18  歳</t>
  </si>
  <si>
    <t>19  歳</t>
  </si>
  <si>
    <t>平成</t>
  </si>
  <si>
    <t>年</t>
  </si>
  <si>
    <r>
      <t>16</t>
    </r>
  </si>
  <si>
    <r>
      <t>17</t>
    </r>
  </si>
  <si>
    <r>
      <t>18</t>
    </r>
  </si>
  <si>
    <r>
      <t>19</t>
    </r>
  </si>
  <si>
    <t>１</t>
  </si>
  <si>
    <t>凶悪犯</t>
  </si>
  <si>
    <t>２</t>
  </si>
  <si>
    <t>殺人</t>
  </si>
  <si>
    <t>３</t>
  </si>
  <si>
    <t>強盗</t>
  </si>
  <si>
    <t>４</t>
  </si>
  <si>
    <t>放火</t>
  </si>
  <si>
    <t>５</t>
  </si>
  <si>
    <t>強姦</t>
  </si>
  <si>
    <t>６</t>
  </si>
  <si>
    <t>凶悪犯以外</t>
  </si>
  <si>
    <t>７</t>
  </si>
  <si>
    <t>凶器準備集合</t>
  </si>
  <si>
    <t>８</t>
  </si>
  <si>
    <t>暴行</t>
  </si>
  <si>
    <t>９</t>
  </si>
  <si>
    <t>傷害</t>
  </si>
  <si>
    <t>10</t>
  </si>
  <si>
    <t>脅迫</t>
  </si>
  <si>
    <t>11</t>
  </si>
  <si>
    <t>恐喝</t>
  </si>
  <si>
    <t>12</t>
  </si>
  <si>
    <t>窃盗</t>
  </si>
  <si>
    <t>13</t>
  </si>
  <si>
    <t>詐欺</t>
  </si>
  <si>
    <t>14</t>
  </si>
  <si>
    <t>横領</t>
  </si>
  <si>
    <t>15</t>
  </si>
  <si>
    <t>偽造</t>
  </si>
  <si>
    <t>16</t>
  </si>
  <si>
    <t>涜職</t>
  </si>
  <si>
    <t>背任</t>
  </si>
  <si>
    <t>賭博</t>
  </si>
  <si>
    <t>わいせつ</t>
  </si>
  <si>
    <t>20</t>
  </si>
  <si>
    <t>その他刑法犯</t>
  </si>
  <si>
    <t xml:space="preserve">  (注)　１　交通事故による業務上過失致死傷罪を除く。　　２　占有離脱物横領は、「その他刑法犯」に含む。</t>
  </si>
  <si>
    <t xml:space="preserve"> 2  罪 種 別 刑 法 犯 少 年 検</t>
  </si>
  <si>
    <t xml:space="preserve">   平成10～平成14年</t>
  </si>
  <si>
    <t xml:space="preserve">県警察本部生活安全企画課「犯罪統計書」 </t>
  </si>
  <si>
    <t>県警察本部少年課　</t>
  </si>
  <si>
    <t>年 次 ・月</t>
  </si>
  <si>
    <t>ぐ犯
　　1)</t>
  </si>
  <si>
    <t>凶器携帯</t>
  </si>
  <si>
    <t>乱暴</t>
  </si>
  <si>
    <t>たかり</t>
  </si>
  <si>
    <t>家出</t>
  </si>
  <si>
    <t>怠学</t>
  </si>
  <si>
    <t>怠業</t>
  </si>
  <si>
    <t>金品持出</t>
  </si>
  <si>
    <t>薬物乱用</t>
  </si>
  <si>
    <t>婦女誘惑
いたずら</t>
  </si>
  <si>
    <t>不健全
性行為</t>
  </si>
  <si>
    <t>飲酒</t>
  </si>
  <si>
    <t>喫煙</t>
  </si>
  <si>
    <t>不良交友</t>
  </si>
  <si>
    <t>無断外泊</t>
  </si>
  <si>
    <t>暴走行為</t>
  </si>
  <si>
    <t>不健全
娯　楽</t>
  </si>
  <si>
    <t>深　　夜
はいかい</t>
  </si>
  <si>
    <t>その他</t>
  </si>
  <si>
    <t>年次
月</t>
  </si>
  <si>
    <t>保護処分</t>
  </si>
  <si>
    <t>受</t>
  </si>
  <si>
    <t>付</t>
  </si>
  <si>
    <t>年</t>
  </si>
  <si>
    <t xml:space="preserve">    美 保 学 園         </t>
  </si>
  <si>
    <t>年次</t>
  </si>
  <si>
    <t>入院</t>
  </si>
  <si>
    <t>出</t>
  </si>
  <si>
    <t>院</t>
  </si>
  <si>
    <t>年　　末
収容人員</t>
  </si>
  <si>
    <t>一日平均
収容人員</t>
  </si>
  <si>
    <t>新 収 容 者 の 年 齢 別</t>
  </si>
  <si>
    <t>総 数</t>
  </si>
  <si>
    <t>新収容</t>
  </si>
  <si>
    <t>もどし
収  容</t>
  </si>
  <si>
    <t>逃走者の
連れもどし</t>
  </si>
  <si>
    <t>他の少年
院から</t>
  </si>
  <si>
    <t>退 院</t>
  </si>
  <si>
    <t>仮退院</t>
  </si>
  <si>
    <t>保護処分
取    消</t>
  </si>
  <si>
    <t>逃 走</t>
  </si>
  <si>
    <t>死 亡</t>
  </si>
  <si>
    <t>他の少年
院に移送</t>
  </si>
  <si>
    <t>16歳未満</t>
  </si>
  <si>
    <t>18歳以上</t>
  </si>
  <si>
    <t>-</t>
  </si>
  <si>
    <t xml:space="preserve">  (注)　「新収容者の年齢別」は入院の新収容者。</t>
  </si>
  <si>
    <t xml:space="preserve">県警察本部刑事部捜査第一課「犯罪統計書」 </t>
  </si>
  <si>
    <r>
      <t>年 次</t>
    </r>
    <r>
      <rPr>
        <sz val="11"/>
        <rFont val="ＭＳ 明朝"/>
        <family val="1"/>
      </rPr>
      <t>・</t>
    </r>
    <r>
      <rPr>
        <sz val="11"/>
        <rFont val="ＭＳ 明朝"/>
        <family val="1"/>
      </rPr>
      <t>罪 種</t>
    </r>
  </si>
  <si>
    <t>総数</t>
  </si>
  <si>
    <t>学職別</t>
  </si>
  <si>
    <t>警</t>
  </si>
  <si>
    <t xml:space="preserve">察署別 </t>
  </si>
  <si>
    <t>年次・
罪 種</t>
  </si>
  <si>
    <t>児   童 ・ 生   徒 ・ 学   生</t>
  </si>
  <si>
    <t>有職少年</t>
  </si>
  <si>
    <t>無職少年</t>
  </si>
  <si>
    <t>岩美 5)</t>
  </si>
  <si>
    <t>鳥取</t>
  </si>
  <si>
    <t>郡家</t>
  </si>
  <si>
    <t>智頭</t>
  </si>
  <si>
    <t>浜村</t>
  </si>
  <si>
    <t>倉吉</t>
  </si>
  <si>
    <t>八橋</t>
  </si>
  <si>
    <t>米子</t>
  </si>
  <si>
    <t>境港</t>
  </si>
  <si>
    <t>溝口 5)</t>
  </si>
  <si>
    <t>黒坂</t>
  </si>
  <si>
    <t>総数</t>
  </si>
  <si>
    <t>小学生</t>
  </si>
  <si>
    <t>中学生</t>
  </si>
  <si>
    <t>高校生</t>
  </si>
  <si>
    <t>大学生</t>
  </si>
  <si>
    <t>その他</t>
  </si>
  <si>
    <t>触法少年</t>
  </si>
  <si>
    <t>犯罪少年</t>
  </si>
  <si>
    <t>犯罪</t>
  </si>
  <si>
    <t>平成</t>
  </si>
  <si>
    <t>年</t>
  </si>
  <si>
    <t>年</t>
  </si>
  <si>
    <t>…</t>
  </si>
  <si>
    <t>１</t>
  </si>
  <si>
    <t>凶悪犯</t>
  </si>
  <si>
    <t>２</t>
  </si>
  <si>
    <t>殺人</t>
  </si>
  <si>
    <t>強盗</t>
  </si>
  <si>
    <t>放火</t>
  </si>
  <si>
    <t>５</t>
  </si>
  <si>
    <t>強姦</t>
  </si>
  <si>
    <t>凶悪犯以外</t>
  </si>
  <si>
    <t>７</t>
  </si>
  <si>
    <t>凶器準備集合</t>
  </si>
  <si>
    <t>８</t>
  </si>
  <si>
    <t>暴行</t>
  </si>
  <si>
    <t>傷害</t>
  </si>
  <si>
    <t>脅迫</t>
  </si>
  <si>
    <t>恐喝</t>
  </si>
  <si>
    <t>窃盗</t>
  </si>
  <si>
    <t>詐欺</t>
  </si>
  <si>
    <t>14</t>
  </si>
  <si>
    <t>横領</t>
  </si>
  <si>
    <t>偽造</t>
  </si>
  <si>
    <t>16</t>
  </si>
  <si>
    <t>汚職</t>
  </si>
  <si>
    <t>背任</t>
  </si>
  <si>
    <t>賭博</t>
  </si>
  <si>
    <t>19</t>
  </si>
  <si>
    <t>わいせつ</t>
  </si>
  <si>
    <t>20</t>
  </si>
  <si>
    <t>その他刑法犯</t>
  </si>
  <si>
    <t xml:space="preserve"> (注)　１　交通事故による業務上過失致死傷罪を除く。　　２　占有離脱物横領は、「その他刑法犯」に含む。</t>
  </si>
  <si>
    <t>　 　　３　触法少年とは14歳未満、犯罪少年とは14歳から19歳までをいう。　　４　総数には本部検挙数（窃盗犯・犯罪少年）を含む。</t>
  </si>
  <si>
    <t>　 　　５　平成17年3月31日に岩美警察署は鳥取警察署岩美幹部派出所として、溝口警察署は黒坂警察署溝口幹部派出所として編入再編。</t>
  </si>
  <si>
    <t xml:space="preserve">県警察本部刑事部捜査第一課「犯罪統計書」  </t>
  </si>
  <si>
    <t>年次</t>
  </si>
  <si>
    <t>総  数</t>
  </si>
  <si>
    <t>生  徒・学  生</t>
  </si>
  <si>
    <t>凶悪犯</t>
  </si>
  <si>
    <t>粗暴犯</t>
  </si>
  <si>
    <t>窃盗犯</t>
  </si>
  <si>
    <t>知能犯</t>
  </si>
  <si>
    <t>風俗犯</t>
  </si>
  <si>
    <t>中学生</t>
  </si>
  <si>
    <t>高校生</t>
  </si>
  <si>
    <t>大学生</t>
  </si>
  <si>
    <t>専修生等</t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</si>
  <si>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</t>
    </r>
  </si>
  <si>
    <t xml:space="preserve"> (注)　１　14歳未満は除く。　　　２　交通事故による業務上過失致死傷罪は除く。</t>
  </si>
  <si>
    <t>県警察本部刑事部捜査第一課「犯罪統計書」　</t>
  </si>
  <si>
    <t>年　　次　　　　　　罪　　種</t>
  </si>
  <si>
    <t>住宅</t>
  </si>
  <si>
    <t>駐車（輪）場</t>
  </si>
  <si>
    <t>学     校
(幼稚園)</t>
  </si>
  <si>
    <t>デパ－ト･ス－パ－
マ－ケット</t>
  </si>
  <si>
    <r>
      <t>道　 路　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上</t>
    </r>
  </si>
  <si>
    <t>一般ホテル・旅館</t>
  </si>
  <si>
    <t>スポーツ施設</t>
  </si>
  <si>
    <t>風俗営業店</t>
  </si>
  <si>
    <t>飲食店</t>
  </si>
  <si>
    <t>鉄道施設</t>
  </si>
  <si>
    <t>年次
罪種</t>
  </si>
  <si>
    <t xml:space="preserve"> 1)  436</t>
  </si>
  <si>
    <t xml:space="preserve"> 1)  326</t>
  </si>
  <si>
    <t xml:space="preserve"> 1)  245</t>
  </si>
  <si>
    <t>１ 凶悪犯</t>
  </si>
  <si>
    <t>２ 粗暴犯</t>
  </si>
  <si>
    <t>２</t>
  </si>
  <si>
    <t>３ 窃盗犯</t>
  </si>
  <si>
    <t>３</t>
  </si>
  <si>
    <t>４ 知能犯</t>
  </si>
  <si>
    <t>４</t>
  </si>
  <si>
    <t>５ 風俗犯</t>
  </si>
  <si>
    <t>５</t>
  </si>
  <si>
    <t>６ その他</t>
  </si>
  <si>
    <t>６</t>
  </si>
  <si>
    <t xml:space="preserve">  (注)　14歳未満を含む。　1)商店を含む</t>
  </si>
  <si>
    <t xml:space="preserve">鳥取地方検察庁  </t>
  </si>
  <si>
    <t>年  次  ・  罪  名</t>
  </si>
  <si>
    <t>受    理    人    員</t>
  </si>
  <si>
    <t>既     済     人     員</t>
  </si>
  <si>
    <t>未済人員</t>
  </si>
  <si>
    <t>年次
罪名</t>
  </si>
  <si>
    <t>旧  受</t>
  </si>
  <si>
    <t>検察官認知･直受･ 
司法警察員から</t>
  </si>
  <si>
    <t>他の検察庁
から
(20歳未満)</t>
  </si>
  <si>
    <t>再　  　起
(20歳未満)</t>
  </si>
  <si>
    <t>不起訴･中止
(20歳未満)</t>
  </si>
  <si>
    <r>
      <t>他の検察庁
に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送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致
(20歳未満)</t>
    </r>
  </si>
  <si>
    <t>家庭裁判所に送致</t>
  </si>
  <si>
    <t>年齢超過後
の  処  分</t>
  </si>
  <si>
    <t>18歳未満</t>
  </si>
  <si>
    <t>20歳未満</t>
  </si>
  <si>
    <t>18 歳 未 満</t>
  </si>
  <si>
    <t>20 歳 未 満</t>
  </si>
  <si>
    <t xml:space="preserve"> 年</t>
  </si>
  <si>
    <t>17</t>
  </si>
  <si>
    <t>18</t>
  </si>
  <si>
    <t>刑法犯</t>
  </si>
  <si>
    <t>公務執行妨害</t>
  </si>
  <si>
    <t>２</t>
  </si>
  <si>
    <t>３</t>
  </si>
  <si>
    <t>住居侵入</t>
  </si>
  <si>
    <t>４</t>
  </si>
  <si>
    <t>わいせつ･姦淫･重婚</t>
  </si>
  <si>
    <t>５</t>
  </si>
  <si>
    <t>６</t>
  </si>
  <si>
    <t>危険運転致死傷</t>
  </si>
  <si>
    <t>自動車による過失致死傷</t>
  </si>
  <si>
    <t>10</t>
  </si>
  <si>
    <t>11</t>
  </si>
  <si>
    <t>12</t>
  </si>
  <si>
    <t>横領･背任</t>
  </si>
  <si>
    <t>盗品等関係</t>
  </si>
  <si>
    <t>その他の刑法犯</t>
  </si>
  <si>
    <t>特別法犯</t>
  </si>
  <si>
    <t>銃砲刀剣類所持等取締法</t>
  </si>
  <si>
    <t>17</t>
  </si>
  <si>
    <t>薬物関係法</t>
  </si>
  <si>
    <t>18</t>
  </si>
  <si>
    <t>道路交通法</t>
  </si>
  <si>
    <t>その他の特別法犯</t>
  </si>
  <si>
    <t>合計のうちの女子の数</t>
  </si>
  <si>
    <t>21</t>
  </si>
  <si>
    <t xml:space="preserve">  (注)受理人員と既済人員が符合しないのは，処理時の罪名変更によるもの。</t>
  </si>
  <si>
    <r>
      <t xml:space="preserve">   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>220 少  年  犯  罪 ・ 保  護</t>
    </r>
  </si>
  <si>
    <r>
      <t xml:space="preserve">  ・  観   察   の   状   況  </t>
    </r>
    <r>
      <rPr>
        <sz val="12"/>
        <rFont val="ＭＳ 明朝"/>
        <family val="1"/>
      </rPr>
      <t>(続き)</t>
    </r>
  </si>
  <si>
    <t xml:space="preserve">      6  罪種別検察庁取扱少年被疑</t>
  </si>
  <si>
    <t xml:space="preserve"> 事件の受、処理人員   </t>
  </si>
  <si>
    <t xml:space="preserve">   平成10～平成14年</t>
  </si>
  <si>
    <t>平  成  10</t>
  </si>
  <si>
    <t>11</t>
  </si>
  <si>
    <t>12</t>
  </si>
  <si>
    <t>13</t>
  </si>
  <si>
    <t>14</t>
  </si>
  <si>
    <t>３</t>
  </si>
  <si>
    <t>４</t>
  </si>
  <si>
    <t>５</t>
  </si>
  <si>
    <t>過失傷害</t>
  </si>
  <si>
    <t>６</t>
  </si>
  <si>
    <t>７</t>
  </si>
  <si>
    <t>８</t>
  </si>
  <si>
    <t>９</t>
  </si>
  <si>
    <t>10</t>
  </si>
  <si>
    <t>11</t>
  </si>
  <si>
    <t>12</t>
  </si>
  <si>
    <t>暴力行為等処罰に関する法律</t>
  </si>
  <si>
    <t>13</t>
  </si>
  <si>
    <t>14</t>
  </si>
  <si>
    <t>15</t>
  </si>
  <si>
    <t>16</t>
  </si>
  <si>
    <t>18</t>
  </si>
  <si>
    <t>(内)女子の数</t>
  </si>
  <si>
    <t>19</t>
  </si>
  <si>
    <t xml:space="preserve">  (注)　１　自動車による業務上(重)過失致死傷は、14その他の刑法犯欄に含まれる。　　２　受理人員と既済人員が符合しないのは</t>
  </si>
  <si>
    <t>罪名変更によるもの。</t>
  </si>
  <si>
    <t xml:space="preserve">鳥取家庭裁判所  </t>
  </si>
  <si>
    <t>年 次</t>
  </si>
  <si>
    <t>総   数</t>
  </si>
  <si>
    <t>少   年   保   護   事   件</t>
  </si>
  <si>
    <t>終       局       決       定</t>
  </si>
  <si>
    <t>一   般</t>
  </si>
  <si>
    <t>道   路   交   通</t>
  </si>
  <si>
    <t>検察官
へ送致</t>
  </si>
  <si>
    <t>知事･児童
相談所長
へ 送 致</t>
  </si>
  <si>
    <t>不処分</t>
  </si>
  <si>
    <t>審  判
不開始</t>
  </si>
  <si>
    <t>移送
回付</t>
  </si>
  <si>
    <t>従たる
事  件</t>
  </si>
  <si>
    <t>新受</t>
  </si>
  <si>
    <t>既済</t>
  </si>
  <si>
    <t>未済</t>
  </si>
  <si>
    <t>保護観察</t>
  </si>
  <si>
    <t>児童自立
支援施設
へ 送 致</t>
  </si>
  <si>
    <t>少年院
へ送致</t>
  </si>
  <si>
    <t>厚生労働省「社会福祉行政業務報告」</t>
  </si>
  <si>
    <t xml:space="preserve">   　　　　　        　　　</t>
  </si>
  <si>
    <r>
      <t xml:space="preserve">処 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 xml:space="preserve">    理</t>
    </r>
  </si>
  <si>
    <t>経路</t>
  </si>
  <si>
    <t>相談区分(再掲)</t>
  </si>
  <si>
    <t>訓戒
誓約</t>
  </si>
  <si>
    <t>児　童
福祉司
指　導</t>
  </si>
  <si>
    <t>福祉
事務所
送致又は通知</t>
  </si>
  <si>
    <t>児童委
員指導</t>
  </si>
  <si>
    <t>里親・保
護受託者
委　  託</t>
  </si>
  <si>
    <t>施設
入所</t>
  </si>
  <si>
    <t>面接指導</t>
  </si>
  <si>
    <t>県・市町村</t>
  </si>
  <si>
    <t>児童福祉施設等</t>
  </si>
  <si>
    <t>警察等</t>
  </si>
  <si>
    <t>家庭裁判所</t>
  </si>
  <si>
    <t>学校等</t>
  </si>
  <si>
    <t>家　族
親せき</t>
  </si>
  <si>
    <t>近隣・知人</t>
  </si>
  <si>
    <t>児童
本人</t>
  </si>
  <si>
    <t>保健所
その他</t>
  </si>
  <si>
    <t>触法行為相談</t>
  </si>
  <si>
    <t>ぐ犯行為等相談</t>
  </si>
  <si>
    <t>他機関
あっせん</t>
  </si>
  <si>
    <t>福　祉
事務所</t>
  </si>
  <si>
    <t>児童
委員</t>
  </si>
  <si>
    <t>その他</t>
  </si>
  <si>
    <t>年度</t>
  </si>
  <si>
    <t xml:space="preserve">鳥取少年鑑別所  </t>
  </si>
  <si>
    <t>前年からの
繰越人員</t>
  </si>
  <si>
    <t>入     所</t>
  </si>
  <si>
    <t>出</t>
  </si>
  <si>
    <t>所</t>
  </si>
  <si>
    <t>年末収容
人員</t>
  </si>
  <si>
    <t>一日平均
収容人員</t>
  </si>
  <si>
    <t>新収容者の年齢別</t>
  </si>
  <si>
    <t>新収容</t>
  </si>
  <si>
    <r>
      <t>逃</t>
    </r>
    <r>
      <rPr>
        <sz val="11"/>
        <rFont val="ＭＳ 明朝"/>
        <family val="1"/>
      </rPr>
      <t>走</t>
    </r>
    <r>
      <rPr>
        <sz val="11"/>
        <rFont val="ＭＳ 明朝"/>
        <family val="1"/>
      </rPr>
      <t>者</t>
    </r>
    <r>
      <rPr>
        <sz val="11"/>
        <rFont val="ＭＳ 明朝"/>
        <family val="1"/>
      </rPr>
      <t>の
連戻し</t>
    </r>
  </si>
  <si>
    <t>施設間の
移送</t>
  </si>
  <si>
    <t>保護処分
決定</t>
  </si>
  <si>
    <t>検察官
送致</t>
  </si>
  <si>
    <t>観護措置
の取消し</t>
  </si>
  <si>
    <t>試験観察</t>
  </si>
  <si>
    <t>逃走</t>
  </si>
  <si>
    <t>16歳未満</t>
  </si>
  <si>
    <t>16～17</t>
  </si>
  <si>
    <t>18歳以上</t>
  </si>
  <si>
    <t>本来の
観護の措置</t>
  </si>
  <si>
    <t>勾留に代る
観護の措置</t>
  </si>
  <si>
    <t>保護観察事件の受理及び処理人員</t>
  </si>
  <si>
    <t xml:space="preserve">鳥取保護観察所  </t>
  </si>
  <si>
    <t>種   別</t>
  </si>
  <si>
    <t>前年からの繰越</t>
  </si>
  <si>
    <t>受     理</t>
  </si>
  <si>
    <t>終</t>
  </si>
  <si>
    <t>結</t>
  </si>
  <si>
    <t>年末現在保護観察中</t>
  </si>
  <si>
    <t>年末現在保護観察中のうち特殊な状態にあるもの</t>
  </si>
  <si>
    <t>種別</t>
  </si>
  <si>
    <t>新  受</t>
  </si>
  <si>
    <t>移  送</t>
  </si>
  <si>
    <t>保護観察終了</t>
  </si>
  <si>
    <t>(内）解除･退院</t>
  </si>
  <si>
    <t>良好停止･仮解除</t>
  </si>
  <si>
    <t>所在不明</t>
  </si>
  <si>
    <t>法令による身柄拘束</t>
  </si>
  <si>
    <t>総　　　　　数</t>
  </si>
  <si>
    <t>1</t>
  </si>
  <si>
    <t>家庭裁判所決定</t>
  </si>
  <si>
    <t>2</t>
  </si>
  <si>
    <t>少年院仮退院</t>
  </si>
  <si>
    <t>3</t>
  </si>
  <si>
    <t>刑務所仮出獄</t>
  </si>
  <si>
    <t>4</t>
  </si>
  <si>
    <t>刑執行猶予</t>
  </si>
  <si>
    <r>
      <t>前年からの
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員</t>
    </r>
  </si>
  <si>
    <r>
      <t>16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17</t>
    </r>
  </si>
  <si>
    <t>平成</t>
  </si>
  <si>
    <t>年</t>
  </si>
  <si>
    <t>218　少年犯罪・保護・観察の状況</t>
  </si>
  <si>
    <t xml:space="preserve"> </t>
  </si>
  <si>
    <t xml:space="preserve">   </t>
  </si>
  <si>
    <t>１</t>
  </si>
  <si>
    <t>６</t>
  </si>
  <si>
    <t xml:space="preserve"> </t>
  </si>
  <si>
    <r>
      <t xml:space="preserve">  </t>
    </r>
    <r>
      <rPr>
        <sz val="6"/>
        <rFont val="ＭＳ 明朝"/>
        <family val="1"/>
      </rPr>
      <t xml:space="preserve"> </t>
    </r>
  </si>
  <si>
    <t xml:space="preserve"> </t>
  </si>
  <si>
    <t xml:space="preserve">    </t>
  </si>
  <si>
    <t xml:space="preserve">  </t>
  </si>
  <si>
    <t>１</t>
  </si>
  <si>
    <t>16</t>
  </si>
  <si>
    <t xml:space="preserve">    </t>
  </si>
  <si>
    <t xml:space="preserve">   </t>
  </si>
  <si>
    <t>　</t>
  </si>
  <si>
    <t>16</t>
  </si>
  <si>
    <t>…</t>
  </si>
  <si>
    <t>３</t>
  </si>
  <si>
    <t>４</t>
  </si>
  <si>
    <t>９</t>
  </si>
  <si>
    <t>10</t>
  </si>
  <si>
    <t>11</t>
  </si>
  <si>
    <t>12</t>
  </si>
  <si>
    <t>13</t>
  </si>
  <si>
    <t>15</t>
  </si>
  <si>
    <t>17</t>
  </si>
  <si>
    <t>18</t>
  </si>
  <si>
    <t>16</t>
  </si>
  <si>
    <t>２</t>
  </si>
  <si>
    <t>３</t>
  </si>
  <si>
    <t>４</t>
  </si>
  <si>
    <t>５</t>
  </si>
  <si>
    <t>７</t>
  </si>
  <si>
    <t>-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</si>
  <si>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</si>
  <si>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</si>
  <si>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</si>
  <si>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</si>
  <si>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</si>
  <si>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</si>
  <si>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</si>
  <si>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</si>
  <si>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</si>
  <si>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</si>
  <si>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</si>
  <si>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</si>
  <si>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</si>
  <si>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…</t>
  </si>
  <si>
    <t>１</t>
  </si>
  <si>
    <t>６</t>
  </si>
  <si>
    <r>
      <t>1　罪種別・学職別・署別刑法犯少年検挙(補導)人員　</t>
    </r>
    <r>
      <rPr>
        <sz val="12"/>
        <rFont val="ＭＳ 明朝"/>
        <family val="1"/>
      </rPr>
      <t>平成16～平成20年</t>
    </r>
  </si>
  <si>
    <r>
      <t>20</t>
    </r>
  </si>
  <si>
    <t>17</t>
  </si>
  <si>
    <r>
      <t>２　罪種別刑法犯少年検挙(補導)人員　</t>
    </r>
    <r>
      <rPr>
        <sz val="12"/>
        <rFont val="ＭＳ 明朝"/>
        <family val="1"/>
      </rPr>
      <t>平成16～平成20年</t>
    </r>
  </si>
  <si>
    <r>
      <t>３  学職別・罪種別・検挙(補導)人員</t>
    </r>
    <r>
      <rPr>
        <b/>
        <sz val="20"/>
        <rFont val="ＭＳ 明朝"/>
        <family val="1"/>
      </rPr>
      <t xml:space="preserve"> </t>
    </r>
    <r>
      <rPr>
        <sz val="11"/>
        <rFont val="ＭＳ 明朝"/>
        <family val="1"/>
      </rPr>
      <t xml:space="preserve">  平成16～平成20年</t>
    </r>
  </si>
  <si>
    <t>16</t>
  </si>
  <si>
    <t xml:space="preserve"> 1)  165</t>
  </si>
  <si>
    <t>16</t>
  </si>
  <si>
    <t xml:space="preserve"> 1)  238</t>
  </si>
  <si>
    <r>
      <t>４  罪種別・非行場所別刑法犯少年検挙 ( 補導 )人員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</si>
  <si>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r>
      <t>５　 ぐ犯・不良行為少年補導人員　</t>
    </r>
    <r>
      <rPr>
        <sz val="12"/>
        <rFont val="ＭＳ 明朝"/>
        <family val="1"/>
      </rPr>
      <t>平成16～平成20年</t>
    </r>
  </si>
  <si>
    <t>平  成  16</t>
  </si>
  <si>
    <t>17</t>
  </si>
  <si>
    <t>18</t>
  </si>
  <si>
    <t>17</t>
  </si>
  <si>
    <t>18</t>
  </si>
  <si>
    <r>
      <t xml:space="preserve">6  罪種別検察庁取扱少年被疑事件の受理及び処理人員 </t>
    </r>
    <r>
      <rPr>
        <sz val="12"/>
        <rFont val="ＭＳ 明朝"/>
        <family val="1"/>
      </rPr>
      <t xml:space="preserve"> 平成16年～平成20年</t>
    </r>
  </si>
  <si>
    <r>
      <t>平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成16</t>
    </r>
  </si>
  <si>
    <t>16</t>
  </si>
  <si>
    <t>17</t>
  </si>
  <si>
    <t>18</t>
  </si>
  <si>
    <r>
      <t>７　家庭裁判所少年事件の種類別新受・既済・未済人員、少年保護事件の終局決定別既済人員</t>
    </r>
    <r>
      <rPr>
        <sz val="11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</si>
  <si>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r>
      <t>8　児童相談所処置人員</t>
    </r>
    <r>
      <rPr>
        <sz val="11"/>
        <rFont val="ＭＳ 明朝"/>
        <family val="1"/>
      </rPr>
      <t xml:space="preserve">   </t>
    </r>
    <r>
      <rPr>
        <sz val="12"/>
        <rFont val="ＭＳ 明朝"/>
        <family val="1"/>
      </rPr>
      <t>平成15～平成19年度</t>
    </r>
  </si>
  <si>
    <r>
      <t>９ 少年鑑別所の入出所及び収容人員</t>
    </r>
    <r>
      <rPr>
        <sz val="11"/>
        <rFont val="ＭＳ 明朝"/>
        <family val="1"/>
      </rPr>
      <t xml:space="preserve">   平成16～平成20年</t>
    </r>
  </si>
  <si>
    <r>
      <t>10 保護観察事件の受理及び処理人員</t>
    </r>
    <r>
      <rPr>
        <sz val="12"/>
        <rFont val="ＭＳ 明朝"/>
        <family val="1"/>
      </rPr>
      <t>　平成20年</t>
    </r>
  </si>
  <si>
    <t>年</t>
  </si>
  <si>
    <r>
      <t>11　少年院の入出院及び収容人員</t>
    </r>
    <r>
      <rPr>
        <sz val="14"/>
        <rFont val="ＭＳ 明朝"/>
        <family val="1"/>
      </rPr>
      <t>　</t>
    </r>
    <r>
      <rPr>
        <sz val="12"/>
        <rFont val="ＭＳ 明朝"/>
        <family val="1"/>
      </rPr>
      <t>平成16～平成20年</t>
    </r>
  </si>
  <si>
    <t>　1)　ぐ犯少年:性格･行状などからみて将来罪を犯し、又は刑罰法令に触れる行為をする慮のある少年。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</si>
</sst>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0_ ;_ * \-#\ ###\ ##0_ ;_ * &quot;-&quot;_ ;_ @_ "/>
    <numFmt numFmtId="187" formatCode="_ * #,##0.0_ ;_ * \-#,##0.0_ ;_ * &quot;-&quot;_ ;_ @_ "/>
    <numFmt numFmtId="188" formatCode="#\ ###\ ###\ ##0\ ;\-#\ ###\ ###\ ##0\ "/>
    <numFmt numFmtId="189" formatCode="#\ ###\ ###\ ##0;\-#\ ###\ ###\ ##0"/>
    <numFmt numFmtId="190" formatCode="#\ ###\ ###\ ##0;\-#\ ###\ ###\ 0"/>
    <numFmt numFmtId="191" formatCode="0_);[Red]\(0\)"/>
    <numFmt numFmtId="192" formatCode="\5\)\ ###\ ##0_ ;_ * \-#\ ###\ ###\ ##0_ ;_ * &quot;-&quot;_ ;_ @_ "/>
    <numFmt numFmtId="193" formatCode="[$-411]ee"/>
    <numFmt numFmtId="194" formatCode="_ * #\ ###\ ###\ ##0_ ;_ * \-#\ ###\ ###\ ##0_ ;_ * &quot;-&quot;_ ;_ @_ "/>
    <numFmt numFmtId="195" formatCode="_ * #\ ###\ ###\ ##0.0_ ;_ * \-#\ ###\ ###\ ##0.0_ ;_ * &quot;-&quot;_ ;_ @_ "/>
    <numFmt numFmtId="196" formatCode="###\ ##0\ ;\-#\ ###\ ###\ ##0\ "/>
    <numFmt numFmtId="197" formatCode="_ * #\ ###\ ##0_ ;_ * \-#\ ###\ ###\ ##0_ ;_ * &quot;-&quot;_ ;_ @_ "/>
    <numFmt numFmtId="198" formatCode="#\ ###\ ###\ ##0\ ;\-"/>
    <numFmt numFmtId="199" formatCode="#\ ###\ ###\ ##0;\-"/>
    <numFmt numFmtId="200" formatCode="_ * #,##0;_ * \-#,##0;_ * &quot;-&quot;;_ @\ "/>
    <numFmt numFmtId="201" formatCode="#,##0_ "/>
    <numFmt numFmtId="202" formatCode="_ * #\ ##0;_ * \-#\ ##0;_ * &quot;-&quot;;_ @\ "/>
    <numFmt numFmtId="203" formatCode="_ * #\ ##0\ ;_ * \-#\ ##0\ ;_ * &quot;-&quot;\ ;_ @\ "/>
    <numFmt numFmtId="204" formatCode="_ * ###\ ##0_ ;_ * \-###\ ##0_ ;_ * &quot;-&quot;_ ;_ @_ "/>
    <numFmt numFmtId="205" formatCode="_ * ###\ ##0;_ * \-###\ ##0;_ * &quot;-&quot;;_ @"/>
  </numFmts>
  <fonts count="2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6"/>
      <name val="ＭＳ Ｐ明朝"/>
      <family val="1"/>
    </font>
    <font>
      <sz val="22"/>
      <name val="太ミンA101"/>
      <family val="1"/>
    </font>
    <font>
      <sz val="11"/>
      <name val="太ミンA101"/>
      <family val="3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18"/>
      <name val="ＭＳ 明朝"/>
      <family val="1"/>
    </font>
    <font>
      <b/>
      <sz val="11"/>
      <name val="ＭＳ ゴシック"/>
      <family val="3"/>
    </font>
    <font>
      <sz val="20"/>
      <name val="太ミンA101"/>
      <family val="1"/>
    </font>
    <font>
      <b/>
      <sz val="20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4"/>
      <name val="太ミンA101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49" fontId="9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186" fontId="0" fillId="0" borderId="0" xfId="0" applyNumberFormat="1" applyFont="1" applyFill="1" applyAlignment="1">
      <alignment horizontal="right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88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86" fontId="0" fillId="0" borderId="9" xfId="21" applyNumberFormat="1" applyFont="1" applyFill="1" applyBorder="1" applyAlignment="1">
      <alignment vertical="center"/>
      <protection/>
    </xf>
    <xf numFmtId="186" fontId="0" fillId="0" borderId="0" xfId="21" applyNumberFormat="1" applyFont="1" applyFill="1" applyBorder="1" applyAlignment="1">
      <alignment vertical="center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 wrapText="1"/>
    </xf>
    <xf numFmtId="186" fontId="0" fillId="0" borderId="8" xfId="21" applyNumberFormat="1" applyFont="1" applyFill="1" applyBorder="1" applyAlignment="1">
      <alignment vertical="center"/>
      <protection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186" fontId="12" fillId="0" borderId="9" xfId="21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176" fontId="0" fillId="0" borderId="9" xfId="21" applyNumberFormat="1" applyFont="1" applyFill="1" applyBorder="1" applyAlignment="1">
      <alignment vertical="center"/>
      <protection/>
    </xf>
    <xf numFmtId="176" fontId="0" fillId="0" borderId="0" xfId="21" applyNumberFormat="1" applyFont="1" applyFill="1" applyBorder="1" applyAlignment="1">
      <alignment vertical="center"/>
      <protection/>
    </xf>
    <xf numFmtId="176" fontId="0" fillId="0" borderId="8" xfId="21" applyNumberFormat="1" applyFont="1" applyFill="1" applyBorder="1" applyAlignment="1">
      <alignment vertical="center"/>
      <protection/>
    </xf>
    <xf numFmtId="49" fontId="0" fillId="0" borderId="0" xfId="0" applyNumberFormat="1" applyFont="1" applyFill="1" applyBorder="1" applyAlignment="1">
      <alignment horizontal="distributed" vertical="center"/>
    </xf>
    <xf numFmtId="186" fontId="0" fillId="0" borderId="0" xfId="21" applyNumberFormat="1" applyFont="1" applyFill="1" applyBorder="1" applyAlignment="1">
      <alignment horizontal="right" vertical="center"/>
      <protection/>
    </xf>
    <xf numFmtId="186" fontId="0" fillId="0" borderId="8" xfId="21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vertical="center"/>
    </xf>
    <xf numFmtId="186" fontId="12" fillId="0" borderId="0" xfId="21" applyNumberFormat="1" applyFont="1" applyFill="1" applyAlignment="1">
      <alignment vertical="center"/>
      <protection/>
    </xf>
    <xf numFmtId="49" fontId="12" fillId="0" borderId="9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right" vertical="center"/>
    </xf>
    <xf numFmtId="49" fontId="15" fillId="0" borderId="8" xfId="0" applyNumberFormat="1" applyFont="1" applyFill="1" applyBorder="1" applyAlignment="1">
      <alignment vertical="center"/>
    </xf>
    <xf numFmtId="186" fontId="15" fillId="0" borderId="0" xfId="21" applyNumberFormat="1" applyFont="1" applyFill="1" applyAlignment="1">
      <alignment vertical="center"/>
      <protection/>
    </xf>
    <xf numFmtId="49" fontId="15" fillId="0" borderId="9" xfId="0" applyNumberFormat="1" applyFont="1" applyFill="1" applyBorder="1" applyAlignment="1">
      <alignment horizontal="right" vertical="center"/>
    </xf>
    <xf numFmtId="176" fontId="0" fillId="0" borderId="0" xfId="21" applyNumberFormat="1" applyFont="1" applyFill="1" applyAlignment="1">
      <alignment vertical="center"/>
      <protection/>
    </xf>
    <xf numFmtId="49" fontId="0" fillId="0" borderId="9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186" fontId="15" fillId="0" borderId="0" xfId="21" applyNumberFormat="1" applyFont="1" applyFill="1" applyAlignment="1">
      <alignment horizontal="right" vertical="center"/>
      <protection/>
    </xf>
    <xf numFmtId="49" fontId="15" fillId="0" borderId="9" xfId="0" applyNumberFormat="1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0" fillId="0" borderId="8" xfId="0" applyNumberFormat="1" applyFont="1" applyFill="1" applyBorder="1" applyAlignment="1">
      <alignment horizontal="distributed" vertical="center"/>
    </xf>
    <xf numFmtId="186" fontId="0" fillId="0" borderId="0" xfId="21" applyNumberFormat="1" applyFont="1" applyFill="1" applyAlignment="1">
      <alignment vertical="center"/>
      <protection/>
    </xf>
    <xf numFmtId="186" fontId="0" fillId="0" borderId="0" xfId="21" applyNumberFormat="1" applyFont="1" applyFill="1" applyAlignment="1">
      <alignment horizontal="right" vertical="center"/>
      <protection/>
    </xf>
    <xf numFmtId="49" fontId="0" fillId="0" borderId="1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6" fontId="0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21" fillId="0" borderId="0" xfId="0" applyFont="1" applyFill="1" applyAlignment="1">
      <alignment horizontal="left" vertical="center" indent="2"/>
    </xf>
    <xf numFmtId="0" fontId="0" fillId="0" borderId="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6" fontId="0" fillId="0" borderId="9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6" fontId="12" fillId="0" borderId="9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/>
    </xf>
    <xf numFmtId="186" fontId="0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186" fontId="15" fillId="0" borderId="9" xfId="0" applyNumberFormat="1" applyFont="1" applyFill="1" applyBorder="1" applyAlignment="1">
      <alignment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vertical="center"/>
    </xf>
    <xf numFmtId="186" fontId="0" fillId="0" borderId="8" xfId="0" applyNumberFormat="1" applyFill="1" applyBorder="1" applyAlignment="1">
      <alignment horizontal="right" vertical="center"/>
    </xf>
    <xf numFmtId="49" fontId="0" fillId="0" borderId="9" xfId="0" applyNumberFormat="1" applyFill="1" applyBorder="1" applyAlignment="1">
      <alignment horizontal="right" vertical="center"/>
    </xf>
    <xf numFmtId="186" fontId="15" fillId="0" borderId="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6" fontId="0" fillId="0" borderId="9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86" fontId="0" fillId="0" borderId="9" xfId="0" applyNumberForma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8" xfId="0" applyFont="1" applyBorder="1" applyAlignment="1">
      <alignment vertical="center"/>
    </xf>
    <xf numFmtId="49" fontId="0" fillId="0" borderId="9" xfId="0" applyNumberFormat="1" applyFont="1" applyFill="1" applyBorder="1" applyAlignment="1">
      <alignment horizontal="right" vertical="center" shrinkToFit="1"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186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right"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0" fillId="0" borderId="1" xfId="0" applyBorder="1" applyAlignment="1">
      <alignment/>
    </xf>
    <xf numFmtId="0" fontId="22" fillId="0" borderId="3" xfId="0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8" xfId="0" applyNumberFormat="1" applyFont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8" xfId="0" applyNumberFormat="1" applyFont="1" applyFill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10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/>
    </xf>
    <xf numFmtId="0" fontId="11" fillId="0" borderId="3" xfId="0" applyFont="1" applyFill="1" applyBorder="1" applyAlignment="1">
      <alignment horizontal="distributed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center" vertical="center" wrapText="1"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right" vertical="center"/>
    </xf>
    <xf numFmtId="186" fontId="12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vertical="center"/>
    </xf>
    <xf numFmtId="186" fontId="15" fillId="0" borderId="0" xfId="0" applyNumberFormat="1" applyFont="1" applyAlignment="1">
      <alignment vertical="center"/>
    </xf>
    <xf numFmtId="186" fontId="20" fillId="0" borderId="0" xfId="0" applyNumberFormat="1" applyFont="1" applyFill="1" applyAlignment="1">
      <alignment horizontal="right" vertical="center"/>
    </xf>
    <xf numFmtId="186" fontId="1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86" fontId="15" fillId="0" borderId="9" xfId="21" applyNumberFormat="1" applyFont="1" applyFill="1" applyBorder="1" applyAlignment="1">
      <alignment vertical="center"/>
      <protection/>
    </xf>
    <xf numFmtId="186" fontId="15" fillId="0" borderId="0" xfId="21" applyNumberFormat="1" applyFont="1" applyFill="1" applyBorder="1" applyAlignment="1">
      <alignment vertical="center"/>
      <protection/>
    </xf>
    <xf numFmtId="186" fontId="15" fillId="0" borderId="8" xfId="21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6" fontId="15" fillId="0" borderId="0" xfId="21" applyNumberFormat="1" applyFont="1" applyFill="1" applyBorder="1" applyAlignment="1">
      <alignment horizontal="right" vertical="center"/>
      <protection/>
    </xf>
    <xf numFmtId="49" fontId="15" fillId="0" borderId="0" xfId="0" applyNumberFormat="1" applyFont="1" applyFill="1" applyAlignment="1">
      <alignment horizontal="right" vertical="center"/>
    </xf>
    <xf numFmtId="186" fontId="15" fillId="0" borderId="8" xfId="21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vertical="center"/>
    </xf>
    <xf numFmtId="49" fontId="20" fillId="0" borderId="9" xfId="0" applyNumberFormat="1" applyFont="1" applyBorder="1" applyAlignment="1">
      <alignment horizontal="right" vertical="center"/>
    </xf>
    <xf numFmtId="186" fontId="20" fillId="0" borderId="0" xfId="0" applyNumberFormat="1" applyFont="1" applyAlignment="1">
      <alignment horizontal="right" vertical="center"/>
    </xf>
    <xf numFmtId="49" fontId="15" fillId="0" borderId="9" xfId="0" applyNumberFormat="1" applyFont="1" applyBorder="1" applyAlignment="1">
      <alignment horizontal="right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right" vertical="center"/>
    </xf>
    <xf numFmtId="186" fontId="20" fillId="0" borderId="9" xfId="21" applyNumberFormat="1" applyFont="1" applyFill="1" applyBorder="1" applyAlignment="1">
      <alignment vertical="center"/>
      <protection/>
    </xf>
    <xf numFmtId="49" fontId="15" fillId="0" borderId="9" xfId="0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/>
    </xf>
    <xf numFmtId="186" fontId="15" fillId="0" borderId="0" xfId="0" applyNumberFormat="1" applyFont="1" applyAlignment="1">
      <alignment vertical="center" shrinkToFit="1"/>
    </xf>
    <xf numFmtId="186" fontId="15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181" fontId="15" fillId="0" borderId="8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6" fontId="20" fillId="0" borderId="9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49" fontId="11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49" fontId="13" fillId="0" borderId="19" xfId="0" applyNumberFormat="1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0" fillId="0" borderId="29" xfId="0" applyFill="1" applyBorder="1" applyAlignment="1">
      <alignment horizontal="distributed" vertical="center"/>
    </xf>
    <xf numFmtId="0" fontId="0" fillId="0" borderId="28" xfId="0" applyFill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49" fontId="15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left" vertical="center"/>
    </xf>
    <xf numFmtId="49" fontId="11" fillId="0" borderId="19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20" fillId="0" borderId="0" xfId="0" applyFont="1" applyFill="1" applyAlignment="1">
      <alignment horizontal="distributed" vertical="center"/>
    </xf>
    <xf numFmtId="0" fontId="11" fillId="0" borderId="19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shrinkToFit="1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4" xfId="0" applyFont="1" applyBorder="1" applyAlignment="1">
      <alignment horizontal="distributed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4" xfId="0" applyBorder="1" applyAlignment="1">
      <alignment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 indent="4"/>
    </xf>
    <xf numFmtId="0" fontId="0" fillId="0" borderId="1" xfId="0" applyBorder="1" applyAlignment="1">
      <alignment horizontal="left" vertical="center" indent="4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6司法・警察（203～220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2">
    <pageSetUpPr fitToPage="1"/>
  </sheetPr>
  <dimension ref="A1:AN42"/>
  <sheetViews>
    <sheetView tabSelected="1" zoomScaleSheetLayoutView="75" workbookViewId="0" topLeftCell="A1">
      <pane xSplit="6" ySplit="8" topLeftCell="G9" activePane="bottomRight" state="frozen"/>
      <selection pane="topLeft" activeCell="D1" sqref="D1:L1"/>
      <selection pane="topRight" activeCell="D1" sqref="D1:L1"/>
      <selection pane="bottomLeft" activeCell="D1" sqref="D1:L1"/>
      <selection pane="bottomRight" activeCell="A1" sqref="A1"/>
    </sheetView>
  </sheetViews>
  <sheetFormatPr defaultColWidth="8.796875" defaultRowHeight="14.25"/>
  <cols>
    <col min="1" max="1" width="4.09765625" style="0" customWidth="1"/>
    <col min="2" max="2" width="0.8984375" style="0" customWidth="1"/>
    <col min="3" max="3" width="4.59765625" style="0" customWidth="1"/>
    <col min="4" max="4" width="5.09765625" style="0" customWidth="1"/>
    <col min="5" max="5" width="1.8984375" style="0" customWidth="1"/>
    <col min="6" max="6" width="0.40625" style="0" customWidth="1"/>
    <col min="7" max="7" width="10.19921875" style="0" customWidth="1"/>
    <col min="8" max="8" width="10.59765625" style="57" bestFit="1" customWidth="1"/>
    <col min="9" max="9" width="8.3984375" style="57" customWidth="1"/>
    <col min="10" max="11" width="9.19921875" style="57" customWidth="1"/>
    <col min="12" max="12" width="10.5" style="57" bestFit="1" customWidth="1"/>
    <col min="13" max="13" width="8" style="57" customWidth="1"/>
    <col min="14" max="14" width="8.3984375" style="57" customWidth="1"/>
    <col min="15" max="15" width="10" style="57" customWidth="1"/>
    <col min="16" max="16" width="9.3984375" style="57" customWidth="1"/>
    <col min="17" max="17" width="8" style="57" customWidth="1"/>
    <col min="18" max="18" width="6.8984375" style="0" customWidth="1"/>
    <col min="19" max="19" width="9.5" style="0" customWidth="1"/>
    <col min="20" max="20" width="8.09765625" style="0" customWidth="1"/>
    <col min="21" max="21" width="8.19921875" style="0" customWidth="1"/>
    <col min="22" max="22" width="7.19921875" style="0" customWidth="1"/>
    <col min="23" max="23" width="8.3984375" style="0" customWidth="1"/>
    <col min="24" max="24" width="6.69921875" style="0" customWidth="1"/>
    <col min="25" max="25" width="8.3984375" style="0" customWidth="1"/>
    <col min="26" max="26" width="6.69921875" style="0" customWidth="1"/>
    <col min="27" max="27" width="9.5" style="0" customWidth="1"/>
    <col min="28" max="28" width="8.3984375" style="0" customWidth="1"/>
    <col min="29" max="29" width="8.09765625" style="0" customWidth="1"/>
    <col min="30" max="30" width="6.59765625" style="0" customWidth="1"/>
    <col min="31" max="31" width="9.3984375" style="0" customWidth="1"/>
    <col min="32" max="32" width="8.3984375" style="0" customWidth="1"/>
    <col min="33" max="33" width="8" style="0" customWidth="1"/>
    <col min="34" max="34" width="7.59765625" style="0" customWidth="1"/>
    <col min="35" max="35" width="7.8984375" style="0" customWidth="1"/>
    <col min="36" max="36" width="6.5" style="0" customWidth="1"/>
    <col min="37" max="37" width="7.8984375" style="0" customWidth="1"/>
    <col min="38" max="38" width="6.59765625" style="0" customWidth="1"/>
    <col min="39" max="39" width="4.09765625" style="0" customWidth="1"/>
    <col min="40" max="40" width="3.19921875" style="0" customWidth="1"/>
  </cols>
  <sheetData>
    <row r="1" spans="3:39" s="1" customFormat="1" ht="27.75" customHeight="1">
      <c r="C1" s="403" t="s">
        <v>414</v>
      </c>
      <c r="D1" s="403"/>
      <c r="E1" s="403"/>
      <c r="F1" s="403"/>
      <c r="G1" s="403"/>
      <c r="H1" s="403"/>
      <c r="I1" s="403"/>
      <c r="J1" s="403"/>
      <c r="K1" s="403"/>
      <c r="L1" s="428"/>
      <c r="M1" s="428"/>
      <c r="N1" s="428"/>
      <c r="O1" s="428"/>
      <c r="P1" s="428"/>
      <c r="Q1" s="428"/>
      <c r="R1" s="428"/>
      <c r="S1" s="428"/>
      <c r="T1" s="428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"/>
      <c r="AG1" s="4"/>
      <c r="AH1" s="4"/>
      <c r="AI1" s="4"/>
      <c r="AJ1" s="5"/>
      <c r="AK1" s="5"/>
      <c r="AL1" s="5"/>
      <c r="AM1" s="5"/>
    </row>
    <row r="2" spans="3:39" s="1" customFormat="1" ht="16.5" customHeight="1">
      <c r="C2" s="2"/>
      <c r="H2" s="3"/>
      <c r="I2" s="3"/>
      <c r="J2" s="3"/>
      <c r="K2" s="6"/>
      <c r="L2" s="7"/>
      <c r="M2" s="8"/>
      <c r="N2" s="8"/>
      <c r="O2" s="8"/>
      <c r="P2" s="8"/>
      <c r="Q2" s="8"/>
      <c r="R2" s="9"/>
      <c r="S2" s="9"/>
      <c r="T2" s="9"/>
      <c r="U2" s="10"/>
      <c r="V2" s="11"/>
      <c r="W2" s="11"/>
      <c r="X2" s="11"/>
      <c r="Y2" s="11"/>
      <c r="Z2" s="11"/>
      <c r="AA2" s="11"/>
      <c r="AB2" s="11"/>
      <c r="AF2" s="5"/>
      <c r="AG2" s="5"/>
      <c r="AH2" s="5"/>
      <c r="AI2" s="5"/>
      <c r="AJ2" s="5"/>
      <c r="AK2" s="5"/>
      <c r="AL2" s="5"/>
      <c r="AM2" s="5"/>
    </row>
    <row r="3" spans="3:30" s="1" customFormat="1" ht="19.5" customHeight="1">
      <c r="C3" s="302" t="s">
        <v>464</v>
      </c>
      <c r="H3" s="3"/>
      <c r="I3" s="3"/>
      <c r="J3" s="3"/>
      <c r="K3" s="3"/>
      <c r="L3" s="3"/>
      <c r="M3" s="12"/>
      <c r="N3" s="302"/>
      <c r="O3" s="13"/>
      <c r="P3" s="13"/>
      <c r="Q3" s="13"/>
      <c r="R3" s="13"/>
      <c r="S3" s="13"/>
      <c r="T3" s="13"/>
      <c r="U3" s="414" t="s">
        <v>415</v>
      </c>
      <c r="V3" s="415"/>
      <c r="W3" s="415"/>
      <c r="X3" s="415"/>
      <c r="Y3" s="415"/>
      <c r="Z3" s="411" t="s">
        <v>416</v>
      </c>
      <c r="AA3" s="411"/>
      <c r="AB3" s="411"/>
      <c r="AC3" s="411"/>
      <c r="AD3" s="411"/>
    </row>
    <row r="4" spans="8:40" s="1" customFormat="1" ht="21.75" customHeight="1" thickBot="1">
      <c r="H4" s="3"/>
      <c r="I4" s="3"/>
      <c r="J4" s="3"/>
      <c r="K4" s="3"/>
      <c r="L4" s="3"/>
      <c r="M4" s="3"/>
      <c r="N4" s="3"/>
      <c r="O4" s="3"/>
      <c r="P4" s="3"/>
      <c r="Q4" s="3"/>
      <c r="AF4" s="416" t="s">
        <v>128</v>
      </c>
      <c r="AG4" s="416"/>
      <c r="AH4" s="416"/>
      <c r="AI4" s="416"/>
      <c r="AJ4" s="416"/>
      <c r="AK4" s="416"/>
      <c r="AL4" s="416"/>
      <c r="AM4" s="416"/>
      <c r="AN4" s="416"/>
    </row>
    <row r="5" spans="1:40" ht="15" customHeight="1" thickTop="1">
      <c r="A5" s="422" t="s">
        <v>129</v>
      </c>
      <c r="B5" s="422"/>
      <c r="C5" s="422"/>
      <c r="D5" s="422"/>
      <c r="E5" s="422"/>
      <c r="F5" s="423"/>
      <c r="G5" s="400" t="s">
        <v>130</v>
      </c>
      <c r="H5" s="410" t="s">
        <v>131</v>
      </c>
      <c r="I5" s="410"/>
      <c r="J5" s="410"/>
      <c r="K5" s="410"/>
      <c r="L5" s="410"/>
      <c r="M5" s="410"/>
      <c r="N5" s="410"/>
      <c r="O5" s="410"/>
      <c r="P5" s="410"/>
      <c r="Q5" s="15"/>
      <c r="R5" s="16"/>
      <c r="S5" s="16"/>
      <c r="T5" s="17" t="s">
        <v>132</v>
      </c>
      <c r="U5" s="17"/>
      <c r="V5" s="17"/>
      <c r="W5" s="17"/>
      <c r="X5" s="17"/>
      <c r="Y5" s="432" t="s">
        <v>133</v>
      </c>
      <c r="Z5" s="432"/>
      <c r="AA5" s="432"/>
      <c r="AB5" s="432"/>
      <c r="AC5" s="432"/>
      <c r="AD5" s="432"/>
      <c r="AE5" s="432"/>
      <c r="AF5" s="432"/>
      <c r="AG5" s="432"/>
      <c r="AH5" s="16"/>
      <c r="AI5" s="16"/>
      <c r="AJ5" s="16"/>
      <c r="AK5" s="16"/>
      <c r="AL5" s="16"/>
      <c r="AM5" s="396" t="s">
        <v>134</v>
      </c>
      <c r="AN5" s="422"/>
    </row>
    <row r="6" spans="1:40" ht="15" customHeight="1">
      <c r="A6" s="424"/>
      <c r="B6" s="424"/>
      <c r="C6" s="424"/>
      <c r="D6" s="424"/>
      <c r="E6" s="424"/>
      <c r="F6" s="425"/>
      <c r="G6" s="401"/>
      <c r="H6" s="419" t="s">
        <v>135</v>
      </c>
      <c r="I6" s="420"/>
      <c r="J6" s="420"/>
      <c r="K6" s="420"/>
      <c r="L6" s="420"/>
      <c r="M6" s="420"/>
      <c r="N6" s="421"/>
      <c r="O6" s="429" t="s">
        <v>136</v>
      </c>
      <c r="P6" s="429" t="s">
        <v>137</v>
      </c>
      <c r="Q6" s="435" t="s">
        <v>138</v>
      </c>
      <c r="R6" s="436"/>
      <c r="S6" s="435" t="s">
        <v>139</v>
      </c>
      <c r="T6" s="436"/>
      <c r="U6" s="405" t="s">
        <v>140</v>
      </c>
      <c r="V6" s="418"/>
      <c r="W6" s="418" t="s">
        <v>141</v>
      </c>
      <c r="X6" s="418"/>
      <c r="Y6" s="418" t="s">
        <v>142</v>
      </c>
      <c r="Z6" s="418"/>
      <c r="AA6" s="418" t="s">
        <v>143</v>
      </c>
      <c r="AB6" s="418"/>
      <c r="AC6" s="418" t="s">
        <v>144</v>
      </c>
      <c r="AD6" s="418"/>
      <c r="AE6" s="418" t="s">
        <v>145</v>
      </c>
      <c r="AF6" s="418"/>
      <c r="AG6" s="418" t="s">
        <v>146</v>
      </c>
      <c r="AH6" s="418"/>
      <c r="AI6" s="418" t="s">
        <v>147</v>
      </c>
      <c r="AJ6" s="418"/>
      <c r="AK6" s="418" t="s">
        <v>148</v>
      </c>
      <c r="AL6" s="399"/>
      <c r="AM6" s="397"/>
      <c r="AN6" s="424"/>
    </row>
    <row r="7" spans="1:40" ht="15" customHeight="1">
      <c r="A7" s="424"/>
      <c r="B7" s="424"/>
      <c r="C7" s="424"/>
      <c r="D7" s="424"/>
      <c r="E7" s="424"/>
      <c r="F7" s="425"/>
      <c r="G7" s="401"/>
      <c r="H7" s="412" t="s">
        <v>149</v>
      </c>
      <c r="I7" s="20" t="s">
        <v>150</v>
      </c>
      <c r="J7" s="407" t="s">
        <v>151</v>
      </c>
      <c r="K7" s="407"/>
      <c r="L7" s="407" t="s">
        <v>152</v>
      </c>
      <c r="M7" s="407" t="s">
        <v>153</v>
      </c>
      <c r="N7" s="407" t="s">
        <v>154</v>
      </c>
      <c r="O7" s="430"/>
      <c r="P7" s="430"/>
      <c r="Q7" s="437"/>
      <c r="R7" s="404"/>
      <c r="S7" s="437"/>
      <c r="T7" s="404"/>
      <c r="U7" s="405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8"/>
      <c r="AH7" s="418"/>
      <c r="AI7" s="418"/>
      <c r="AJ7" s="418"/>
      <c r="AK7" s="418"/>
      <c r="AL7" s="399"/>
      <c r="AM7" s="397"/>
      <c r="AN7" s="424"/>
    </row>
    <row r="8" spans="1:40" ht="15" customHeight="1">
      <c r="A8" s="426"/>
      <c r="B8" s="426"/>
      <c r="C8" s="426"/>
      <c r="D8" s="426"/>
      <c r="E8" s="426"/>
      <c r="F8" s="427"/>
      <c r="G8" s="402"/>
      <c r="H8" s="413"/>
      <c r="I8" s="21" t="s">
        <v>155</v>
      </c>
      <c r="J8" s="21" t="s">
        <v>155</v>
      </c>
      <c r="K8" s="21" t="s">
        <v>156</v>
      </c>
      <c r="L8" s="407"/>
      <c r="M8" s="407"/>
      <c r="N8" s="407"/>
      <c r="O8" s="431"/>
      <c r="P8" s="431"/>
      <c r="Q8" s="22" t="s">
        <v>157</v>
      </c>
      <c r="R8" s="23" t="s">
        <v>0</v>
      </c>
      <c r="S8" s="23" t="s">
        <v>157</v>
      </c>
      <c r="T8" s="23" t="s">
        <v>0</v>
      </c>
      <c r="U8" s="24" t="s">
        <v>157</v>
      </c>
      <c r="V8" s="23" t="s">
        <v>0</v>
      </c>
      <c r="W8" s="23" t="s">
        <v>157</v>
      </c>
      <c r="X8" s="23" t="s">
        <v>0</v>
      </c>
      <c r="Y8" s="23" t="s">
        <v>157</v>
      </c>
      <c r="Z8" s="23" t="s">
        <v>0</v>
      </c>
      <c r="AA8" s="23" t="s">
        <v>157</v>
      </c>
      <c r="AB8" s="23" t="s">
        <v>0</v>
      </c>
      <c r="AC8" s="23" t="s">
        <v>157</v>
      </c>
      <c r="AD8" s="23" t="s">
        <v>0</v>
      </c>
      <c r="AE8" s="23" t="s">
        <v>157</v>
      </c>
      <c r="AF8" s="23" t="s">
        <v>0</v>
      </c>
      <c r="AG8" s="23" t="s">
        <v>157</v>
      </c>
      <c r="AH8" s="23" t="s">
        <v>0</v>
      </c>
      <c r="AI8" s="23" t="s">
        <v>157</v>
      </c>
      <c r="AJ8" s="23" t="s">
        <v>0</v>
      </c>
      <c r="AK8" s="23" t="s">
        <v>157</v>
      </c>
      <c r="AL8" s="25" t="s">
        <v>0</v>
      </c>
      <c r="AM8" s="398"/>
      <c r="AN8" s="426"/>
    </row>
    <row r="9" spans="1:40" s="1" customFormat="1" ht="8.25" customHeight="1">
      <c r="A9" s="26"/>
      <c r="B9" s="26"/>
      <c r="C9" s="26"/>
      <c r="D9" s="26"/>
      <c r="E9" s="26"/>
      <c r="F9" s="27"/>
      <c r="G9" s="26"/>
      <c r="H9" s="28"/>
      <c r="I9" s="28"/>
      <c r="J9" s="28"/>
      <c r="K9" s="28"/>
      <c r="L9" s="28"/>
      <c r="M9" s="28"/>
      <c r="N9" s="28"/>
      <c r="O9" s="28"/>
      <c r="P9" s="28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1"/>
      <c r="AN9" s="26"/>
    </row>
    <row r="10" spans="1:40" s="13" customFormat="1" ht="15" customHeight="1">
      <c r="A10" s="387" t="s">
        <v>158</v>
      </c>
      <c r="B10" s="388"/>
      <c r="C10" s="32" t="s">
        <v>429</v>
      </c>
      <c r="D10" s="34" t="s">
        <v>159</v>
      </c>
      <c r="E10" s="35"/>
      <c r="F10" s="36"/>
      <c r="G10" s="37">
        <v>927</v>
      </c>
      <c r="H10" s="38">
        <v>742</v>
      </c>
      <c r="I10" s="38">
        <v>36</v>
      </c>
      <c r="J10" s="38">
        <v>97</v>
      </c>
      <c r="K10" s="38">
        <v>185</v>
      </c>
      <c r="L10" s="38">
        <v>399</v>
      </c>
      <c r="M10" s="38">
        <v>14</v>
      </c>
      <c r="N10" s="38">
        <v>11</v>
      </c>
      <c r="O10" s="38">
        <v>82</v>
      </c>
      <c r="P10" s="38">
        <v>103</v>
      </c>
      <c r="Q10" s="38">
        <v>18</v>
      </c>
      <c r="R10" s="40">
        <f>SUM(R15:R18)</f>
        <v>0</v>
      </c>
      <c r="S10" s="38">
        <v>246</v>
      </c>
      <c r="T10" s="38">
        <v>55</v>
      </c>
      <c r="U10" s="38">
        <v>35</v>
      </c>
      <c r="V10" s="40">
        <v>0</v>
      </c>
      <c r="W10" s="38">
        <v>16</v>
      </c>
      <c r="X10" s="38">
        <v>1</v>
      </c>
      <c r="Y10" s="38">
        <v>10</v>
      </c>
      <c r="Z10" s="40">
        <v>0</v>
      </c>
      <c r="AA10" s="38">
        <v>123</v>
      </c>
      <c r="AB10" s="38">
        <v>32</v>
      </c>
      <c r="AC10" s="38">
        <v>25</v>
      </c>
      <c r="AD10" s="40">
        <v>0</v>
      </c>
      <c r="AE10" s="38">
        <v>284</v>
      </c>
      <c r="AF10" s="38">
        <v>36</v>
      </c>
      <c r="AG10" s="38">
        <v>34</v>
      </c>
      <c r="AH10" s="38">
        <v>6</v>
      </c>
      <c r="AI10" s="38">
        <v>2</v>
      </c>
      <c r="AJ10" s="40">
        <v>0</v>
      </c>
      <c r="AK10" s="38">
        <v>1</v>
      </c>
      <c r="AL10" s="38">
        <v>3</v>
      </c>
      <c r="AM10" s="41" t="s">
        <v>441</v>
      </c>
      <c r="AN10" s="42" t="s">
        <v>160</v>
      </c>
    </row>
    <row r="11" spans="1:40" s="13" customFormat="1" ht="15" customHeight="1">
      <c r="A11" s="35"/>
      <c r="B11" s="35"/>
      <c r="C11" s="32" t="s">
        <v>1</v>
      </c>
      <c r="D11" s="35"/>
      <c r="E11" s="35"/>
      <c r="F11" s="36"/>
      <c r="G11" s="37">
        <v>806</v>
      </c>
      <c r="H11" s="37">
        <v>659</v>
      </c>
      <c r="I11" s="37">
        <v>39</v>
      </c>
      <c r="J11" s="37">
        <v>109</v>
      </c>
      <c r="K11" s="37">
        <v>170</v>
      </c>
      <c r="L11" s="37">
        <v>320</v>
      </c>
      <c r="M11" s="37">
        <v>9</v>
      </c>
      <c r="N11" s="37">
        <v>12</v>
      </c>
      <c r="O11" s="37">
        <v>62</v>
      </c>
      <c r="P11" s="37">
        <v>85</v>
      </c>
      <c r="Q11" s="38">
        <v>0</v>
      </c>
      <c r="R11" s="40">
        <v>0</v>
      </c>
      <c r="S11" s="38">
        <v>200</v>
      </c>
      <c r="T11" s="38">
        <v>40</v>
      </c>
      <c r="U11" s="38">
        <v>35</v>
      </c>
      <c r="V11" s="40">
        <v>4</v>
      </c>
      <c r="W11" s="38">
        <v>21</v>
      </c>
      <c r="X11" s="38">
        <v>0</v>
      </c>
      <c r="Y11" s="38">
        <v>19</v>
      </c>
      <c r="Z11" s="40">
        <v>0</v>
      </c>
      <c r="AA11" s="38">
        <v>136</v>
      </c>
      <c r="AB11" s="38">
        <v>30</v>
      </c>
      <c r="AC11" s="38">
        <v>12</v>
      </c>
      <c r="AD11" s="40">
        <v>5</v>
      </c>
      <c r="AE11" s="38">
        <v>184</v>
      </c>
      <c r="AF11" s="38">
        <v>61</v>
      </c>
      <c r="AG11" s="38">
        <v>39</v>
      </c>
      <c r="AH11" s="38">
        <v>7</v>
      </c>
      <c r="AI11" s="38">
        <v>0</v>
      </c>
      <c r="AJ11" s="40">
        <v>0</v>
      </c>
      <c r="AK11" s="38">
        <v>12</v>
      </c>
      <c r="AL11" s="38">
        <v>1</v>
      </c>
      <c r="AM11" s="41" t="s">
        <v>1</v>
      </c>
      <c r="AN11" s="42"/>
    </row>
    <row r="12" spans="1:40" s="13" customFormat="1" ht="15" customHeight="1">
      <c r="A12" s="35"/>
      <c r="B12" s="35"/>
      <c r="C12" s="32" t="s">
        <v>2</v>
      </c>
      <c r="D12" s="35"/>
      <c r="E12" s="35"/>
      <c r="F12" s="36"/>
      <c r="G12" s="37">
        <v>580</v>
      </c>
      <c r="H12" s="37">
        <v>442</v>
      </c>
      <c r="I12" s="37">
        <v>40</v>
      </c>
      <c r="J12" s="37">
        <v>70</v>
      </c>
      <c r="K12" s="37">
        <v>117</v>
      </c>
      <c r="L12" s="37">
        <v>184</v>
      </c>
      <c r="M12" s="37">
        <v>21</v>
      </c>
      <c r="N12" s="37">
        <v>10</v>
      </c>
      <c r="O12" s="37">
        <v>59</v>
      </c>
      <c r="P12" s="37">
        <v>79</v>
      </c>
      <c r="Q12" s="40" t="s">
        <v>161</v>
      </c>
      <c r="R12" s="40" t="s">
        <v>161</v>
      </c>
      <c r="S12" s="38">
        <v>154</v>
      </c>
      <c r="T12" s="38">
        <v>26</v>
      </c>
      <c r="U12" s="38">
        <v>8</v>
      </c>
      <c r="V12" s="40">
        <v>0</v>
      </c>
      <c r="W12" s="38">
        <v>8</v>
      </c>
      <c r="X12" s="38">
        <v>0</v>
      </c>
      <c r="Y12" s="38">
        <v>8</v>
      </c>
      <c r="Z12" s="40">
        <v>1</v>
      </c>
      <c r="AA12" s="38">
        <v>70</v>
      </c>
      <c r="AB12" s="38">
        <v>21</v>
      </c>
      <c r="AC12" s="38">
        <v>8</v>
      </c>
      <c r="AD12" s="40">
        <v>1</v>
      </c>
      <c r="AE12" s="38">
        <v>165</v>
      </c>
      <c r="AF12" s="38">
        <v>44</v>
      </c>
      <c r="AG12" s="38">
        <v>36</v>
      </c>
      <c r="AH12" s="38">
        <v>16</v>
      </c>
      <c r="AI12" s="40" t="s">
        <v>430</v>
      </c>
      <c r="AJ12" s="40" t="s">
        <v>430</v>
      </c>
      <c r="AK12" s="38">
        <v>12</v>
      </c>
      <c r="AL12" s="38">
        <v>1</v>
      </c>
      <c r="AM12" s="41" t="s">
        <v>2</v>
      </c>
      <c r="AN12" s="42"/>
    </row>
    <row r="13" spans="1:40" s="13" customFormat="1" ht="15" customHeight="1">
      <c r="A13" s="35"/>
      <c r="B13" s="35"/>
      <c r="C13" s="32" t="s">
        <v>3</v>
      </c>
      <c r="D13" s="35"/>
      <c r="E13" s="35"/>
      <c r="F13" s="36"/>
      <c r="G13" s="37">
        <v>516</v>
      </c>
      <c r="H13" s="37">
        <v>390</v>
      </c>
      <c r="I13" s="37">
        <v>28</v>
      </c>
      <c r="J13" s="37">
        <v>51</v>
      </c>
      <c r="K13" s="37">
        <v>84</v>
      </c>
      <c r="L13" s="37">
        <v>203</v>
      </c>
      <c r="M13" s="37">
        <v>19</v>
      </c>
      <c r="N13" s="37">
        <v>5</v>
      </c>
      <c r="O13" s="37">
        <v>61</v>
      </c>
      <c r="P13" s="37">
        <v>65</v>
      </c>
      <c r="Q13" s="40" t="s">
        <v>161</v>
      </c>
      <c r="R13" s="40" t="s">
        <v>161</v>
      </c>
      <c r="S13" s="38">
        <v>148</v>
      </c>
      <c r="T13" s="38">
        <v>20</v>
      </c>
      <c r="U13" s="38">
        <v>6</v>
      </c>
      <c r="V13" s="40">
        <v>3</v>
      </c>
      <c r="W13" s="38">
        <v>6</v>
      </c>
      <c r="X13" s="40">
        <v>0</v>
      </c>
      <c r="Y13" s="38">
        <v>4</v>
      </c>
      <c r="Z13" s="40">
        <v>2</v>
      </c>
      <c r="AA13" s="38">
        <v>86</v>
      </c>
      <c r="AB13" s="38">
        <v>13</v>
      </c>
      <c r="AC13" s="38">
        <v>6</v>
      </c>
      <c r="AD13" s="40">
        <v>2</v>
      </c>
      <c r="AE13" s="38">
        <v>141</v>
      </c>
      <c r="AF13" s="38">
        <v>35</v>
      </c>
      <c r="AG13" s="38">
        <v>27</v>
      </c>
      <c r="AH13" s="38">
        <v>3</v>
      </c>
      <c r="AI13" s="40" t="s">
        <v>4</v>
      </c>
      <c r="AJ13" s="40" t="s">
        <v>4</v>
      </c>
      <c r="AK13" s="38">
        <v>13</v>
      </c>
      <c r="AL13" s="38">
        <v>1</v>
      </c>
      <c r="AM13" s="41" t="s">
        <v>3</v>
      </c>
      <c r="AN13" s="42"/>
    </row>
    <row r="14" spans="1:40" s="312" customFormat="1" ht="15" customHeight="1">
      <c r="A14" s="303"/>
      <c r="B14" s="303"/>
      <c r="C14" s="304" t="s">
        <v>73</v>
      </c>
      <c r="D14" s="303"/>
      <c r="E14" s="303"/>
      <c r="F14" s="305"/>
      <c r="G14" s="306">
        <v>498</v>
      </c>
      <c r="H14" s="306">
        <f>SUM(I14:N14)</f>
        <v>384</v>
      </c>
      <c r="I14" s="306">
        <v>24</v>
      </c>
      <c r="J14" s="306">
        <v>39</v>
      </c>
      <c r="K14" s="306">
        <v>120</v>
      </c>
      <c r="L14" s="306">
        <v>184</v>
      </c>
      <c r="M14" s="306">
        <v>9</v>
      </c>
      <c r="N14" s="306">
        <v>8</v>
      </c>
      <c r="O14" s="306">
        <v>49</v>
      </c>
      <c r="P14" s="306">
        <f>P16+P22</f>
        <v>65</v>
      </c>
      <c r="Q14" s="309" t="s">
        <v>461</v>
      </c>
      <c r="R14" s="309" t="s">
        <v>461</v>
      </c>
      <c r="S14" s="308">
        <f>S16+S22</f>
        <v>149</v>
      </c>
      <c r="T14" s="308">
        <f>T16+T22</f>
        <v>19</v>
      </c>
      <c r="U14" s="308">
        <f aca="true" t="shared" si="0" ref="U14:AL14">U16+U22</f>
        <v>9</v>
      </c>
      <c r="V14" s="309">
        <f t="shared" si="0"/>
        <v>0</v>
      </c>
      <c r="W14" s="308">
        <f t="shared" si="0"/>
        <v>5</v>
      </c>
      <c r="X14" s="309">
        <f t="shared" si="0"/>
        <v>0</v>
      </c>
      <c r="Y14" s="308">
        <f t="shared" si="0"/>
        <v>13</v>
      </c>
      <c r="Z14" s="309">
        <f t="shared" si="0"/>
        <v>1</v>
      </c>
      <c r="AA14" s="308">
        <f t="shared" si="0"/>
        <v>58</v>
      </c>
      <c r="AB14" s="308">
        <f t="shared" si="0"/>
        <v>10</v>
      </c>
      <c r="AC14" s="308">
        <f t="shared" si="0"/>
        <v>2</v>
      </c>
      <c r="AD14" s="309">
        <f t="shared" si="0"/>
        <v>1</v>
      </c>
      <c r="AE14" s="308">
        <f t="shared" si="0"/>
        <v>172</v>
      </c>
      <c r="AF14" s="308">
        <f t="shared" si="0"/>
        <v>25</v>
      </c>
      <c r="AG14" s="308">
        <f t="shared" si="0"/>
        <v>23</v>
      </c>
      <c r="AH14" s="308">
        <f t="shared" si="0"/>
        <v>7</v>
      </c>
      <c r="AI14" s="307" t="s">
        <v>4</v>
      </c>
      <c r="AJ14" s="307" t="s">
        <v>4</v>
      </c>
      <c r="AK14" s="308">
        <f t="shared" si="0"/>
        <v>4</v>
      </c>
      <c r="AL14" s="308">
        <f t="shared" si="0"/>
        <v>0</v>
      </c>
      <c r="AM14" s="310" t="s">
        <v>73</v>
      </c>
      <c r="AN14" s="311"/>
    </row>
    <row r="15" spans="1:40" s="13" customFormat="1" ht="7.5" customHeight="1">
      <c r="A15" s="35"/>
      <c r="B15" s="35"/>
      <c r="C15" s="35"/>
      <c r="D15" s="35"/>
      <c r="E15" s="35"/>
      <c r="F15" s="36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37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M15" s="45"/>
      <c r="AN15" s="42"/>
    </row>
    <row r="16" spans="1:39" s="314" customFormat="1" ht="15" customHeight="1">
      <c r="A16" s="313" t="s">
        <v>462</v>
      </c>
      <c r="B16" s="303"/>
      <c r="C16" s="409" t="s">
        <v>163</v>
      </c>
      <c r="D16" s="409"/>
      <c r="E16" s="303"/>
      <c r="F16" s="305"/>
      <c r="G16" s="306">
        <v>0</v>
      </c>
      <c r="H16" s="308">
        <v>0</v>
      </c>
      <c r="I16" s="309">
        <v>0</v>
      </c>
      <c r="J16" s="309">
        <v>0</v>
      </c>
      <c r="K16" s="309">
        <v>0</v>
      </c>
      <c r="L16" s="309">
        <v>0</v>
      </c>
      <c r="M16" s="309">
        <v>0</v>
      </c>
      <c r="N16" s="309">
        <v>0</v>
      </c>
      <c r="O16" s="309">
        <v>0</v>
      </c>
      <c r="P16" s="309">
        <v>0</v>
      </c>
      <c r="Q16" s="309" t="s">
        <v>4</v>
      </c>
      <c r="R16" s="309" t="s">
        <v>4</v>
      </c>
      <c r="S16" s="309">
        <v>0</v>
      </c>
      <c r="T16" s="309">
        <v>0</v>
      </c>
      <c r="U16" s="309">
        <v>0</v>
      </c>
      <c r="V16" s="309">
        <v>0</v>
      </c>
      <c r="W16" s="309">
        <v>0</v>
      </c>
      <c r="X16" s="309">
        <v>0</v>
      </c>
      <c r="Y16" s="309">
        <v>0</v>
      </c>
      <c r="Z16" s="309">
        <v>0</v>
      </c>
      <c r="AA16" s="309">
        <v>0</v>
      </c>
      <c r="AB16" s="309">
        <v>0</v>
      </c>
      <c r="AC16" s="309">
        <v>0</v>
      </c>
      <c r="AD16" s="309">
        <v>0</v>
      </c>
      <c r="AE16" s="309">
        <v>0</v>
      </c>
      <c r="AF16" s="309">
        <v>0</v>
      </c>
      <c r="AG16" s="309">
        <v>0</v>
      </c>
      <c r="AH16" s="309">
        <v>0</v>
      </c>
      <c r="AI16" s="309" t="s">
        <v>4</v>
      </c>
      <c r="AJ16" s="309" t="s">
        <v>4</v>
      </c>
      <c r="AK16" s="309">
        <v>0</v>
      </c>
      <c r="AL16" s="309">
        <v>0</v>
      </c>
      <c r="AM16" s="310" t="s">
        <v>417</v>
      </c>
    </row>
    <row r="17" spans="1:39" s="13" customFormat="1" ht="15" customHeight="1">
      <c r="A17" s="34" t="s">
        <v>164</v>
      </c>
      <c r="B17" s="35"/>
      <c r="C17" s="406" t="s">
        <v>165</v>
      </c>
      <c r="D17" s="406"/>
      <c r="E17" s="406"/>
      <c r="F17" s="46"/>
      <c r="G17" s="37">
        <f>H17+O17+P17</f>
        <v>0</v>
      </c>
      <c r="H17" s="38">
        <f>SUM(I17:N17)</f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 t="s">
        <v>4</v>
      </c>
      <c r="R17" s="40" t="s">
        <v>4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7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 t="s">
        <v>4</v>
      </c>
      <c r="AJ17" s="40" t="s">
        <v>4</v>
      </c>
      <c r="AK17" s="40">
        <v>0</v>
      </c>
      <c r="AL17" s="40">
        <v>0</v>
      </c>
      <c r="AM17" s="41" t="s">
        <v>442</v>
      </c>
    </row>
    <row r="18" spans="1:39" s="13" customFormat="1" ht="15" customHeight="1">
      <c r="A18" s="34" t="s">
        <v>431</v>
      </c>
      <c r="B18" s="35"/>
      <c r="C18" s="406" t="s">
        <v>166</v>
      </c>
      <c r="D18" s="406"/>
      <c r="E18" s="406"/>
      <c r="F18" s="46"/>
      <c r="G18" s="37">
        <v>0</v>
      </c>
      <c r="H18" s="38">
        <f>SUM(I18:N18)</f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 t="s">
        <v>4</v>
      </c>
      <c r="R18" s="40" t="s">
        <v>4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7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40">
        <v>0</v>
      </c>
      <c r="AH18" s="40">
        <v>0</v>
      </c>
      <c r="AI18" s="40" t="s">
        <v>4</v>
      </c>
      <c r="AJ18" s="40" t="s">
        <v>4</v>
      </c>
      <c r="AK18" s="40">
        <v>0</v>
      </c>
      <c r="AL18" s="40">
        <v>0</v>
      </c>
      <c r="AM18" s="41" t="s">
        <v>443</v>
      </c>
    </row>
    <row r="19" spans="1:39" s="13" customFormat="1" ht="15" customHeight="1">
      <c r="A19" s="34" t="s">
        <v>432</v>
      </c>
      <c r="B19" s="35"/>
      <c r="C19" s="406" t="s">
        <v>167</v>
      </c>
      <c r="D19" s="406"/>
      <c r="E19" s="406"/>
      <c r="F19" s="46"/>
      <c r="G19" s="40">
        <f>H19+O19+P19</f>
        <v>0</v>
      </c>
      <c r="H19" s="38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 t="s">
        <v>4</v>
      </c>
      <c r="R19" s="40" t="s">
        <v>4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 t="s">
        <v>4</v>
      </c>
      <c r="AJ19" s="40" t="s">
        <v>4</v>
      </c>
      <c r="AK19" s="40">
        <v>0</v>
      </c>
      <c r="AL19" s="40">
        <v>0</v>
      </c>
      <c r="AM19" s="41" t="s">
        <v>444</v>
      </c>
    </row>
    <row r="20" spans="1:39" s="13" customFormat="1" ht="15" customHeight="1">
      <c r="A20" s="34" t="s">
        <v>168</v>
      </c>
      <c r="B20" s="35"/>
      <c r="C20" s="406" t="s">
        <v>169</v>
      </c>
      <c r="D20" s="406"/>
      <c r="E20" s="406"/>
      <c r="F20" s="46"/>
      <c r="G20" s="37">
        <f>H20+O20+P20</f>
        <v>0</v>
      </c>
      <c r="H20" s="38">
        <f>SUM(I20:N20)</f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 t="s">
        <v>4</v>
      </c>
      <c r="R20" s="40" t="s">
        <v>4</v>
      </c>
      <c r="S20" s="47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 t="s">
        <v>4</v>
      </c>
      <c r="AJ20" s="40" t="s">
        <v>4</v>
      </c>
      <c r="AK20" s="40">
        <v>0</v>
      </c>
      <c r="AL20" s="40">
        <v>0</v>
      </c>
      <c r="AM20" s="41" t="s">
        <v>445</v>
      </c>
    </row>
    <row r="21" spans="1:39" s="13" customFormat="1" ht="7.5" customHeight="1">
      <c r="A21" s="34"/>
      <c r="B21" s="35"/>
      <c r="C21" s="35"/>
      <c r="D21" s="35"/>
      <c r="E21" s="35"/>
      <c r="F21" s="36"/>
      <c r="G21" s="37"/>
      <c r="H21" s="38"/>
      <c r="I21" s="40"/>
      <c r="J21" s="40"/>
      <c r="K21" s="40"/>
      <c r="L21" s="40"/>
      <c r="M21" s="40"/>
      <c r="N21" s="40"/>
      <c r="O21" s="40"/>
      <c r="P21" s="40"/>
      <c r="Q21" s="38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41"/>
    </row>
    <row r="22" spans="1:39" s="314" customFormat="1" ht="15" customHeight="1">
      <c r="A22" s="313" t="s">
        <v>463</v>
      </c>
      <c r="B22" s="303"/>
      <c r="C22" s="433" t="s">
        <v>170</v>
      </c>
      <c r="D22" s="433"/>
      <c r="E22" s="434"/>
      <c r="F22" s="305"/>
      <c r="G22" s="308">
        <f>SUM(G23:G38)</f>
        <v>498</v>
      </c>
      <c r="H22" s="308">
        <f>SUM(I22:N22)</f>
        <v>384</v>
      </c>
      <c r="I22" s="308">
        <v>24</v>
      </c>
      <c r="J22" s="308">
        <v>39</v>
      </c>
      <c r="K22" s="308">
        <v>120</v>
      </c>
      <c r="L22" s="308">
        <v>184</v>
      </c>
      <c r="M22" s="308">
        <v>9</v>
      </c>
      <c r="N22" s="308">
        <v>8</v>
      </c>
      <c r="O22" s="308">
        <f>SUM(O23:O38)</f>
        <v>49</v>
      </c>
      <c r="P22" s="308">
        <v>65</v>
      </c>
      <c r="Q22" s="309" t="s">
        <v>4</v>
      </c>
      <c r="R22" s="309" t="s">
        <v>4</v>
      </c>
      <c r="S22" s="308">
        <f>SUM(S23:S38)</f>
        <v>149</v>
      </c>
      <c r="T22" s="308">
        <f>SUM(T23:T38)</f>
        <v>19</v>
      </c>
      <c r="U22" s="308">
        <f aca="true" t="shared" si="1" ref="U22:AH22">SUM(U23:U38)</f>
        <v>9</v>
      </c>
      <c r="V22" s="308">
        <f t="shared" si="1"/>
        <v>0</v>
      </c>
      <c r="W22" s="308">
        <f t="shared" si="1"/>
        <v>5</v>
      </c>
      <c r="X22" s="308">
        <f t="shared" si="1"/>
        <v>0</v>
      </c>
      <c r="Y22" s="308">
        <f t="shared" si="1"/>
        <v>13</v>
      </c>
      <c r="Z22" s="308">
        <f t="shared" si="1"/>
        <v>1</v>
      </c>
      <c r="AA22" s="308">
        <f t="shared" si="1"/>
        <v>58</v>
      </c>
      <c r="AB22" s="308">
        <f t="shared" si="1"/>
        <v>10</v>
      </c>
      <c r="AC22" s="308">
        <f t="shared" si="1"/>
        <v>2</v>
      </c>
      <c r="AD22" s="308">
        <f t="shared" si="1"/>
        <v>1</v>
      </c>
      <c r="AE22" s="308">
        <f t="shared" si="1"/>
        <v>172</v>
      </c>
      <c r="AF22" s="308">
        <f t="shared" si="1"/>
        <v>25</v>
      </c>
      <c r="AG22" s="308">
        <f t="shared" si="1"/>
        <v>23</v>
      </c>
      <c r="AH22" s="308">
        <f t="shared" si="1"/>
        <v>7</v>
      </c>
      <c r="AI22" s="309" t="s">
        <v>4</v>
      </c>
      <c r="AJ22" s="309" t="s">
        <v>4</v>
      </c>
      <c r="AK22" s="308">
        <f>SUM(AK23:AK38)</f>
        <v>4</v>
      </c>
      <c r="AL22" s="308">
        <f>SUM(AL23:AL38)</f>
        <v>0</v>
      </c>
      <c r="AM22" s="310" t="s">
        <v>418</v>
      </c>
    </row>
    <row r="23" spans="1:39" s="13" customFormat="1" ht="15" customHeight="1">
      <c r="A23" s="34" t="s">
        <v>171</v>
      </c>
      <c r="B23" s="35"/>
      <c r="C23" s="408" t="s">
        <v>172</v>
      </c>
      <c r="D23" s="408"/>
      <c r="E23" s="408"/>
      <c r="F23" s="46"/>
      <c r="G23" s="40">
        <f>H23+O23+P23</f>
        <v>0</v>
      </c>
      <c r="H23" s="38">
        <f aca="true" t="shared" si="2" ref="H23:H38">SUM(I23:N23)</f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 t="s">
        <v>4</v>
      </c>
      <c r="R23" s="40" t="s">
        <v>4</v>
      </c>
      <c r="S23" s="47">
        <v>0</v>
      </c>
      <c r="T23" s="47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 t="s">
        <v>4</v>
      </c>
      <c r="AJ23" s="40" t="s">
        <v>4</v>
      </c>
      <c r="AK23" s="40">
        <v>0</v>
      </c>
      <c r="AL23" s="40">
        <v>0</v>
      </c>
      <c r="AM23" s="41" t="s">
        <v>446</v>
      </c>
    </row>
    <row r="24" spans="1:39" s="13" customFormat="1" ht="15" customHeight="1">
      <c r="A24" s="34" t="s">
        <v>173</v>
      </c>
      <c r="B24" s="35"/>
      <c r="C24" s="406" t="s">
        <v>174</v>
      </c>
      <c r="D24" s="406"/>
      <c r="E24" s="406"/>
      <c r="F24" s="46"/>
      <c r="G24" s="37">
        <v>2</v>
      </c>
      <c r="H24" s="38">
        <f t="shared" si="2"/>
        <v>2</v>
      </c>
      <c r="I24" s="40">
        <v>0</v>
      </c>
      <c r="J24" s="40">
        <v>0</v>
      </c>
      <c r="K24" s="40">
        <v>1</v>
      </c>
      <c r="L24" s="40">
        <v>1</v>
      </c>
      <c r="M24" s="40">
        <v>0</v>
      </c>
      <c r="N24" s="40">
        <v>0</v>
      </c>
      <c r="O24" s="40">
        <v>0</v>
      </c>
      <c r="P24" s="40">
        <v>0</v>
      </c>
      <c r="Q24" s="40" t="s">
        <v>4</v>
      </c>
      <c r="R24" s="40" t="s">
        <v>4</v>
      </c>
      <c r="S24" s="47">
        <v>1</v>
      </c>
      <c r="T24" s="47">
        <v>0</v>
      </c>
      <c r="U24" s="47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7">
        <v>0</v>
      </c>
      <c r="AB24" s="40">
        <v>0</v>
      </c>
      <c r="AC24" s="40" t="s">
        <v>447</v>
      </c>
      <c r="AD24" s="40">
        <v>0</v>
      </c>
      <c r="AE24" s="47">
        <v>1</v>
      </c>
      <c r="AF24" s="40">
        <v>0</v>
      </c>
      <c r="AG24" s="40">
        <v>0</v>
      </c>
      <c r="AH24" s="40">
        <v>0</v>
      </c>
      <c r="AI24" s="40" t="s">
        <v>4</v>
      </c>
      <c r="AJ24" s="40" t="s">
        <v>4</v>
      </c>
      <c r="AK24" s="40">
        <v>0</v>
      </c>
      <c r="AL24" s="40">
        <v>0</v>
      </c>
      <c r="AM24" s="41" t="s">
        <v>448</v>
      </c>
    </row>
    <row r="25" spans="1:39" s="13" customFormat="1" ht="15" customHeight="1">
      <c r="A25" s="34" t="s">
        <v>433</v>
      </c>
      <c r="B25" s="35"/>
      <c r="C25" s="406" t="s">
        <v>175</v>
      </c>
      <c r="D25" s="406"/>
      <c r="E25" s="406"/>
      <c r="F25" s="46"/>
      <c r="G25" s="37">
        <v>16</v>
      </c>
      <c r="H25" s="38">
        <f t="shared" si="2"/>
        <v>12</v>
      </c>
      <c r="I25" s="40">
        <v>0</v>
      </c>
      <c r="J25" s="40">
        <v>3</v>
      </c>
      <c r="K25" s="40">
        <v>5</v>
      </c>
      <c r="L25" s="40">
        <v>3</v>
      </c>
      <c r="M25" s="40">
        <v>0</v>
      </c>
      <c r="N25" s="40">
        <v>1</v>
      </c>
      <c r="O25" s="40">
        <v>2</v>
      </c>
      <c r="P25" s="40">
        <v>2</v>
      </c>
      <c r="Q25" s="40" t="s">
        <v>4</v>
      </c>
      <c r="R25" s="40" t="s">
        <v>4</v>
      </c>
      <c r="S25" s="47">
        <v>1</v>
      </c>
      <c r="T25" s="47">
        <v>0</v>
      </c>
      <c r="U25" s="47">
        <v>0</v>
      </c>
      <c r="V25" s="40">
        <v>0</v>
      </c>
      <c r="W25" s="40" t="s">
        <v>447</v>
      </c>
      <c r="X25" s="40">
        <v>0</v>
      </c>
      <c r="Y25" s="40" t="s">
        <v>447</v>
      </c>
      <c r="Z25" s="40">
        <v>0</v>
      </c>
      <c r="AA25" s="47">
        <v>2</v>
      </c>
      <c r="AB25" s="40">
        <v>0</v>
      </c>
      <c r="AC25" s="40">
        <v>1</v>
      </c>
      <c r="AD25" s="40">
        <v>0</v>
      </c>
      <c r="AE25" s="47">
        <v>9</v>
      </c>
      <c r="AF25" s="47">
        <v>3</v>
      </c>
      <c r="AG25" s="47">
        <v>0</v>
      </c>
      <c r="AH25" s="40">
        <v>0</v>
      </c>
      <c r="AI25" s="40" t="s">
        <v>4</v>
      </c>
      <c r="AJ25" s="40" t="s">
        <v>4</v>
      </c>
      <c r="AK25" s="40">
        <v>0</v>
      </c>
      <c r="AL25" s="40">
        <v>0</v>
      </c>
      <c r="AM25" s="41" t="s">
        <v>449</v>
      </c>
    </row>
    <row r="26" spans="1:39" s="13" customFormat="1" ht="15" customHeight="1">
      <c r="A26" s="34" t="s">
        <v>434</v>
      </c>
      <c r="B26" s="35"/>
      <c r="C26" s="406" t="s">
        <v>176</v>
      </c>
      <c r="D26" s="406"/>
      <c r="E26" s="406"/>
      <c r="F26" s="46"/>
      <c r="G26" s="40">
        <v>1</v>
      </c>
      <c r="H26" s="38">
        <f t="shared" si="2"/>
        <v>1</v>
      </c>
      <c r="I26" s="40">
        <v>0</v>
      </c>
      <c r="J26" s="40">
        <v>1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 t="s">
        <v>4</v>
      </c>
      <c r="R26" s="40" t="s">
        <v>4</v>
      </c>
      <c r="S26" s="40">
        <v>0</v>
      </c>
      <c r="T26" s="40">
        <v>0</v>
      </c>
      <c r="U26" s="47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 t="s">
        <v>4</v>
      </c>
      <c r="AJ26" s="40" t="s">
        <v>4</v>
      </c>
      <c r="AK26" s="40">
        <v>0</v>
      </c>
      <c r="AL26" s="40">
        <v>0</v>
      </c>
      <c r="AM26" s="41" t="s">
        <v>450</v>
      </c>
    </row>
    <row r="27" spans="1:39" s="13" customFormat="1" ht="7.5" customHeight="1">
      <c r="A27" s="34"/>
      <c r="B27" s="35"/>
      <c r="C27" s="35"/>
      <c r="D27" s="35"/>
      <c r="E27" s="35"/>
      <c r="F27" s="36"/>
      <c r="G27" s="37"/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1"/>
    </row>
    <row r="28" spans="1:39" s="13" customFormat="1" ht="15" customHeight="1">
      <c r="A28" s="34" t="s">
        <v>435</v>
      </c>
      <c r="B28" s="35"/>
      <c r="C28" s="406" t="s">
        <v>177</v>
      </c>
      <c r="D28" s="406"/>
      <c r="E28" s="406"/>
      <c r="F28" s="46"/>
      <c r="G28" s="37">
        <v>8</v>
      </c>
      <c r="H28" s="38">
        <f t="shared" si="2"/>
        <v>2</v>
      </c>
      <c r="I28" s="40">
        <v>0</v>
      </c>
      <c r="J28" s="40">
        <v>0</v>
      </c>
      <c r="K28" s="40">
        <v>0</v>
      </c>
      <c r="L28" s="40">
        <v>2</v>
      </c>
      <c r="M28" s="40">
        <v>0</v>
      </c>
      <c r="N28" s="40">
        <v>0</v>
      </c>
      <c r="O28" s="40">
        <v>1</v>
      </c>
      <c r="P28" s="40">
        <v>5</v>
      </c>
      <c r="Q28" s="40" t="s">
        <v>4</v>
      </c>
      <c r="R28" s="40" t="s">
        <v>4</v>
      </c>
      <c r="S28" s="47">
        <v>4</v>
      </c>
      <c r="T28" s="47">
        <v>0</v>
      </c>
      <c r="U28" s="47">
        <v>0</v>
      </c>
      <c r="V28" s="40">
        <v>0</v>
      </c>
      <c r="W28" s="40">
        <v>0</v>
      </c>
      <c r="X28" s="40">
        <v>0</v>
      </c>
      <c r="Y28" s="40" t="s">
        <v>447</v>
      </c>
      <c r="Z28" s="40">
        <v>0</v>
      </c>
      <c r="AA28" s="40" t="s">
        <v>447</v>
      </c>
      <c r="AB28" s="40" t="s">
        <v>447</v>
      </c>
      <c r="AC28" s="40">
        <v>0</v>
      </c>
      <c r="AD28" s="40">
        <v>0</v>
      </c>
      <c r="AE28" s="47">
        <v>4</v>
      </c>
      <c r="AF28" s="47">
        <v>0</v>
      </c>
      <c r="AG28" s="40">
        <v>0</v>
      </c>
      <c r="AH28" s="40">
        <v>0</v>
      </c>
      <c r="AI28" s="40" t="s">
        <v>4</v>
      </c>
      <c r="AJ28" s="40" t="s">
        <v>4</v>
      </c>
      <c r="AK28" s="40">
        <v>0</v>
      </c>
      <c r="AL28" s="40">
        <v>0</v>
      </c>
      <c r="AM28" s="41" t="s">
        <v>451</v>
      </c>
    </row>
    <row r="29" spans="1:39" s="13" customFormat="1" ht="15" customHeight="1">
      <c r="A29" s="34" t="s">
        <v>436</v>
      </c>
      <c r="B29" s="35"/>
      <c r="C29" s="406" t="s">
        <v>178</v>
      </c>
      <c r="D29" s="406"/>
      <c r="E29" s="406"/>
      <c r="F29" s="46"/>
      <c r="G29" s="37">
        <v>373</v>
      </c>
      <c r="H29" s="38">
        <f t="shared" si="2"/>
        <v>283</v>
      </c>
      <c r="I29" s="40">
        <v>22</v>
      </c>
      <c r="J29" s="40">
        <v>26</v>
      </c>
      <c r="K29" s="40">
        <v>89</v>
      </c>
      <c r="L29" s="40">
        <v>139</v>
      </c>
      <c r="M29" s="40">
        <v>3</v>
      </c>
      <c r="N29" s="40">
        <v>4</v>
      </c>
      <c r="O29" s="40">
        <v>38</v>
      </c>
      <c r="P29" s="40">
        <v>52</v>
      </c>
      <c r="Q29" s="40" t="s">
        <v>4</v>
      </c>
      <c r="R29" s="40" t="s">
        <v>4</v>
      </c>
      <c r="S29" s="47">
        <v>124</v>
      </c>
      <c r="T29" s="47">
        <v>11</v>
      </c>
      <c r="U29" s="47">
        <v>8</v>
      </c>
      <c r="V29" s="40">
        <v>0</v>
      </c>
      <c r="W29" s="47">
        <v>3</v>
      </c>
      <c r="X29" s="47">
        <v>0</v>
      </c>
      <c r="Y29" s="47">
        <v>11</v>
      </c>
      <c r="Z29" s="40">
        <v>1</v>
      </c>
      <c r="AA29" s="49">
        <v>38</v>
      </c>
      <c r="AB29" s="47">
        <v>9</v>
      </c>
      <c r="AC29" s="40">
        <v>1</v>
      </c>
      <c r="AD29" s="40">
        <v>1</v>
      </c>
      <c r="AE29" s="49">
        <v>121</v>
      </c>
      <c r="AF29" s="47">
        <v>22</v>
      </c>
      <c r="AG29" s="47">
        <v>16</v>
      </c>
      <c r="AH29" s="47">
        <v>4</v>
      </c>
      <c r="AI29" s="40" t="s">
        <v>4</v>
      </c>
      <c r="AJ29" s="40" t="s">
        <v>4</v>
      </c>
      <c r="AK29" s="40">
        <v>3</v>
      </c>
      <c r="AL29" s="40">
        <v>0</v>
      </c>
      <c r="AM29" s="41" t="s">
        <v>452</v>
      </c>
    </row>
    <row r="30" spans="1:39" s="13" customFormat="1" ht="15" customHeight="1">
      <c r="A30" s="34" t="s">
        <v>437</v>
      </c>
      <c r="B30" s="35"/>
      <c r="C30" s="406" t="s">
        <v>179</v>
      </c>
      <c r="D30" s="406"/>
      <c r="E30" s="406"/>
      <c r="F30" s="46"/>
      <c r="G30" s="37">
        <v>1</v>
      </c>
      <c r="H30" s="38">
        <f t="shared" si="2"/>
        <v>1</v>
      </c>
      <c r="I30" s="40">
        <v>0</v>
      </c>
      <c r="J30" s="40">
        <v>0</v>
      </c>
      <c r="K30" s="40">
        <v>1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 t="s">
        <v>4</v>
      </c>
      <c r="R30" s="40" t="s">
        <v>4</v>
      </c>
      <c r="S30" s="47">
        <v>0</v>
      </c>
      <c r="T30" s="47">
        <v>0</v>
      </c>
      <c r="U30" s="40">
        <v>0</v>
      </c>
      <c r="V30" s="40">
        <v>0</v>
      </c>
      <c r="W30" s="40">
        <v>0</v>
      </c>
      <c r="X30" s="40">
        <v>0</v>
      </c>
      <c r="Y30" s="47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7">
        <v>0</v>
      </c>
      <c r="AF30" s="40">
        <v>0</v>
      </c>
      <c r="AG30" s="40">
        <v>1</v>
      </c>
      <c r="AH30" s="40">
        <v>0</v>
      </c>
      <c r="AI30" s="40" t="s">
        <v>4</v>
      </c>
      <c r="AJ30" s="40" t="s">
        <v>4</v>
      </c>
      <c r="AK30" s="40">
        <v>0</v>
      </c>
      <c r="AL30" s="40">
        <v>0</v>
      </c>
      <c r="AM30" s="41" t="s">
        <v>453</v>
      </c>
    </row>
    <row r="31" spans="1:39" s="13" customFormat="1" ht="15" customHeight="1">
      <c r="A31" s="34" t="s">
        <v>180</v>
      </c>
      <c r="B31" s="35"/>
      <c r="C31" s="406" t="s">
        <v>181</v>
      </c>
      <c r="D31" s="406"/>
      <c r="E31" s="406"/>
      <c r="F31" s="46"/>
      <c r="G31" s="40">
        <v>1</v>
      </c>
      <c r="H31" s="38">
        <f t="shared" si="2"/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</v>
      </c>
      <c r="P31" s="40">
        <v>0</v>
      </c>
      <c r="Q31" s="40" t="s">
        <v>4</v>
      </c>
      <c r="R31" s="40" t="s">
        <v>4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1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 t="s">
        <v>4</v>
      </c>
      <c r="AJ31" s="40" t="s">
        <v>4</v>
      </c>
      <c r="AK31" s="40">
        <v>0</v>
      </c>
      <c r="AL31" s="40">
        <v>0</v>
      </c>
      <c r="AM31" s="41" t="s">
        <v>454</v>
      </c>
    </row>
    <row r="32" spans="1:39" s="13" customFormat="1" ht="15" customHeight="1">
      <c r="A32" s="34" t="s">
        <v>438</v>
      </c>
      <c r="B32" s="35"/>
      <c r="C32" s="406" t="s">
        <v>182</v>
      </c>
      <c r="D32" s="406"/>
      <c r="E32" s="406"/>
      <c r="F32" s="46"/>
      <c r="G32" s="40">
        <v>2</v>
      </c>
      <c r="H32" s="38">
        <f t="shared" si="2"/>
        <v>2</v>
      </c>
      <c r="I32" s="40">
        <v>0</v>
      </c>
      <c r="J32" s="40">
        <v>0</v>
      </c>
      <c r="K32" s="40">
        <v>1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 t="s">
        <v>4</v>
      </c>
      <c r="R32" s="40" t="s">
        <v>4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0</v>
      </c>
      <c r="AG32" s="40">
        <v>0</v>
      </c>
      <c r="AH32" s="40">
        <v>0</v>
      </c>
      <c r="AI32" s="40" t="s">
        <v>4</v>
      </c>
      <c r="AJ32" s="40" t="s">
        <v>4</v>
      </c>
      <c r="AK32" s="40">
        <v>1</v>
      </c>
      <c r="AL32" s="40">
        <v>0</v>
      </c>
      <c r="AM32" s="41" t="s">
        <v>455</v>
      </c>
    </row>
    <row r="33" spans="1:39" s="13" customFormat="1" ht="7.5" customHeight="1">
      <c r="A33" s="34"/>
      <c r="B33" s="35"/>
      <c r="C33" s="35"/>
      <c r="D33" s="35"/>
      <c r="E33" s="35"/>
      <c r="F33" s="36"/>
      <c r="G33" s="37"/>
      <c r="H33" s="38"/>
      <c r="I33" s="40"/>
      <c r="J33" s="40"/>
      <c r="K33" s="40"/>
      <c r="L33" s="40"/>
      <c r="M33" s="40"/>
      <c r="N33" s="40"/>
      <c r="O33" s="40"/>
      <c r="P33" s="40"/>
      <c r="Q33" s="40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1"/>
    </row>
    <row r="34" spans="1:39" s="13" customFormat="1" ht="15" customHeight="1">
      <c r="A34" s="34" t="s">
        <v>183</v>
      </c>
      <c r="B34" s="35"/>
      <c r="C34" s="406" t="s">
        <v>184</v>
      </c>
      <c r="D34" s="406"/>
      <c r="E34" s="406"/>
      <c r="F34" s="46"/>
      <c r="G34" s="40">
        <f>H34+O34+P34</f>
        <v>0</v>
      </c>
      <c r="H34" s="38">
        <f t="shared" si="2"/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 t="s">
        <v>4</v>
      </c>
      <c r="R34" s="40" t="s">
        <v>4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 t="s">
        <v>4</v>
      </c>
      <c r="AJ34" s="40" t="s">
        <v>4</v>
      </c>
      <c r="AK34" s="40">
        <v>0</v>
      </c>
      <c r="AL34" s="40">
        <v>0</v>
      </c>
      <c r="AM34" s="41" t="s">
        <v>456</v>
      </c>
    </row>
    <row r="35" spans="1:39" s="13" customFormat="1" ht="15" customHeight="1">
      <c r="A35" s="34" t="s">
        <v>439</v>
      </c>
      <c r="B35" s="35"/>
      <c r="C35" s="406" t="s">
        <v>185</v>
      </c>
      <c r="D35" s="406"/>
      <c r="E35" s="406"/>
      <c r="F35" s="46"/>
      <c r="G35" s="40">
        <f>H35+O35+P35</f>
        <v>0</v>
      </c>
      <c r="H35" s="38">
        <f t="shared" si="2"/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 t="s">
        <v>4</v>
      </c>
      <c r="R35" s="40" t="s">
        <v>4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 t="s">
        <v>4</v>
      </c>
      <c r="AJ35" s="40" t="s">
        <v>4</v>
      </c>
      <c r="AK35" s="40">
        <v>0</v>
      </c>
      <c r="AL35" s="40">
        <v>0</v>
      </c>
      <c r="AM35" s="41" t="s">
        <v>457</v>
      </c>
    </row>
    <row r="36" spans="1:39" s="13" customFormat="1" ht="15" customHeight="1">
      <c r="A36" s="34" t="s">
        <v>440</v>
      </c>
      <c r="B36" s="35"/>
      <c r="C36" s="406" t="s">
        <v>186</v>
      </c>
      <c r="D36" s="406"/>
      <c r="E36" s="406"/>
      <c r="F36" s="46"/>
      <c r="G36" s="40">
        <f>H36+O36+P36</f>
        <v>0</v>
      </c>
      <c r="H36" s="38">
        <f t="shared" si="2"/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 t="s">
        <v>4</v>
      </c>
      <c r="R36" s="40" t="s">
        <v>4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 t="s">
        <v>4</v>
      </c>
      <c r="AJ36" s="40" t="s">
        <v>4</v>
      </c>
      <c r="AK36" s="40">
        <v>0</v>
      </c>
      <c r="AL36" s="40">
        <v>0</v>
      </c>
      <c r="AM36" s="41" t="s">
        <v>458</v>
      </c>
    </row>
    <row r="37" spans="1:39" s="13" customFormat="1" ht="15" customHeight="1">
      <c r="A37" s="34" t="s">
        <v>187</v>
      </c>
      <c r="B37" s="35"/>
      <c r="C37" s="406" t="s">
        <v>188</v>
      </c>
      <c r="D37" s="406"/>
      <c r="E37" s="406"/>
      <c r="F37" s="46"/>
      <c r="G37" s="37">
        <v>1</v>
      </c>
      <c r="H37" s="38">
        <f t="shared" si="2"/>
        <v>1</v>
      </c>
      <c r="I37" s="40">
        <v>0</v>
      </c>
      <c r="J37" s="40">
        <v>0</v>
      </c>
      <c r="K37" s="40">
        <v>0</v>
      </c>
      <c r="L37" s="40">
        <v>1</v>
      </c>
      <c r="M37" s="40">
        <v>0</v>
      </c>
      <c r="N37" s="40">
        <v>0</v>
      </c>
      <c r="O37" s="40">
        <v>0</v>
      </c>
      <c r="P37" s="40">
        <v>0</v>
      </c>
      <c r="Q37" s="40" t="s">
        <v>4</v>
      </c>
      <c r="R37" s="40" t="s">
        <v>4</v>
      </c>
      <c r="S37" s="47">
        <v>0</v>
      </c>
      <c r="T37" s="47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7">
        <v>1</v>
      </c>
      <c r="AB37" s="40">
        <v>0</v>
      </c>
      <c r="AC37" s="40">
        <v>0</v>
      </c>
      <c r="AD37" s="40">
        <v>0</v>
      </c>
      <c r="AE37" s="47">
        <v>0</v>
      </c>
      <c r="AF37" s="40">
        <v>0</v>
      </c>
      <c r="AG37" s="40">
        <v>0</v>
      </c>
      <c r="AH37" s="40">
        <v>0</v>
      </c>
      <c r="AI37" s="40" t="s">
        <v>4</v>
      </c>
      <c r="AJ37" s="40" t="s">
        <v>4</v>
      </c>
      <c r="AK37" s="40">
        <v>0</v>
      </c>
      <c r="AL37" s="40">
        <v>0</v>
      </c>
      <c r="AM37" s="41" t="s">
        <v>459</v>
      </c>
    </row>
    <row r="38" spans="1:39" s="13" customFormat="1" ht="15" customHeight="1">
      <c r="A38" s="34" t="s">
        <v>189</v>
      </c>
      <c r="B38" s="35"/>
      <c r="C38" s="408" t="s">
        <v>190</v>
      </c>
      <c r="D38" s="408"/>
      <c r="E38" s="408"/>
      <c r="F38" s="46"/>
      <c r="G38" s="37">
        <v>93</v>
      </c>
      <c r="H38" s="38">
        <f t="shared" si="2"/>
        <v>80</v>
      </c>
      <c r="I38" s="40">
        <v>2</v>
      </c>
      <c r="J38" s="40">
        <v>9</v>
      </c>
      <c r="K38" s="40">
        <v>23</v>
      </c>
      <c r="L38" s="40">
        <v>37</v>
      </c>
      <c r="M38" s="40">
        <v>6</v>
      </c>
      <c r="N38" s="40">
        <v>3</v>
      </c>
      <c r="O38" s="40">
        <v>7</v>
      </c>
      <c r="P38" s="40">
        <v>6</v>
      </c>
      <c r="Q38" s="40" t="s">
        <v>4</v>
      </c>
      <c r="R38" s="40" t="s">
        <v>4</v>
      </c>
      <c r="S38" s="47">
        <v>19</v>
      </c>
      <c r="T38" s="47">
        <v>8</v>
      </c>
      <c r="U38" s="47">
        <v>1</v>
      </c>
      <c r="V38" s="40">
        <v>0</v>
      </c>
      <c r="W38" s="40">
        <v>2</v>
      </c>
      <c r="X38" s="40">
        <v>0</v>
      </c>
      <c r="Y38" s="47">
        <v>2</v>
      </c>
      <c r="Z38" s="40" t="s">
        <v>447</v>
      </c>
      <c r="AA38" s="47">
        <v>16</v>
      </c>
      <c r="AB38" s="47">
        <v>1</v>
      </c>
      <c r="AC38" s="40" t="s">
        <v>447</v>
      </c>
      <c r="AD38" s="40">
        <v>0</v>
      </c>
      <c r="AE38" s="47">
        <v>36</v>
      </c>
      <c r="AF38" s="47">
        <v>0</v>
      </c>
      <c r="AG38" s="47">
        <v>6</v>
      </c>
      <c r="AH38" s="47">
        <v>2</v>
      </c>
      <c r="AI38" s="40" t="s">
        <v>4</v>
      </c>
      <c r="AJ38" s="40" t="s">
        <v>4</v>
      </c>
      <c r="AK38" s="40">
        <v>0</v>
      </c>
      <c r="AL38" s="40">
        <v>0</v>
      </c>
      <c r="AM38" s="41" t="s">
        <v>460</v>
      </c>
    </row>
    <row r="39" spans="1:40" s="54" customFormat="1" ht="8.25" customHeight="1" thickBot="1">
      <c r="A39" s="50"/>
      <c r="B39" s="50"/>
      <c r="C39" s="50"/>
      <c r="D39" s="50"/>
      <c r="E39" s="50"/>
      <c r="F39" s="51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5"/>
      <c r="AN39" s="50"/>
    </row>
    <row r="40" spans="1:19" s="56" customFormat="1" ht="18.75" customHeight="1" thickTop="1">
      <c r="A40" s="385" t="s">
        <v>191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</row>
    <row r="41" spans="1:18" s="56" customFormat="1" ht="12" customHeight="1">
      <c r="A41" s="389" t="s">
        <v>192</v>
      </c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</row>
    <row r="42" spans="1:18" s="56" customFormat="1" ht="12" customHeight="1">
      <c r="A42" s="384" t="s">
        <v>193</v>
      </c>
      <c r="B42" s="384"/>
      <c r="C42" s="384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</row>
  </sheetData>
  <mergeCells count="54">
    <mergeCell ref="C1:K1"/>
    <mergeCell ref="A42:R42"/>
    <mergeCell ref="C38:E38"/>
    <mergeCell ref="C34:E34"/>
    <mergeCell ref="A40:S40"/>
    <mergeCell ref="C35:E35"/>
    <mergeCell ref="C36:E36"/>
    <mergeCell ref="C37:E37"/>
    <mergeCell ref="A10:B10"/>
    <mergeCell ref="A41:R41"/>
    <mergeCell ref="C32:E32"/>
    <mergeCell ref="AM5:AN8"/>
    <mergeCell ref="AK6:AL7"/>
    <mergeCell ref="AC6:AD7"/>
    <mergeCell ref="AI6:AJ7"/>
    <mergeCell ref="Y6:Z7"/>
    <mergeCell ref="G5:G8"/>
    <mergeCell ref="O6:O8"/>
    <mergeCell ref="AA6:AB7"/>
    <mergeCell ref="AE6:AF7"/>
    <mergeCell ref="C19:E19"/>
    <mergeCell ref="Y5:AG5"/>
    <mergeCell ref="C29:E29"/>
    <mergeCell ref="C22:E22"/>
    <mergeCell ref="AG6:AH7"/>
    <mergeCell ref="Q6:R7"/>
    <mergeCell ref="S6:T7"/>
    <mergeCell ref="U6:V7"/>
    <mergeCell ref="M7:M8"/>
    <mergeCell ref="N7:N8"/>
    <mergeCell ref="AF4:AN4"/>
    <mergeCell ref="U1:AE1"/>
    <mergeCell ref="C26:E26"/>
    <mergeCell ref="W6:X7"/>
    <mergeCell ref="C20:E20"/>
    <mergeCell ref="H6:N6"/>
    <mergeCell ref="A5:F8"/>
    <mergeCell ref="L7:L8"/>
    <mergeCell ref="L1:T1"/>
    <mergeCell ref="P6:P8"/>
    <mergeCell ref="H5:P5"/>
    <mergeCell ref="Z3:AD3"/>
    <mergeCell ref="H7:H8"/>
    <mergeCell ref="U3:Y3"/>
    <mergeCell ref="C31:E31"/>
    <mergeCell ref="J7:K7"/>
    <mergeCell ref="C30:E30"/>
    <mergeCell ref="C28:E28"/>
    <mergeCell ref="C25:E25"/>
    <mergeCell ref="C24:E24"/>
    <mergeCell ref="C23:E23"/>
    <mergeCell ref="C16:D16"/>
    <mergeCell ref="C17:E17"/>
    <mergeCell ref="C18:E18"/>
  </mergeCells>
  <printOptions/>
  <pageMargins left="0.2" right="0.2" top="0.96" bottom="0" header="6.59" footer="0.5118110236220472"/>
  <pageSetup fitToHeight="1" fitToWidth="1"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T33"/>
  <sheetViews>
    <sheetView zoomScaleSheetLayoutView="100" workbookViewId="0" topLeftCell="A1">
      <pane xSplit="6" ySplit="5" topLeftCell="G6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3.59765625" style="287" customWidth="1"/>
    <col min="2" max="2" width="22.59765625" style="0" hidden="1" customWidth="1"/>
    <col min="3" max="3" width="1" style="0" customWidth="1"/>
    <col min="4" max="4" width="4.3984375" style="0" customWidth="1"/>
    <col min="5" max="5" width="11.8984375" style="0" customWidth="1"/>
    <col min="6" max="6" width="0.6953125" style="0" customWidth="1"/>
    <col min="7" max="7" width="14.59765625" style="0" customWidth="1"/>
    <col min="8" max="8" width="14.19921875" style="0" customWidth="1"/>
    <col min="9" max="9" width="14.5" style="0" customWidth="1"/>
    <col min="10" max="10" width="14.3984375" style="0" customWidth="1"/>
    <col min="11" max="11" width="14.69921875" style="0" customWidth="1"/>
    <col min="12" max="12" width="14.09765625" style="0" customWidth="1"/>
    <col min="13" max="13" width="15.8984375" style="0" customWidth="1"/>
    <col min="14" max="14" width="16" style="0" customWidth="1"/>
    <col min="15" max="15" width="17.59765625" style="0" customWidth="1"/>
    <col min="16" max="16" width="17.19921875" style="0" customWidth="1"/>
    <col min="17" max="17" width="16.59765625" style="0" customWidth="1"/>
    <col min="18" max="18" width="18.19921875" style="0" customWidth="1"/>
    <col min="19" max="19" width="6.59765625" style="0" customWidth="1"/>
    <col min="20" max="20" width="9.19921875" style="0" customWidth="1"/>
  </cols>
  <sheetData>
    <row r="1" spans="1:15" s="1" customFormat="1" ht="24.75" customHeight="1">
      <c r="A1" s="277"/>
      <c r="B1" s="277" t="s">
        <v>384</v>
      </c>
      <c r="D1" s="494" t="s">
        <v>488</v>
      </c>
      <c r="E1" s="494"/>
      <c r="F1" s="494"/>
      <c r="G1" s="494"/>
      <c r="H1" s="494"/>
      <c r="I1" s="494"/>
      <c r="J1" s="494"/>
      <c r="K1" s="129"/>
      <c r="L1" s="129"/>
      <c r="M1" s="561"/>
      <c r="N1" s="561"/>
      <c r="O1" s="39" t="s">
        <v>427</v>
      </c>
    </row>
    <row r="2" spans="1:19" ht="22.5" customHeight="1" thickBot="1">
      <c r="A2" s="278"/>
      <c r="B2" s="279"/>
      <c r="C2" s="279"/>
      <c r="D2" s="279"/>
      <c r="E2" s="279"/>
      <c r="F2" s="279"/>
      <c r="K2" s="280"/>
      <c r="O2" s="281"/>
      <c r="S2" s="131" t="s">
        <v>385</v>
      </c>
    </row>
    <row r="3" spans="1:19" ht="20.25" customHeight="1" thickTop="1">
      <c r="A3" s="562" t="s">
        <v>386</v>
      </c>
      <c r="B3" s="563"/>
      <c r="C3" s="563"/>
      <c r="D3" s="563"/>
      <c r="E3" s="563"/>
      <c r="F3" s="358"/>
      <c r="G3" s="567" t="s">
        <v>387</v>
      </c>
      <c r="H3" s="410" t="s">
        <v>388</v>
      </c>
      <c r="I3" s="410"/>
      <c r="J3" s="410"/>
      <c r="K3" s="410" t="s">
        <v>389</v>
      </c>
      <c r="L3" s="547"/>
      <c r="M3" s="357" t="s">
        <v>390</v>
      </c>
      <c r="N3" s="410"/>
      <c r="O3" s="559" t="s">
        <v>391</v>
      </c>
      <c r="P3" s="541" t="s">
        <v>392</v>
      </c>
      <c r="Q3" s="542"/>
      <c r="R3" s="543"/>
      <c r="S3" s="547" t="s">
        <v>393</v>
      </c>
    </row>
    <row r="4" spans="1:19" ht="2.25" customHeight="1">
      <c r="A4" s="564"/>
      <c r="B4" s="564"/>
      <c r="C4" s="564"/>
      <c r="D4" s="564"/>
      <c r="E4" s="564"/>
      <c r="F4" s="565"/>
      <c r="G4" s="568"/>
      <c r="H4" s="558" t="s">
        <v>196</v>
      </c>
      <c r="I4" s="558" t="s">
        <v>394</v>
      </c>
      <c r="J4" s="558" t="s">
        <v>395</v>
      </c>
      <c r="K4" s="558" t="s">
        <v>196</v>
      </c>
      <c r="L4" s="555" t="s">
        <v>396</v>
      </c>
      <c r="M4" s="553" t="s">
        <v>397</v>
      </c>
      <c r="N4" s="402" t="s">
        <v>395</v>
      </c>
      <c r="O4" s="560"/>
      <c r="P4" s="555" t="s">
        <v>398</v>
      </c>
      <c r="Q4" s="418" t="s">
        <v>399</v>
      </c>
      <c r="R4" s="557" t="s">
        <v>400</v>
      </c>
      <c r="S4" s="399"/>
    </row>
    <row r="5" spans="1:19" ht="20.25" customHeight="1">
      <c r="A5" s="566"/>
      <c r="B5" s="566"/>
      <c r="C5" s="566"/>
      <c r="D5" s="566"/>
      <c r="E5" s="566"/>
      <c r="F5" s="404"/>
      <c r="G5" s="556"/>
      <c r="H5" s="402"/>
      <c r="I5" s="402"/>
      <c r="J5" s="402"/>
      <c r="K5" s="402"/>
      <c r="L5" s="556"/>
      <c r="M5" s="554"/>
      <c r="N5" s="418"/>
      <c r="O5" s="497"/>
      <c r="P5" s="556"/>
      <c r="Q5" s="418"/>
      <c r="R5" s="497"/>
      <c r="S5" s="399"/>
    </row>
    <row r="6" spans="1:19" ht="6" customHeight="1">
      <c r="A6" s="136"/>
      <c r="B6" s="136"/>
      <c r="C6" s="136"/>
      <c r="D6" s="136"/>
      <c r="E6" s="136"/>
      <c r="F6" s="137"/>
      <c r="G6" s="136"/>
      <c r="H6" s="136"/>
      <c r="I6" s="136"/>
      <c r="J6" s="136"/>
      <c r="K6" s="136"/>
      <c r="L6" s="136"/>
      <c r="M6" s="18"/>
      <c r="N6" s="136"/>
      <c r="O6" s="136"/>
      <c r="P6" s="136"/>
      <c r="Q6" s="136"/>
      <c r="R6" s="136"/>
      <c r="S6" s="140"/>
    </row>
    <row r="7" spans="1:19" s="318" customFormat="1" ht="16.5" customHeight="1">
      <c r="A7" s="338"/>
      <c r="B7" s="111"/>
      <c r="C7" s="339" t="s">
        <v>401</v>
      </c>
      <c r="D7" s="339"/>
      <c r="E7" s="328"/>
      <c r="F7" s="113"/>
      <c r="G7" s="219">
        <v>270</v>
      </c>
      <c r="H7" s="221">
        <v>177</v>
      </c>
      <c r="I7" s="221">
        <v>165</v>
      </c>
      <c r="J7" s="221">
        <v>12</v>
      </c>
      <c r="K7" s="221">
        <v>259</v>
      </c>
      <c r="L7" s="221">
        <v>247</v>
      </c>
      <c r="M7" s="220">
        <v>115</v>
      </c>
      <c r="N7" s="220">
        <v>12</v>
      </c>
      <c r="O7" s="220">
        <v>188</v>
      </c>
      <c r="P7" s="220">
        <v>4</v>
      </c>
      <c r="Q7" s="220">
        <v>2</v>
      </c>
      <c r="R7" s="226">
        <v>4</v>
      </c>
      <c r="S7" s="340" t="s">
        <v>130</v>
      </c>
    </row>
    <row r="8" spans="1:20" s="58" customFormat="1" ht="16.5" customHeight="1">
      <c r="A8" s="282" t="s">
        <v>402</v>
      </c>
      <c r="B8" s="78"/>
      <c r="C8" s="78"/>
      <c r="D8" s="392" t="s">
        <v>403</v>
      </c>
      <c r="E8" s="459"/>
      <c r="F8" s="106"/>
      <c r="G8" s="198">
        <v>122</v>
      </c>
      <c r="H8" s="200">
        <v>80</v>
      </c>
      <c r="I8" s="200">
        <v>79</v>
      </c>
      <c r="J8" s="200">
        <v>1</v>
      </c>
      <c r="K8" s="200">
        <v>126</v>
      </c>
      <c r="L8" s="200">
        <v>123</v>
      </c>
      <c r="M8" s="199">
        <v>104</v>
      </c>
      <c r="N8" s="199">
        <v>3</v>
      </c>
      <c r="O8" s="199">
        <v>76</v>
      </c>
      <c r="P8" s="199">
        <v>0</v>
      </c>
      <c r="Q8" s="199">
        <v>1</v>
      </c>
      <c r="R8" s="199">
        <v>2</v>
      </c>
      <c r="S8" s="283">
        <v>1</v>
      </c>
      <c r="T8" s="63"/>
    </row>
    <row r="9" spans="1:20" s="58" customFormat="1" ht="16.5" customHeight="1">
      <c r="A9" s="282" t="s">
        <v>404</v>
      </c>
      <c r="B9" s="78"/>
      <c r="C9" s="78"/>
      <c r="D9" s="392" t="s">
        <v>405</v>
      </c>
      <c r="E9" s="392"/>
      <c r="F9" s="106"/>
      <c r="G9" s="198">
        <v>27</v>
      </c>
      <c r="H9" s="200">
        <v>19</v>
      </c>
      <c r="I9" s="200">
        <v>15</v>
      </c>
      <c r="J9" s="200">
        <v>4</v>
      </c>
      <c r="K9" s="200">
        <v>28</v>
      </c>
      <c r="L9" s="200">
        <v>22</v>
      </c>
      <c r="M9" s="199">
        <v>11</v>
      </c>
      <c r="N9" s="199">
        <v>6</v>
      </c>
      <c r="O9" s="199">
        <v>18</v>
      </c>
      <c r="P9" s="199">
        <v>0</v>
      </c>
      <c r="Q9" s="199">
        <v>0</v>
      </c>
      <c r="R9" s="203">
        <v>0</v>
      </c>
      <c r="S9" s="283">
        <v>2</v>
      </c>
      <c r="T9" s="63"/>
    </row>
    <row r="10" spans="1:20" s="58" customFormat="1" ht="16.5" customHeight="1">
      <c r="A10" s="282" t="s">
        <v>406</v>
      </c>
      <c r="B10" s="78"/>
      <c r="C10" s="78"/>
      <c r="D10" s="551" t="s">
        <v>407</v>
      </c>
      <c r="E10" s="552"/>
      <c r="F10" s="106"/>
      <c r="G10" s="198">
        <v>30</v>
      </c>
      <c r="H10" s="200">
        <v>57</v>
      </c>
      <c r="I10" s="200">
        <v>56</v>
      </c>
      <c r="J10" s="200">
        <v>1</v>
      </c>
      <c r="K10" s="200">
        <v>68</v>
      </c>
      <c r="L10" s="200">
        <v>68</v>
      </c>
      <c r="M10" s="199">
        <v>0</v>
      </c>
      <c r="N10" s="199">
        <v>0</v>
      </c>
      <c r="O10" s="199">
        <v>19</v>
      </c>
      <c r="P10" s="199">
        <v>0</v>
      </c>
      <c r="Q10" s="199">
        <v>1</v>
      </c>
      <c r="R10" s="199">
        <v>0</v>
      </c>
      <c r="S10" s="283">
        <v>3</v>
      </c>
      <c r="T10" s="63"/>
    </row>
    <row r="11" spans="1:20" s="58" customFormat="1" ht="16.5" customHeight="1">
      <c r="A11" s="282" t="s">
        <v>408</v>
      </c>
      <c r="B11" s="78"/>
      <c r="C11" s="78"/>
      <c r="D11" s="392" t="s">
        <v>409</v>
      </c>
      <c r="E11" s="392"/>
      <c r="F11" s="106"/>
      <c r="G11" s="198">
        <v>91</v>
      </c>
      <c r="H11" s="200">
        <v>21</v>
      </c>
      <c r="I11" s="200">
        <v>15</v>
      </c>
      <c r="J11" s="200">
        <v>6</v>
      </c>
      <c r="K11" s="200">
        <v>37</v>
      </c>
      <c r="L11" s="200">
        <v>34</v>
      </c>
      <c r="M11" s="199">
        <v>0</v>
      </c>
      <c r="N11" s="199">
        <v>3</v>
      </c>
      <c r="O11" s="199">
        <v>75</v>
      </c>
      <c r="P11" s="199">
        <v>4</v>
      </c>
      <c r="Q11" s="199">
        <v>0</v>
      </c>
      <c r="R11" s="203">
        <v>2</v>
      </c>
      <c r="S11" s="283">
        <v>4</v>
      </c>
      <c r="T11" s="63"/>
    </row>
    <row r="12" spans="1:19" ht="6" customHeight="1" thickBot="1">
      <c r="A12" s="284"/>
      <c r="B12" s="146"/>
      <c r="C12" s="146"/>
      <c r="D12" s="146"/>
      <c r="E12" s="146"/>
      <c r="F12" s="147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6"/>
    </row>
    <row r="13" spans="1:11" ht="15" thickTop="1">
      <c r="A13" s="278"/>
      <c r="B13" s="279"/>
      <c r="C13" s="279"/>
      <c r="D13" s="279"/>
      <c r="E13" s="279"/>
      <c r="F13" s="279"/>
      <c r="K13" s="280"/>
    </row>
    <row r="14" spans="1:11" ht="14.25">
      <c r="A14" s="278"/>
      <c r="B14" s="279"/>
      <c r="C14" s="279"/>
      <c r="D14" s="279"/>
      <c r="E14" s="279"/>
      <c r="F14" s="279"/>
      <c r="K14" s="280"/>
    </row>
    <row r="15" spans="1:11" ht="14.25">
      <c r="A15" s="278"/>
      <c r="B15" s="279"/>
      <c r="C15" s="279"/>
      <c r="D15" s="279"/>
      <c r="E15" s="279"/>
      <c r="F15" s="279"/>
      <c r="K15" s="280"/>
    </row>
    <row r="16" spans="1:11" ht="14.25">
      <c r="A16" s="278"/>
      <c r="B16" s="279"/>
      <c r="C16" s="279"/>
      <c r="D16" s="279"/>
      <c r="E16" s="279"/>
      <c r="F16" s="279"/>
      <c r="K16" s="280"/>
    </row>
    <row r="17" spans="1:11" ht="14.25">
      <c r="A17" s="278"/>
      <c r="B17" s="279"/>
      <c r="C17" s="279"/>
      <c r="D17" s="279"/>
      <c r="E17" s="279"/>
      <c r="F17" s="279"/>
      <c r="K17" s="280"/>
    </row>
    <row r="18" spans="1:11" ht="14.25">
      <c r="A18" s="278"/>
      <c r="B18" s="279"/>
      <c r="C18" s="279"/>
      <c r="D18" s="279"/>
      <c r="E18" s="279"/>
      <c r="F18" s="279"/>
      <c r="K18" s="280"/>
    </row>
    <row r="19" spans="1:11" ht="14.25">
      <c r="A19" s="278"/>
      <c r="B19" s="279"/>
      <c r="C19" s="279"/>
      <c r="D19" s="279"/>
      <c r="E19" s="279"/>
      <c r="F19" s="279"/>
      <c r="K19" s="280"/>
    </row>
    <row r="20" spans="1:11" ht="14.25">
      <c r="A20" s="278"/>
      <c r="B20" s="279"/>
      <c r="C20" s="279"/>
      <c r="D20" s="279"/>
      <c r="E20" s="279"/>
      <c r="F20" s="279"/>
      <c r="K20" s="280"/>
    </row>
    <row r="21" spans="1:11" ht="14.25">
      <c r="A21" s="278"/>
      <c r="B21" s="279"/>
      <c r="C21" s="279"/>
      <c r="D21" s="279"/>
      <c r="E21" s="279"/>
      <c r="F21" s="279"/>
      <c r="K21" s="280"/>
    </row>
    <row r="22" ht="14.25">
      <c r="K22" s="280"/>
    </row>
    <row r="23" ht="14.25">
      <c r="K23" s="280"/>
    </row>
    <row r="24" ht="14.25">
      <c r="K24" s="280"/>
    </row>
    <row r="25" ht="14.25">
      <c r="K25" s="280"/>
    </row>
    <row r="26" ht="14.25">
      <c r="K26" s="280"/>
    </row>
    <row r="27" ht="14.25">
      <c r="K27" s="280"/>
    </row>
    <row r="28" ht="14.25">
      <c r="K28" s="280"/>
    </row>
    <row r="29" ht="14.25">
      <c r="K29" s="280"/>
    </row>
    <row r="30" ht="14.25">
      <c r="K30" s="280"/>
    </row>
    <row r="31" ht="14.25">
      <c r="K31" s="280"/>
    </row>
    <row r="32" ht="14.25">
      <c r="K32" s="280"/>
    </row>
    <row r="33" ht="14.25">
      <c r="K33" s="280"/>
    </row>
  </sheetData>
  <mergeCells count="24">
    <mergeCell ref="M3:N3"/>
    <mergeCell ref="O3:O5"/>
    <mergeCell ref="M1:N1"/>
    <mergeCell ref="A3:F5"/>
    <mergeCell ref="G3:G5"/>
    <mergeCell ref="H3:J3"/>
    <mergeCell ref="K3:L3"/>
    <mergeCell ref="H4:H5"/>
    <mergeCell ref="I4:I5"/>
    <mergeCell ref="J4:J5"/>
    <mergeCell ref="D11:E11"/>
    <mergeCell ref="P3:R3"/>
    <mergeCell ref="S3:S5"/>
    <mergeCell ref="M4:M5"/>
    <mergeCell ref="N4:N5"/>
    <mergeCell ref="P4:P5"/>
    <mergeCell ref="Q4:Q5"/>
    <mergeCell ref="R4:R5"/>
    <mergeCell ref="K4:K5"/>
    <mergeCell ref="L4:L5"/>
    <mergeCell ref="D1:J1"/>
    <mergeCell ref="D8:E8"/>
    <mergeCell ref="D9:E9"/>
    <mergeCell ref="D10:E10"/>
  </mergeCells>
  <printOptions/>
  <pageMargins left="0.74" right="0.2" top="1.06" bottom="0" header="3.61" footer="0.5118110236220472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Y12"/>
  <sheetViews>
    <sheetView zoomScaleSheetLayoutView="100" workbookViewId="0" topLeftCell="A1">
      <pane xSplit="3" ySplit="4" topLeftCell="D5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4.5" style="57" customWidth="1"/>
    <col min="2" max="2" width="3.09765625" style="57" customWidth="1"/>
    <col min="3" max="3" width="3.19921875" style="57" customWidth="1"/>
    <col min="4" max="4" width="10.69921875" style="57" customWidth="1"/>
    <col min="5" max="6" width="8.8984375" style="57" customWidth="1"/>
    <col min="7" max="7" width="8.09765625" style="57" customWidth="1"/>
    <col min="8" max="8" width="9.59765625" style="57" customWidth="1"/>
    <col min="9" max="9" width="8.69921875" style="57" customWidth="1"/>
    <col min="10" max="10" width="7.8984375" style="57" customWidth="1"/>
    <col min="11" max="11" width="8.8984375" style="57" customWidth="1"/>
    <col min="12" max="12" width="8.09765625" style="57" customWidth="1"/>
    <col min="13" max="13" width="8.8984375" style="57" customWidth="1"/>
    <col min="14" max="14" width="8.59765625" style="57" customWidth="1"/>
    <col min="15" max="15" width="8.3984375" style="57" customWidth="1"/>
    <col min="16" max="16" width="8" style="57" customWidth="1"/>
    <col min="17" max="17" width="8.59765625" style="57" customWidth="1"/>
    <col min="18" max="18" width="7" style="57" customWidth="1"/>
    <col min="19" max="20" width="9.5" style="57" customWidth="1"/>
    <col min="21" max="23" width="9.59765625" style="57" customWidth="1"/>
    <col min="24" max="25" width="3.59765625" style="57" customWidth="1"/>
    <col min="26" max="16384" width="9" style="57" customWidth="1"/>
  </cols>
  <sheetData>
    <row r="1" spans="3:25" s="3" customFormat="1" ht="18" customHeight="1">
      <c r="C1" s="447" t="s">
        <v>490</v>
      </c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81"/>
      <c r="O1" s="481"/>
      <c r="P1" s="481"/>
      <c r="Q1" s="164" t="s">
        <v>428</v>
      </c>
      <c r="R1" s="165"/>
      <c r="S1" s="165"/>
      <c r="T1" s="288"/>
      <c r="U1" s="288"/>
      <c r="V1" s="288"/>
      <c r="W1" s="288"/>
      <c r="X1" s="288"/>
      <c r="Y1" s="288"/>
    </row>
    <row r="2" spans="3:25" s="3" customFormat="1" ht="18.75" customHeight="1" thickBot="1">
      <c r="C2" s="289"/>
      <c r="W2" s="580" t="s">
        <v>105</v>
      </c>
      <c r="X2" s="580"/>
      <c r="Y2" s="581"/>
    </row>
    <row r="3" spans="1:25" ht="18.75" customHeight="1" thickTop="1">
      <c r="A3" s="582" t="s">
        <v>106</v>
      </c>
      <c r="B3" s="582"/>
      <c r="C3" s="583"/>
      <c r="D3" s="571" t="s">
        <v>410</v>
      </c>
      <c r="E3" s="573" t="s">
        <v>107</v>
      </c>
      <c r="F3" s="573"/>
      <c r="G3" s="573"/>
      <c r="H3" s="573"/>
      <c r="I3" s="573"/>
      <c r="J3" s="573"/>
      <c r="K3" s="290"/>
      <c r="L3" s="572" t="s">
        <v>108</v>
      </c>
      <c r="M3" s="472"/>
      <c r="N3" s="572" t="s">
        <v>109</v>
      </c>
      <c r="O3" s="573"/>
      <c r="P3" s="573"/>
      <c r="Q3" s="573"/>
      <c r="R3" s="573"/>
      <c r="S3" s="571" t="s">
        <v>110</v>
      </c>
      <c r="T3" s="571" t="s">
        <v>111</v>
      </c>
      <c r="U3" s="577" t="s">
        <v>112</v>
      </c>
      <c r="V3" s="578"/>
      <c r="W3" s="579"/>
      <c r="X3" s="574" t="s">
        <v>106</v>
      </c>
      <c r="Y3" s="575"/>
    </row>
    <row r="4" spans="1:25" ht="41.25" customHeight="1">
      <c r="A4" s="584"/>
      <c r="B4" s="584"/>
      <c r="C4" s="585"/>
      <c r="D4" s="431"/>
      <c r="E4" s="20" t="s">
        <v>113</v>
      </c>
      <c r="F4" s="20" t="s">
        <v>114</v>
      </c>
      <c r="G4" s="291" t="s">
        <v>115</v>
      </c>
      <c r="H4" s="292" t="s">
        <v>116</v>
      </c>
      <c r="I4" s="292" t="s">
        <v>117</v>
      </c>
      <c r="J4" s="20" t="s">
        <v>99</v>
      </c>
      <c r="K4" s="20" t="s">
        <v>113</v>
      </c>
      <c r="L4" s="20" t="s">
        <v>118</v>
      </c>
      <c r="M4" s="20" t="s">
        <v>119</v>
      </c>
      <c r="N4" s="293" t="s">
        <v>120</v>
      </c>
      <c r="O4" s="20" t="s">
        <v>121</v>
      </c>
      <c r="P4" s="20" t="s">
        <v>122</v>
      </c>
      <c r="Q4" s="292" t="s">
        <v>123</v>
      </c>
      <c r="R4" s="20" t="s">
        <v>99</v>
      </c>
      <c r="S4" s="431"/>
      <c r="T4" s="431"/>
      <c r="U4" s="21" t="s">
        <v>124</v>
      </c>
      <c r="V4" s="21" t="s">
        <v>411</v>
      </c>
      <c r="W4" s="194" t="s">
        <v>125</v>
      </c>
      <c r="X4" s="413"/>
      <c r="Y4" s="576"/>
    </row>
    <row r="5" spans="1:25" ht="9" customHeight="1">
      <c r="A5" s="213"/>
      <c r="B5" s="213"/>
      <c r="C5" s="214"/>
      <c r="D5" s="294"/>
      <c r="E5" s="213"/>
      <c r="F5" s="213"/>
      <c r="G5" s="295"/>
      <c r="H5" s="296"/>
      <c r="I5" s="296"/>
      <c r="J5" s="213"/>
      <c r="K5" s="213"/>
      <c r="L5" s="213"/>
      <c r="M5" s="213"/>
      <c r="N5" s="296"/>
      <c r="O5" s="213"/>
      <c r="P5" s="213"/>
      <c r="Q5" s="296"/>
      <c r="R5" s="213"/>
      <c r="S5" s="193"/>
      <c r="T5" s="193"/>
      <c r="U5" s="193"/>
      <c r="V5" s="193"/>
      <c r="W5" s="193"/>
      <c r="X5" s="215"/>
      <c r="Y5" s="213"/>
    </row>
    <row r="6" spans="1:25" s="58" customFormat="1" ht="16.5" customHeight="1">
      <c r="A6" s="78" t="s">
        <v>412</v>
      </c>
      <c r="B6" s="178">
        <v>16</v>
      </c>
      <c r="C6" s="106" t="s">
        <v>489</v>
      </c>
      <c r="D6" s="200">
        <v>52</v>
      </c>
      <c r="E6" s="200">
        <v>96</v>
      </c>
      <c r="F6" s="200">
        <v>90</v>
      </c>
      <c r="G6" s="297">
        <v>0</v>
      </c>
      <c r="H6" s="297">
        <v>0</v>
      </c>
      <c r="I6" s="200">
        <v>6</v>
      </c>
      <c r="J6" s="200">
        <v>0</v>
      </c>
      <c r="K6" s="200">
        <v>107</v>
      </c>
      <c r="L6" s="199">
        <v>0</v>
      </c>
      <c r="M6" s="200">
        <v>103</v>
      </c>
      <c r="N6" s="200">
        <v>2</v>
      </c>
      <c r="O6" s="199" t="s">
        <v>126</v>
      </c>
      <c r="P6" s="199" t="s">
        <v>126</v>
      </c>
      <c r="Q6" s="199">
        <v>2</v>
      </c>
      <c r="R6" s="200">
        <v>0</v>
      </c>
      <c r="S6" s="200">
        <v>41</v>
      </c>
      <c r="T6" s="200">
        <v>36</v>
      </c>
      <c r="U6" s="200">
        <v>11</v>
      </c>
      <c r="V6" s="200">
        <v>41</v>
      </c>
      <c r="W6" s="200">
        <v>38</v>
      </c>
      <c r="X6" s="107" t="s">
        <v>68</v>
      </c>
      <c r="Y6" s="76" t="s">
        <v>413</v>
      </c>
    </row>
    <row r="7" spans="1:25" s="58" customFormat="1" ht="16.5" customHeight="1">
      <c r="A7" s="178"/>
      <c r="B7" s="178">
        <v>17</v>
      </c>
      <c r="C7" s="175"/>
      <c r="D7" s="200">
        <v>41</v>
      </c>
      <c r="E7" s="200">
        <v>96</v>
      </c>
      <c r="F7" s="200">
        <v>92</v>
      </c>
      <c r="G7" s="297">
        <v>0</v>
      </c>
      <c r="H7" s="297">
        <v>0</v>
      </c>
      <c r="I7" s="200">
        <v>3</v>
      </c>
      <c r="J7" s="297">
        <v>1</v>
      </c>
      <c r="K7" s="200">
        <v>94</v>
      </c>
      <c r="L7" s="199">
        <v>0</v>
      </c>
      <c r="M7" s="200">
        <v>89</v>
      </c>
      <c r="N7" s="200">
        <v>2</v>
      </c>
      <c r="O7" s="199">
        <v>0</v>
      </c>
      <c r="P7" s="199">
        <v>0</v>
      </c>
      <c r="Q7" s="200">
        <v>2</v>
      </c>
      <c r="R7" s="297">
        <v>1</v>
      </c>
      <c r="S7" s="200">
        <v>43</v>
      </c>
      <c r="T7" s="200">
        <v>35</v>
      </c>
      <c r="U7" s="200">
        <v>18</v>
      </c>
      <c r="V7" s="200">
        <v>37</v>
      </c>
      <c r="W7" s="200">
        <v>37</v>
      </c>
      <c r="X7" s="107" t="s">
        <v>1</v>
      </c>
      <c r="Y7" s="76"/>
    </row>
    <row r="8" spans="1:25" s="58" customFormat="1" ht="16.5" customHeight="1">
      <c r="A8" s="178"/>
      <c r="B8" s="178">
        <v>18</v>
      </c>
      <c r="C8" s="175"/>
      <c r="D8" s="200">
        <v>43</v>
      </c>
      <c r="E8" s="200">
        <v>69</v>
      </c>
      <c r="F8" s="200">
        <v>64</v>
      </c>
      <c r="G8" s="297">
        <v>0</v>
      </c>
      <c r="H8" s="297">
        <v>0</v>
      </c>
      <c r="I8" s="200">
        <v>3</v>
      </c>
      <c r="J8" s="297">
        <v>2</v>
      </c>
      <c r="K8" s="200">
        <v>79</v>
      </c>
      <c r="L8" s="199">
        <v>0</v>
      </c>
      <c r="M8" s="200">
        <v>77</v>
      </c>
      <c r="N8" s="200">
        <v>0</v>
      </c>
      <c r="O8" s="199">
        <v>0</v>
      </c>
      <c r="P8" s="199">
        <v>0</v>
      </c>
      <c r="Q8" s="200">
        <v>0</v>
      </c>
      <c r="R8" s="297">
        <v>2</v>
      </c>
      <c r="S8" s="200">
        <v>33</v>
      </c>
      <c r="T8" s="200">
        <v>29</v>
      </c>
      <c r="U8" s="200">
        <v>17</v>
      </c>
      <c r="V8" s="200">
        <v>27</v>
      </c>
      <c r="W8" s="200">
        <v>20</v>
      </c>
      <c r="X8" s="107" t="s">
        <v>2</v>
      </c>
      <c r="Y8" s="76"/>
    </row>
    <row r="9" spans="1:25" s="58" customFormat="1" ht="16.5" customHeight="1">
      <c r="A9" s="178"/>
      <c r="B9" s="178">
        <v>19</v>
      </c>
      <c r="C9" s="175"/>
      <c r="D9" s="200">
        <v>33</v>
      </c>
      <c r="E9" s="200">
        <v>83</v>
      </c>
      <c r="F9" s="200">
        <v>82</v>
      </c>
      <c r="G9" s="297">
        <v>0</v>
      </c>
      <c r="H9" s="297">
        <v>0</v>
      </c>
      <c r="I9" s="200">
        <v>1</v>
      </c>
      <c r="J9" s="297">
        <v>0</v>
      </c>
      <c r="K9" s="200">
        <v>81</v>
      </c>
      <c r="L9" s="199">
        <v>0</v>
      </c>
      <c r="M9" s="200">
        <v>81</v>
      </c>
      <c r="N9" s="200">
        <v>0</v>
      </c>
      <c r="O9" s="199">
        <v>0</v>
      </c>
      <c r="P9" s="199">
        <v>0</v>
      </c>
      <c r="Q9" s="200">
        <v>0</v>
      </c>
      <c r="R9" s="297">
        <v>0</v>
      </c>
      <c r="S9" s="200">
        <v>35</v>
      </c>
      <c r="T9" s="200">
        <v>32</v>
      </c>
      <c r="U9" s="200">
        <v>14</v>
      </c>
      <c r="V9" s="200">
        <v>31</v>
      </c>
      <c r="W9" s="200">
        <v>37</v>
      </c>
      <c r="X9" s="107" t="s">
        <v>3</v>
      </c>
      <c r="Y9" s="76"/>
    </row>
    <row r="10" spans="1:25" s="318" customFormat="1" ht="16.5" customHeight="1">
      <c r="A10" s="217"/>
      <c r="B10" s="217">
        <v>20</v>
      </c>
      <c r="C10" s="218"/>
      <c r="D10" s="221">
        <v>35</v>
      </c>
      <c r="E10" s="221">
        <v>74</v>
      </c>
      <c r="F10" s="221">
        <v>73</v>
      </c>
      <c r="G10" s="341">
        <v>0</v>
      </c>
      <c r="H10" s="341">
        <v>0</v>
      </c>
      <c r="I10" s="221">
        <v>1</v>
      </c>
      <c r="J10" s="341">
        <v>0</v>
      </c>
      <c r="K10" s="221">
        <v>72</v>
      </c>
      <c r="L10" s="220">
        <v>0</v>
      </c>
      <c r="M10" s="221">
        <v>72</v>
      </c>
      <c r="N10" s="221">
        <v>0</v>
      </c>
      <c r="O10" s="220">
        <v>0</v>
      </c>
      <c r="P10" s="220">
        <v>0</v>
      </c>
      <c r="Q10" s="221">
        <v>0</v>
      </c>
      <c r="R10" s="341">
        <v>0</v>
      </c>
      <c r="S10" s="221">
        <v>37</v>
      </c>
      <c r="T10" s="221">
        <v>26</v>
      </c>
      <c r="U10" s="221">
        <v>17</v>
      </c>
      <c r="V10" s="221">
        <v>34</v>
      </c>
      <c r="W10" s="221">
        <v>22</v>
      </c>
      <c r="X10" s="115" t="s">
        <v>73</v>
      </c>
      <c r="Y10" s="112"/>
    </row>
    <row r="11" spans="1:25" s="3" customFormat="1" ht="9" customHeight="1" thickBot="1">
      <c r="A11" s="208"/>
      <c r="B11" s="208"/>
      <c r="C11" s="209"/>
      <c r="D11" s="208"/>
      <c r="E11" s="208"/>
      <c r="F11" s="208"/>
      <c r="G11" s="298"/>
      <c r="H11" s="298"/>
      <c r="I11" s="208"/>
      <c r="J11" s="298"/>
      <c r="K11" s="208"/>
      <c r="L11" s="299"/>
      <c r="M11" s="208"/>
      <c r="N11" s="208"/>
      <c r="O11" s="300"/>
      <c r="P11" s="300"/>
      <c r="Q11" s="208"/>
      <c r="R11" s="298"/>
      <c r="S11" s="208"/>
      <c r="T11" s="208"/>
      <c r="U11" s="208"/>
      <c r="V11" s="208"/>
      <c r="W11" s="208"/>
      <c r="X11" s="211"/>
      <c r="Y11" s="301"/>
    </row>
    <row r="12" spans="1:10" ht="19.5" customHeight="1" thickTop="1">
      <c r="A12" s="569" t="s">
        <v>127</v>
      </c>
      <c r="B12" s="570"/>
      <c r="C12" s="570"/>
      <c r="D12" s="570"/>
      <c r="E12" s="570"/>
      <c r="F12" s="570"/>
      <c r="G12" s="570"/>
      <c r="H12" s="570"/>
      <c r="I12" s="570"/>
      <c r="J12" s="570"/>
    </row>
  </sheetData>
  <mergeCells count="13">
    <mergeCell ref="N1:P1"/>
    <mergeCell ref="D3:D4"/>
    <mergeCell ref="E3:J3"/>
    <mergeCell ref="A3:C4"/>
    <mergeCell ref="C1:M1"/>
    <mergeCell ref="X3:Y4"/>
    <mergeCell ref="U3:W3"/>
    <mergeCell ref="T3:T4"/>
    <mergeCell ref="W2:Y2"/>
    <mergeCell ref="A12:J12"/>
    <mergeCell ref="S3:S4"/>
    <mergeCell ref="L3:M3"/>
    <mergeCell ref="N3:R3"/>
  </mergeCells>
  <printOptions/>
  <pageMargins left="0.5905511811023623" right="0.2362204724409449" top="0.38" bottom="0" header="3.661417322834646" footer="0.5118110236220472"/>
  <pageSetup fitToHeight="1" fitToWidth="1" horizontalDpi="600" verticalDpi="600" orientation="landscape" paperSize="9" scale="7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3">
    <pageSetUpPr fitToPage="1"/>
  </sheetPr>
  <dimension ref="A1:AD138"/>
  <sheetViews>
    <sheetView zoomScaleSheetLayoutView="85" workbookViewId="0" topLeftCell="A1">
      <pane xSplit="6" ySplit="5" topLeftCell="G6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3.09765625" style="68" customWidth="1"/>
    <col min="2" max="2" width="1.4921875" style="68" customWidth="1"/>
    <col min="3" max="4" width="5.69921875" style="68" customWidth="1"/>
    <col min="5" max="5" width="2" style="68" customWidth="1"/>
    <col min="6" max="6" width="0.8984375" style="68" customWidth="1"/>
    <col min="7" max="7" width="14.09765625" style="68" customWidth="1"/>
    <col min="8" max="9" width="11.8984375" style="68" customWidth="1"/>
    <col min="10" max="13" width="12.09765625" style="68" customWidth="1"/>
    <col min="14" max="14" width="11.8984375" style="68" customWidth="1"/>
    <col min="15" max="15" width="11.3984375" style="68" customWidth="1"/>
    <col min="16" max="17" width="10.8984375" style="68" customWidth="1"/>
    <col min="18" max="18" width="10.69921875" style="68" customWidth="1"/>
    <col min="19" max="22" width="10.8984375" style="68" customWidth="1"/>
    <col min="23" max="23" width="10.69921875" style="68" customWidth="1"/>
    <col min="24" max="24" width="10.8984375" style="68" customWidth="1"/>
    <col min="25" max="25" width="10.69921875" style="68" customWidth="1"/>
    <col min="26" max="26" width="10.59765625" style="68" customWidth="1"/>
    <col min="27" max="27" width="4.59765625" style="68" customWidth="1"/>
    <col min="28" max="28" width="3.59765625" style="68" customWidth="1"/>
    <col min="29" max="16384" width="9" style="68" customWidth="1"/>
  </cols>
  <sheetData>
    <row r="1" spans="3:25" s="58" customFormat="1" ht="21.75" customHeight="1">
      <c r="C1" s="361" t="s">
        <v>467</v>
      </c>
      <c r="D1" s="361"/>
      <c r="E1" s="361"/>
      <c r="F1" s="361"/>
      <c r="G1" s="361"/>
      <c r="H1" s="361"/>
      <c r="I1" s="361"/>
      <c r="J1" s="361"/>
      <c r="K1" s="361"/>
      <c r="L1" s="319"/>
      <c r="M1" s="319"/>
      <c r="N1" s="319"/>
      <c r="O1" s="319"/>
      <c r="P1" s="369" t="s">
        <v>419</v>
      </c>
      <c r="Q1" s="369"/>
      <c r="R1" s="369"/>
      <c r="S1" s="370" t="s">
        <v>419</v>
      </c>
      <c r="T1" s="371"/>
      <c r="U1" s="371"/>
      <c r="X1" s="61"/>
      <c r="Y1" s="61"/>
    </row>
    <row r="2" spans="10:25" s="58" customFormat="1" ht="4.5" customHeight="1">
      <c r="J2" s="59"/>
      <c r="K2" s="60"/>
      <c r="L2" s="60"/>
      <c r="M2" s="60"/>
      <c r="N2" s="60"/>
      <c r="O2" s="60"/>
      <c r="P2" s="60"/>
      <c r="Q2" s="60"/>
      <c r="R2" s="60"/>
      <c r="S2" s="60"/>
      <c r="T2" s="63"/>
      <c r="U2" s="63"/>
      <c r="X2" s="61"/>
      <c r="Y2" s="61"/>
    </row>
    <row r="3" spans="23:30" s="58" customFormat="1" ht="21.75" customHeight="1" thickBot="1">
      <c r="W3" s="64"/>
      <c r="X3" s="65"/>
      <c r="Y3" s="360" t="s">
        <v>6</v>
      </c>
      <c r="Z3" s="360"/>
      <c r="AA3" s="360"/>
      <c r="AB3" s="65"/>
      <c r="AC3" s="61"/>
      <c r="AD3" s="61"/>
    </row>
    <row r="4" spans="1:28" ht="24" customHeight="1" thickTop="1">
      <c r="A4" s="377" t="s">
        <v>7</v>
      </c>
      <c r="B4" s="377"/>
      <c r="C4" s="377"/>
      <c r="D4" s="377"/>
      <c r="E4" s="377"/>
      <c r="F4" s="381"/>
      <c r="G4" s="383" t="s">
        <v>8</v>
      </c>
      <c r="H4" s="383" t="s">
        <v>9</v>
      </c>
      <c r="I4" s="383"/>
      <c r="J4" s="383"/>
      <c r="K4" s="383"/>
      <c r="L4" s="383"/>
      <c r="M4" s="383"/>
      <c r="N4" s="383"/>
      <c r="O4" s="373"/>
      <c r="P4" s="366" t="s">
        <v>10</v>
      </c>
      <c r="Q4" s="366"/>
      <c r="R4" s="366"/>
      <c r="S4" s="367"/>
      <c r="T4" s="373" t="s">
        <v>11</v>
      </c>
      <c r="U4" s="374"/>
      <c r="V4" s="374"/>
      <c r="W4" s="374"/>
      <c r="X4" s="374"/>
      <c r="Y4" s="374"/>
      <c r="Z4" s="375"/>
      <c r="AA4" s="376" t="s">
        <v>12</v>
      </c>
      <c r="AB4" s="377"/>
    </row>
    <row r="5" spans="1:28" ht="24" customHeight="1">
      <c r="A5" s="379"/>
      <c r="B5" s="379"/>
      <c r="C5" s="379"/>
      <c r="D5" s="379"/>
      <c r="E5" s="379"/>
      <c r="F5" s="382"/>
      <c r="G5" s="365"/>
      <c r="H5" s="69" t="s">
        <v>13</v>
      </c>
      <c r="I5" s="69" t="s">
        <v>14</v>
      </c>
      <c r="J5" s="69" t="s">
        <v>15</v>
      </c>
      <c r="K5" s="69" t="s">
        <v>16</v>
      </c>
      <c r="L5" s="69" t="s">
        <v>17</v>
      </c>
      <c r="M5" s="69" t="s">
        <v>18</v>
      </c>
      <c r="N5" s="69" t="s">
        <v>19</v>
      </c>
      <c r="O5" s="69" t="s">
        <v>20</v>
      </c>
      <c r="P5" s="70" t="s">
        <v>21</v>
      </c>
      <c r="Q5" s="71" t="s">
        <v>22</v>
      </c>
      <c r="R5" s="71" t="s">
        <v>23</v>
      </c>
      <c r="S5" s="71" t="s">
        <v>24</v>
      </c>
      <c r="T5" s="71" t="s">
        <v>25</v>
      </c>
      <c r="U5" s="71" t="s">
        <v>26</v>
      </c>
      <c r="V5" s="71" t="s">
        <v>27</v>
      </c>
      <c r="W5" s="71" t="s">
        <v>28</v>
      </c>
      <c r="X5" s="71" t="s">
        <v>29</v>
      </c>
      <c r="Y5" s="71" t="s">
        <v>30</v>
      </c>
      <c r="Z5" s="71" t="s">
        <v>31</v>
      </c>
      <c r="AA5" s="378"/>
      <c r="AB5" s="379"/>
    </row>
    <row r="6" spans="1:28" ht="7.5" customHeight="1">
      <c r="A6" s="72"/>
      <c r="B6" s="72"/>
      <c r="C6" s="72"/>
      <c r="D6" s="72"/>
      <c r="E6" s="72"/>
      <c r="F6" s="73"/>
      <c r="G6" s="74"/>
      <c r="H6" s="72"/>
      <c r="I6" s="72"/>
      <c r="J6" s="72"/>
      <c r="K6" s="72"/>
      <c r="L6" s="72"/>
      <c r="M6" s="72"/>
      <c r="N6" s="72"/>
      <c r="O6" s="72"/>
      <c r="P6" s="29"/>
      <c r="Q6" s="29"/>
      <c r="R6" s="29"/>
      <c r="S6" s="29"/>
      <c r="T6" s="29"/>
      <c r="U6" s="29"/>
      <c r="V6" s="29"/>
      <c r="W6" s="29"/>
      <c r="X6" s="29"/>
      <c r="Y6" s="29"/>
      <c r="Z6" s="75"/>
      <c r="AA6" s="72"/>
      <c r="AB6" s="73"/>
    </row>
    <row r="7" spans="1:28" s="58" customFormat="1" ht="15" customHeight="1">
      <c r="A7" s="390" t="s">
        <v>32</v>
      </c>
      <c r="B7" s="391"/>
      <c r="C7" s="76" t="s">
        <v>34</v>
      </c>
      <c r="D7" s="77" t="s">
        <v>33</v>
      </c>
      <c r="E7" s="78"/>
      <c r="F7" s="78"/>
      <c r="G7" s="79">
        <v>927</v>
      </c>
      <c r="H7" s="80">
        <v>55</v>
      </c>
      <c r="I7" s="80">
        <v>69</v>
      </c>
      <c r="J7" s="80">
        <v>105</v>
      </c>
      <c r="K7" s="80">
        <v>72</v>
      </c>
      <c r="L7" s="80">
        <v>72</v>
      </c>
      <c r="M7" s="80">
        <v>114</v>
      </c>
      <c r="N7" s="80">
        <v>52</v>
      </c>
      <c r="O7" s="80">
        <v>80</v>
      </c>
      <c r="P7" s="80">
        <v>61</v>
      </c>
      <c r="Q7" s="80">
        <v>64</v>
      </c>
      <c r="R7" s="80">
        <v>128</v>
      </c>
      <c r="S7" s="80">
        <v>55</v>
      </c>
      <c r="T7" s="80">
        <v>133</v>
      </c>
      <c r="U7" s="80">
        <v>117</v>
      </c>
      <c r="V7" s="80">
        <v>188</v>
      </c>
      <c r="W7" s="80">
        <v>210</v>
      </c>
      <c r="X7" s="80">
        <v>147</v>
      </c>
      <c r="Y7" s="80">
        <v>80</v>
      </c>
      <c r="Z7" s="83">
        <v>52</v>
      </c>
      <c r="AA7" s="76" t="s">
        <v>34</v>
      </c>
      <c r="AB7" s="78"/>
    </row>
    <row r="8" spans="1:28" s="58" customFormat="1" ht="15" customHeight="1">
      <c r="A8" s="78"/>
      <c r="B8" s="78"/>
      <c r="C8" s="76" t="s">
        <v>35</v>
      </c>
      <c r="D8" s="78"/>
      <c r="E8" s="78"/>
      <c r="F8" s="78"/>
      <c r="G8" s="79">
        <v>806</v>
      </c>
      <c r="H8" s="80">
        <v>75</v>
      </c>
      <c r="I8" s="80">
        <v>43</v>
      </c>
      <c r="J8" s="80">
        <v>65</v>
      </c>
      <c r="K8" s="80">
        <v>36</v>
      </c>
      <c r="L8" s="80">
        <v>54</v>
      </c>
      <c r="M8" s="80">
        <v>113</v>
      </c>
      <c r="N8" s="80">
        <v>70</v>
      </c>
      <c r="O8" s="80">
        <v>87</v>
      </c>
      <c r="P8" s="80">
        <v>57</v>
      </c>
      <c r="Q8" s="80">
        <v>52</v>
      </c>
      <c r="R8" s="80">
        <v>110</v>
      </c>
      <c r="S8" s="80">
        <v>44</v>
      </c>
      <c r="T8" s="80">
        <v>148</v>
      </c>
      <c r="U8" s="80">
        <v>101</v>
      </c>
      <c r="V8" s="80">
        <v>151</v>
      </c>
      <c r="W8" s="80">
        <v>163</v>
      </c>
      <c r="X8" s="80">
        <v>121</v>
      </c>
      <c r="Y8" s="80">
        <v>77</v>
      </c>
      <c r="Z8" s="83">
        <v>45</v>
      </c>
      <c r="AA8" s="76" t="s">
        <v>466</v>
      </c>
      <c r="AB8" s="78"/>
    </row>
    <row r="9" spans="1:28" s="58" customFormat="1" ht="15" customHeight="1">
      <c r="A9" s="78"/>
      <c r="B9" s="78"/>
      <c r="C9" s="76" t="s">
        <v>36</v>
      </c>
      <c r="D9" s="78"/>
      <c r="E9" s="78"/>
      <c r="F9" s="78"/>
      <c r="G9" s="79">
        <v>580</v>
      </c>
      <c r="H9" s="80">
        <v>36</v>
      </c>
      <c r="I9" s="80">
        <v>50</v>
      </c>
      <c r="J9" s="80">
        <v>46</v>
      </c>
      <c r="K9" s="80">
        <v>43</v>
      </c>
      <c r="L9" s="80">
        <v>27</v>
      </c>
      <c r="M9" s="80">
        <v>80</v>
      </c>
      <c r="N9" s="80">
        <v>41</v>
      </c>
      <c r="O9" s="80">
        <v>50</v>
      </c>
      <c r="P9" s="80">
        <v>69</v>
      </c>
      <c r="Q9" s="80">
        <v>37</v>
      </c>
      <c r="R9" s="80">
        <v>74</v>
      </c>
      <c r="S9" s="80">
        <v>27</v>
      </c>
      <c r="T9" s="80">
        <v>110</v>
      </c>
      <c r="U9" s="80">
        <v>88</v>
      </c>
      <c r="V9" s="80">
        <v>80</v>
      </c>
      <c r="W9" s="80">
        <v>115</v>
      </c>
      <c r="X9" s="80">
        <v>77</v>
      </c>
      <c r="Y9" s="80">
        <v>50</v>
      </c>
      <c r="Z9" s="83">
        <v>60</v>
      </c>
      <c r="AA9" s="76" t="s">
        <v>2</v>
      </c>
      <c r="AB9" s="78"/>
    </row>
    <row r="10" spans="1:28" s="58" customFormat="1" ht="15" customHeight="1">
      <c r="A10" s="78"/>
      <c r="B10" s="78"/>
      <c r="C10" s="76" t="s">
        <v>37</v>
      </c>
      <c r="D10" s="78"/>
      <c r="E10" s="78"/>
      <c r="F10" s="78"/>
      <c r="G10" s="79">
        <v>516</v>
      </c>
      <c r="H10" s="80">
        <v>49</v>
      </c>
      <c r="I10" s="80">
        <v>30</v>
      </c>
      <c r="J10" s="80">
        <v>48</v>
      </c>
      <c r="K10" s="80">
        <v>24</v>
      </c>
      <c r="L10" s="80">
        <v>30</v>
      </c>
      <c r="M10" s="80">
        <v>65</v>
      </c>
      <c r="N10" s="80">
        <v>28</v>
      </c>
      <c r="O10" s="80">
        <v>47</v>
      </c>
      <c r="P10" s="80">
        <v>17</v>
      </c>
      <c r="Q10" s="80">
        <v>76</v>
      </c>
      <c r="R10" s="80">
        <v>69</v>
      </c>
      <c r="S10" s="80">
        <v>33</v>
      </c>
      <c r="T10" s="80">
        <v>79</v>
      </c>
      <c r="U10" s="80">
        <v>52</v>
      </c>
      <c r="V10" s="80">
        <v>100</v>
      </c>
      <c r="W10" s="80">
        <v>113</v>
      </c>
      <c r="X10" s="80">
        <v>67</v>
      </c>
      <c r="Y10" s="80">
        <v>61</v>
      </c>
      <c r="Z10" s="83">
        <v>44</v>
      </c>
      <c r="AA10" s="76" t="s">
        <v>3</v>
      </c>
      <c r="AB10" s="78"/>
    </row>
    <row r="11" spans="1:28" s="318" customFormat="1" ht="15" customHeight="1">
      <c r="A11" s="111"/>
      <c r="B11" s="111"/>
      <c r="C11" s="112" t="s">
        <v>465</v>
      </c>
      <c r="D11" s="111"/>
      <c r="E11" s="111"/>
      <c r="F11" s="111"/>
      <c r="G11" s="315">
        <v>498</v>
      </c>
      <c r="H11" s="316">
        <v>38</v>
      </c>
      <c r="I11" s="316">
        <v>20</v>
      </c>
      <c r="J11" s="316">
        <v>42</v>
      </c>
      <c r="K11" s="316">
        <v>23</v>
      </c>
      <c r="L11" s="316">
        <v>29</v>
      </c>
      <c r="M11" s="316">
        <v>61</v>
      </c>
      <c r="N11" s="316">
        <v>31</v>
      </c>
      <c r="O11" s="316">
        <v>28</v>
      </c>
      <c r="P11" s="316">
        <v>37</v>
      </c>
      <c r="Q11" s="316">
        <v>60</v>
      </c>
      <c r="R11" s="316">
        <v>99</v>
      </c>
      <c r="S11" s="316">
        <v>30</v>
      </c>
      <c r="T11" s="316">
        <v>63</v>
      </c>
      <c r="U11" s="316">
        <v>72</v>
      </c>
      <c r="V11" s="316">
        <v>103</v>
      </c>
      <c r="W11" s="316">
        <v>117</v>
      </c>
      <c r="X11" s="316">
        <v>70</v>
      </c>
      <c r="Y11" s="316">
        <v>43</v>
      </c>
      <c r="Z11" s="317">
        <v>30</v>
      </c>
      <c r="AA11" s="112" t="s">
        <v>73</v>
      </c>
      <c r="AB11" s="111"/>
    </row>
    <row r="12" spans="1:28" s="58" customFormat="1" ht="9" customHeight="1">
      <c r="A12" s="78"/>
      <c r="B12" s="78"/>
      <c r="C12" s="78"/>
      <c r="D12" s="78"/>
      <c r="E12" s="78"/>
      <c r="F12" s="78"/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76"/>
      <c r="AB12" s="78"/>
    </row>
    <row r="13" spans="1:28" s="318" customFormat="1" ht="15" customHeight="1">
      <c r="A13" s="118" t="s">
        <v>38</v>
      </c>
      <c r="B13" s="111"/>
      <c r="C13" s="393" t="s">
        <v>39</v>
      </c>
      <c r="D13" s="393"/>
      <c r="E13" s="111"/>
      <c r="F13" s="111"/>
      <c r="G13" s="315">
        <v>0</v>
      </c>
      <c r="H13" s="320">
        <v>0</v>
      </c>
      <c r="I13" s="320">
        <v>0</v>
      </c>
      <c r="J13" s="316">
        <v>0</v>
      </c>
      <c r="K13" s="320">
        <v>0</v>
      </c>
      <c r="L13" s="316">
        <v>0</v>
      </c>
      <c r="M13" s="320">
        <v>0</v>
      </c>
      <c r="N13" s="320">
        <v>0</v>
      </c>
      <c r="O13" s="316">
        <v>0</v>
      </c>
      <c r="P13" s="320">
        <v>0</v>
      </c>
      <c r="Q13" s="320">
        <v>0</v>
      </c>
      <c r="R13" s="320">
        <v>0</v>
      </c>
      <c r="S13" s="320">
        <v>0</v>
      </c>
      <c r="T13" s="320">
        <v>0</v>
      </c>
      <c r="U13" s="316">
        <v>0</v>
      </c>
      <c r="V13" s="316">
        <v>0</v>
      </c>
      <c r="W13" s="316">
        <v>0</v>
      </c>
      <c r="X13" s="320">
        <v>0</v>
      </c>
      <c r="Y13" s="320">
        <v>0</v>
      </c>
      <c r="Z13" s="317">
        <v>0</v>
      </c>
      <c r="AA13" s="321" t="s">
        <v>38</v>
      </c>
      <c r="AB13" s="121"/>
    </row>
    <row r="14" spans="1:28" s="58" customFormat="1" ht="15" customHeight="1">
      <c r="A14" s="77" t="s">
        <v>40</v>
      </c>
      <c r="B14" s="78"/>
      <c r="C14" s="392" t="s">
        <v>41</v>
      </c>
      <c r="D14" s="392"/>
      <c r="E14" s="392"/>
      <c r="F14" s="91"/>
      <c r="G14" s="79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3">
        <v>0</v>
      </c>
      <c r="AA14" s="94" t="s">
        <v>40</v>
      </c>
      <c r="AB14" s="95"/>
    </row>
    <row r="15" spans="1:28" s="58" customFormat="1" ht="15" customHeight="1">
      <c r="A15" s="77" t="s">
        <v>42</v>
      </c>
      <c r="B15" s="78"/>
      <c r="C15" s="392" t="s">
        <v>43</v>
      </c>
      <c r="D15" s="392"/>
      <c r="E15" s="392"/>
      <c r="F15" s="91"/>
      <c r="G15" s="79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3">
        <v>0</v>
      </c>
      <c r="AA15" s="94" t="s">
        <v>42</v>
      </c>
      <c r="AB15" s="95"/>
    </row>
    <row r="16" spans="1:28" s="58" customFormat="1" ht="15" customHeight="1">
      <c r="A16" s="77" t="s">
        <v>44</v>
      </c>
      <c r="B16" s="78"/>
      <c r="C16" s="392" t="s">
        <v>45</v>
      </c>
      <c r="D16" s="392"/>
      <c r="E16" s="392"/>
      <c r="F16" s="91"/>
      <c r="G16" s="79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3">
        <v>0</v>
      </c>
      <c r="AA16" s="94" t="s">
        <v>44</v>
      </c>
      <c r="AB16" s="95"/>
    </row>
    <row r="17" spans="1:28" s="58" customFormat="1" ht="15" customHeight="1">
      <c r="A17" s="77" t="s">
        <v>46</v>
      </c>
      <c r="B17" s="78"/>
      <c r="C17" s="392" t="s">
        <v>47</v>
      </c>
      <c r="D17" s="392"/>
      <c r="E17" s="392"/>
      <c r="F17" s="91"/>
      <c r="G17" s="79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3">
        <v>0</v>
      </c>
      <c r="AA17" s="94" t="s">
        <v>46</v>
      </c>
      <c r="AB17" s="95"/>
    </row>
    <row r="18" spans="1:28" s="58" customFormat="1" ht="9" customHeight="1">
      <c r="A18" s="77"/>
      <c r="B18" s="78"/>
      <c r="C18" s="78"/>
      <c r="D18" s="78"/>
      <c r="E18" s="78"/>
      <c r="F18" s="78"/>
      <c r="G18" s="86"/>
      <c r="H18" s="80"/>
      <c r="I18" s="80"/>
      <c r="J18" s="80"/>
      <c r="K18" s="80"/>
      <c r="L18" s="80"/>
      <c r="M18" s="80"/>
      <c r="N18" s="80"/>
      <c r="O18" s="80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3"/>
      <c r="AA18" s="94"/>
      <c r="AB18" s="95"/>
    </row>
    <row r="19" spans="1:28" s="318" customFormat="1" ht="15" customHeight="1">
      <c r="A19" s="118" t="s">
        <v>48</v>
      </c>
      <c r="B19" s="111"/>
      <c r="C19" s="393" t="s">
        <v>49</v>
      </c>
      <c r="D19" s="393"/>
      <c r="E19" s="111"/>
      <c r="F19" s="111"/>
      <c r="G19" s="315">
        <v>498</v>
      </c>
      <c r="H19" s="320">
        <v>38</v>
      </c>
      <c r="I19" s="320">
        <v>20</v>
      </c>
      <c r="J19" s="320">
        <v>42</v>
      </c>
      <c r="K19" s="320">
        <v>23</v>
      </c>
      <c r="L19" s="320">
        <v>29</v>
      </c>
      <c r="M19" s="320">
        <v>61</v>
      </c>
      <c r="N19" s="320">
        <v>31</v>
      </c>
      <c r="O19" s="320">
        <v>28</v>
      </c>
      <c r="P19" s="320">
        <v>37</v>
      </c>
      <c r="Q19" s="320">
        <v>60</v>
      </c>
      <c r="R19" s="320">
        <v>99</v>
      </c>
      <c r="S19" s="320">
        <v>30</v>
      </c>
      <c r="T19" s="320">
        <v>63</v>
      </c>
      <c r="U19" s="320">
        <v>72</v>
      </c>
      <c r="V19" s="320">
        <v>103</v>
      </c>
      <c r="W19" s="320">
        <v>117</v>
      </c>
      <c r="X19" s="320">
        <v>70</v>
      </c>
      <c r="Y19" s="320">
        <v>43</v>
      </c>
      <c r="Z19" s="322">
        <v>30</v>
      </c>
      <c r="AA19" s="321" t="s">
        <v>48</v>
      </c>
      <c r="AB19" s="121"/>
    </row>
    <row r="20" spans="1:28" s="58" customFormat="1" ht="15" customHeight="1">
      <c r="A20" s="77" t="s">
        <v>50</v>
      </c>
      <c r="B20" s="78"/>
      <c r="C20" s="392" t="s">
        <v>51</v>
      </c>
      <c r="D20" s="392"/>
      <c r="E20" s="392"/>
      <c r="F20" s="91"/>
      <c r="G20" s="79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3">
        <v>0</v>
      </c>
      <c r="AA20" s="94" t="s">
        <v>50</v>
      </c>
      <c r="AB20" s="95"/>
    </row>
    <row r="21" spans="1:29" s="58" customFormat="1" ht="15" customHeight="1">
      <c r="A21" s="77" t="s">
        <v>52</v>
      </c>
      <c r="B21" s="78"/>
      <c r="C21" s="392" t="s">
        <v>53</v>
      </c>
      <c r="D21" s="392"/>
      <c r="E21" s="392"/>
      <c r="F21" s="91"/>
      <c r="G21" s="79">
        <v>2</v>
      </c>
      <c r="H21" s="92">
        <v>1</v>
      </c>
      <c r="I21" s="92">
        <v>0</v>
      </c>
      <c r="J21" s="92">
        <v>0</v>
      </c>
      <c r="K21" s="92">
        <v>0</v>
      </c>
      <c r="L21" s="92">
        <v>0</v>
      </c>
      <c r="M21" s="92">
        <v>1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1</v>
      </c>
      <c r="V21" s="92">
        <v>0</v>
      </c>
      <c r="W21" s="92">
        <v>1</v>
      </c>
      <c r="X21" s="92">
        <v>0</v>
      </c>
      <c r="Y21" s="92">
        <v>0</v>
      </c>
      <c r="Z21" s="93">
        <v>0</v>
      </c>
      <c r="AA21" s="94" t="s">
        <v>52</v>
      </c>
      <c r="AB21" s="95"/>
      <c r="AC21" s="38"/>
    </row>
    <row r="22" spans="1:28" s="58" customFormat="1" ht="15" customHeight="1">
      <c r="A22" s="77" t="s">
        <v>54</v>
      </c>
      <c r="B22" s="78"/>
      <c r="C22" s="392" t="s">
        <v>55</v>
      </c>
      <c r="D22" s="392"/>
      <c r="E22" s="392"/>
      <c r="F22" s="91"/>
      <c r="G22" s="79">
        <v>16</v>
      </c>
      <c r="H22" s="92">
        <v>1</v>
      </c>
      <c r="I22" s="80">
        <v>0</v>
      </c>
      <c r="J22" s="92">
        <v>3</v>
      </c>
      <c r="K22" s="80">
        <v>0</v>
      </c>
      <c r="L22" s="80">
        <v>1</v>
      </c>
      <c r="M22" s="80">
        <v>0</v>
      </c>
      <c r="N22" s="92">
        <v>3</v>
      </c>
      <c r="O22" s="80">
        <v>2</v>
      </c>
      <c r="P22" s="92">
        <v>1</v>
      </c>
      <c r="Q22" s="92">
        <v>2</v>
      </c>
      <c r="R22" s="92">
        <v>0</v>
      </c>
      <c r="S22" s="92">
        <v>3</v>
      </c>
      <c r="T22" s="92">
        <v>3</v>
      </c>
      <c r="U22" s="92">
        <v>2</v>
      </c>
      <c r="V22" s="92">
        <v>4</v>
      </c>
      <c r="W22" s="92">
        <v>1</v>
      </c>
      <c r="X22" s="92">
        <v>2</v>
      </c>
      <c r="Y22" s="92">
        <v>4</v>
      </c>
      <c r="Z22" s="93">
        <v>0</v>
      </c>
      <c r="AA22" s="94" t="s">
        <v>54</v>
      </c>
      <c r="AB22" s="95"/>
    </row>
    <row r="23" spans="1:28" s="58" customFormat="1" ht="15" customHeight="1">
      <c r="A23" s="77" t="s">
        <v>56</v>
      </c>
      <c r="B23" s="78"/>
      <c r="C23" s="392" t="s">
        <v>57</v>
      </c>
      <c r="D23" s="392"/>
      <c r="E23" s="392"/>
      <c r="F23" s="91"/>
      <c r="G23" s="79">
        <v>1</v>
      </c>
      <c r="H23" s="92">
        <v>0</v>
      </c>
      <c r="I23" s="92">
        <v>1</v>
      </c>
      <c r="J23" s="92">
        <v>0</v>
      </c>
      <c r="K23" s="92">
        <v>0</v>
      </c>
      <c r="L23" s="92">
        <v>0</v>
      </c>
      <c r="M23" s="92"/>
      <c r="N23" s="92"/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1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3">
        <v>0</v>
      </c>
      <c r="AA23" s="94" t="s">
        <v>56</v>
      </c>
      <c r="AB23" s="95"/>
    </row>
    <row r="24" spans="1:28" s="58" customFormat="1" ht="9" customHeight="1">
      <c r="A24" s="77"/>
      <c r="B24" s="78"/>
      <c r="C24" s="78"/>
      <c r="D24" s="78"/>
      <c r="E24" s="78"/>
      <c r="F24" s="78"/>
      <c r="G24" s="79"/>
      <c r="H24" s="80"/>
      <c r="I24" s="80"/>
      <c r="J24" s="80"/>
      <c r="K24" s="80"/>
      <c r="L24" s="80"/>
      <c r="M24" s="80"/>
      <c r="N24" s="80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3"/>
      <c r="AA24" s="94"/>
      <c r="AB24" s="95"/>
    </row>
    <row r="25" spans="1:28" s="58" customFormat="1" ht="15" customHeight="1">
      <c r="A25" s="77" t="s">
        <v>58</v>
      </c>
      <c r="B25" s="78"/>
      <c r="C25" s="392" t="s">
        <v>59</v>
      </c>
      <c r="D25" s="392"/>
      <c r="E25" s="392"/>
      <c r="F25" s="91"/>
      <c r="G25" s="79">
        <v>8</v>
      </c>
      <c r="H25" s="92">
        <v>2</v>
      </c>
      <c r="I25" s="80">
        <v>0</v>
      </c>
      <c r="J25" s="92">
        <v>0</v>
      </c>
      <c r="K25" s="80">
        <v>0</v>
      </c>
      <c r="L25" s="80">
        <v>0</v>
      </c>
      <c r="M25" s="92">
        <v>5</v>
      </c>
      <c r="N25" s="92">
        <v>0</v>
      </c>
      <c r="O25" s="92">
        <v>0</v>
      </c>
      <c r="P25" s="92">
        <v>0</v>
      </c>
      <c r="Q25" s="92">
        <v>1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3</v>
      </c>
      <c r="X25" s="92">
        <v>2</v>
      </c>
      <c r="Y25" s="92">
        <v>2</v>
      </c>
      <c r="Z25" s="93">
        <v>1</v>
      </c>
      <c r="AA25" s="94" t="s">
        <v>58</v>
      </c>
      <c r="AB25" s="95"/>
    </row>
    <row r="26" spans="1:28" s="58" customFormat="1" ht="15" customHeight="1">
      <c r="A26" s="77" t="s">
        <v>60</v>
      </c>
      <c r="B26" s="78"/>
      <c r="C26" s="392" t="s">
        <v>61</v>
      </c>
      <c r="D26" s="392"/>
      <c r="E26" s="392"/>
      <c r="F26" s="91"/>
      <c r="G26" s="79">
        <v>373</v>
      </c>
      <c r="H26" s="80">
        <v>22</v>
      </c>
      <c r="I26" s="80">
        <v>14</v>
      </c>
      <c r="J26" s="80">
        <v>32</v>
      </c>
      <c r="K26" s="80">
        <v>19</v>
      </c>
      <c r="L26" s="80">
        <v>19</v>
      </c>
      <c r="M26" s="80">
        <v>45</v>
      </c>
      <c r="N26" s="80">
        <v>22</v>
      </c>
      <c r="O26" s="80">
        <v>20</v>
      </c>
      <c r="P26" s="92">
        <v>33</v>
      </c>
      <c r="Q26" s="92">
        <v>53</v>
      </c>
      <c r="R26" s="92">
        <v>79</v>
      </c>
      <c r="S26" s="92">
        <v>15</v>
      </c>
      <c r="T26" s="92">
        <v>48</v>
      </c>
      <c r="U26" s="92">
        <v>55</v>
      </c>
      <c r="V26" s="92">
        <v>77</v>
      </c>
      <c r="W26" s="92">
        <v>92</v>
      </c>
      <c r="X26" s="92">
        <v>49</v>
      </c>
      <c r="Y26" s="92">
        <v>30</v>
      </c>
      <c r="Z26" s="93">
        <v>22</v>
      </c>
      <c r="AA26" s="94" t="s">
        <v>60</v>
      </c>
      <c r="AB26" s="95"/>
    </row>
    <row r="27" spans="1:28" s="58" customFormat="1" ht="15" customHeight="1">
      <c r="A27" s="77" t="s">
        <v>62</v>
      </c>
      <c r="B27" s="78"/>
      <c r="C27" s="392" t="s">
        <v>63</v>
      </c>
      <c r="D27" s="392"/>
      <c r="E27" s="392"/>
      <c r="F27" s="91"/>
      <c r="G27" s="79">
        <v>1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1</v>
      </c>
      <c r="T27" s="92">
        <v>0</v>
      </c>
      <c r="U27" s="92">
        <v>0</v>
      </c>
      <c r="V27" s="92">
        <v>1</v>
      </c>
      <c r="W27" s="92">
        <v>0</v>
      </c>
      <c r="X27" s="92">
        <v>0</v>
      </c>
      <c r="Y27" s="92">
        <v>0</v>
      </c>
      <c r="Z27" s="93">
        <v>0</v>
      </c>
      <c r="AA27" s="94" t="s">
        <v>62</v>
      </c>
      <c r="AB27" s="95"/>
    </row>
    <row r="28" spans="1:28" s="58" customFormat="1" ht="15" customHeight="1">
      <c r="A28" s="77" t="s">
        <v>64</v>
      </c>
      <c r="B28" s="78"/>
      <c r="C28" s="392" t="s">
        <v>65</v>
      </c>
      <c r="D28" s="392"/>
      <c r="E28" s="392"/>
      <c r="F28" s="91"/>
      <c r="G28" s="79">
        <v>1</v>
      </c>
      <c r="H28" s="92">
        <v>0</v>
      </c>
      <c r="I28" s="92">
        <v>0</v>
      </c>
      <c r="J28" s="92">
        <v>1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3">
        <v>1</v>
      </c>
      <c r="AA28" s="94" t="s">
        <v>64</v>
      </c>
      <c r="AB28" s="95"/>
    </row>
    <row r="29" spans="1:28" s="58" customFormat="1" ht="15" customHeight="1">
      <c r="A29" s="77" t="s">
        <v>66</v>
      </c>
      <c r="B29" s="78"/>
      <c r="C29" s="392" t="s">
        <v>67</v>
      </c>
      <c r="D29" s="392"/>
      <c r="E29" s="392"/>
      <c r="F29" s="91"/>
      <c r="G29" s="79">
        <v>2</v>
      </c>
      <c r="H29" s="92">
        <v>0</v>
      </c>
      <c r="I29" s="92">
        <v>0</v>
      </c>
      <c r="J29" s="92">
        <v>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1</v>
      </c>
      <c r="S29" s="92">
        <v>0</v>
      </c>
      <c r="T29" s="92">
        <v>0</v>
      </c>
      <c r="U29" s="92">
        <v>1</v>
      </c>
      <c r="V29" s="92">
        <v>0</v>
      </c>
      <c r="W29" s="92">
        <v>0</v>
      </c>
      <c r="X29" s="92">
        <v>0</v>
      </c>
      <c r="Y29" s="92">
        <v>1</v>
      </c>
      <c r="Z29" s="93">
        <v>0</v>
      </c>
      <c r="AA29" s="94" t="s">
        <v>66</v>
      </c>
      <c r="AB29" s="95"/>
    </row>
    <row r="30" spans="1:28" s="58" customFormat="1" ht="9" customHeight="1">
      <c r="A30" s="77"/>
      <c r="B30" s="78"/>
      <c r="C30" s="78"/>
      <c r="D30" s="78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  <c r="AA30" s="94"/>
      <c r="AB30" s="95"/>
    </row>
    <row r="31" spans="1:28" s="58" customFormat="1" ht="15" customHeight="1">
      <c r="A31" s="77" t="s">
        <v>68</v>
      </c>
      <c r="B31" s="78"/>
      <c r="C31" s="392" t="s">
        <v>69</v>
      </c>
      <c r="D31" s="392"/>
      <c r="E31" s="392"/>
      <c r="F31" s="91"/>
      <c r="G31" s="79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3">
        <v>0</v>
      </c>
      <c r="AA31" s="94" t="s">
        <v>68</v>
      </c>
      <c r="AB31" s="95"/>
    </row>
    <row r="32" spans="1:28" s="58" customFormat="1" ht="15" customHeight="1">
      <c r="A32" s="77" t="s">
        <v>1</v>
      </c>
      <c r="B32" s="78"/>
      <c r="C32" s="392" t="s">
        <v>70</v>
      </c>
      <c r="D32" s="392"/>
      <c r="E32" s="392"/>
      <c r="F32" s="91"/>
      <c r="G32" s="79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3">
        <v>0</v>
      </c>
      <c r="AA32" s="94" t="s">
        <v>1</v>
      </c>
      <c r="AB32" s="95"/>
    </row>
    <row r="33" spans="1:28" s="58" customFormat="1" ht="15" customHeight="1">
      <c r="A33" s="77" t="s">
        <v>2</v>
      </c>
      <c r="B33" s="78"/>
      <c r="C33" s="392" t="s">
        <v>71</v>
      </c>
      <c r="D33" s="392"/>
      <c r="E33" s="392"/>
      <c r="F33" s="91"/>
      <c r="G33" s="79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3">
        <v>0</v>
      </c>
      <c r="AA33" s="94" t="s">
        <v>2</v>
      </c>
      <c r="AB33" s="95"/>
    </row>
    <row r="34" spans="1:28" s="58" customFormat="1" ht="15" customHeight="1">
      <c r="A34" s="77" t="s">
        <v>3</v>
      </c>
      <c r="B34" s="78"/>
      <c r="C34" s="392" t="s">
        <v>72</v>
      </c>
      <c r="D34" s="392"/>
      <c r="E34" s="392"/>
      <c r="F34" s="91"/>
      <c r="G34" s="79">
        <v>1</v>
      </c>
      <c r="H34" s="92" t="s">
        <v>126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1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1</v>
      </c>
      <c r="W34" s="92">
        <v>0</v>
      </c>
      <c r="X34" s="92">
        <v>0</v>
      </c>
      <c r="Y34" s="92">
        <v>0</v>
      </c>
      <c r="Z34" s="93">
        <v>0</v>
      </c>
      <c r="AA34" s="94" t="s">
        <v>3</v>
      </c>
      <c r="AB34" s="95"/>
    </row>
    <row r="35" spans="1:28" s="58" customFormat="1" ht="15" customHeight="1">
      <c r="A35" s="77" t="s">
        <v>73</v>
      </c>
      <c r="B35" s="78"/>
      <c r="C35" s="392" t="s">
        <v>74</v>
      </c>
      <c r="D35" s="392"/>
      <c r="E35" s="392"/>
      <c r="F35" s="91"/>
      <c r="G35" s="79">
        <v>93</v>
      </c>
      <c r="H35" s="80">
        <v>12</v>
      </c>
      <c r="I35" s="80">
        <v>5</v>
      </c>
      <c r="J35" s="80">
        <v>5</v>
      </c>
      <c r="K35" s="80">
        <v>4</v>
      </c>
      <c r="L35" s="80">
        <v>9</v>
      </c>
      <c r="M35" s="80">
        <v>10</v>
      </c>
      <c r="N35" s="80">
        <v>5</v>
      </c>
      <c r="O35" s="80">
        <v>6</v>
      </c>
      <c r="P35" s="92">
        <v>3</v>
      </c>
      <c r="Q35" s="92">
        <v>4</v>
      </c>
      <c r="R35" s="92">
        <v>19</v>
      </c>
      <c r="S35" s="92">
        <v>11</v>
      </c>
      <c r="T35" s="92">
        <v>11</v>
      </c>
      <c r="U35" s="92">
        <v>13</v>
      </c>
      <c r="V35" s="92">
        <v>20</v>
      </c>
      <c r="W35" s="92">
        <v>20</v>
      </c>
      <c r="X35" s="92">
        <v>17</v>
      </c>
      <c r="Y35" s="92">
        <v>6</v>
      </c>
      <c r="Z35" s="93">
        <v>6</v>
      </c>
      <c r="AA35" s="94" t="s">
        <v>73</v>
      </c>
      <c r="AB35" s="95"/>
    </row>
    <row r="36" spans="1:28" s="58" customFormat="1" ht="7.5" customHeight="1" thickBot="1">
      <c r="A36" s="96"/>
      <c r="B36" s="96"/>
      <c r="C36" s="96"/>
      <c r="D36" s="96"/>
      <c r="E36" s="96"/>
      <c r="F36" s="96"/>
      <c r="G36" s="9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98"/>
      <c r="AB36" s="99"/>
    </row>
    <row r="37" spans="1:15" ht="19.5" customHeight="1" thickTop="1">
      <c r="A37" s="394" t="s">
        <v>75</v>
      </c>
      <c r="B37" s="395"/>
      <c r="C37" s="395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</row>
    <row r="38" spans="1:13" ht="13.5">
      <c r="A38" s="100"/>
      <c r="B38" s="100"/>
      <c r="C38" s="101"/>
      <c r="D38" s="102"/>
      <c r="E38" s="102"/>
      <c r="F38" s="102"/>
      <c r="G38" s="102"/>
      <c r="H38" s="102"/>
      <c r="I38" s="102"/>
      <c r="J38" s="102"/>
      <c r="K38" s="103"/>
      <c r="L38" s="103"/>
      <c r="M38" s="103"/>
    </row>
    <row r="39" spans="3:13" ht="13.5">
      <c r="C39" s="102"/>
      <c r="D39" s="102"/>
      <c r="E39" s="102"/>
      <c r="F39" s="102"/>
      <c r="G39" s="102"/>
      <c r="H39" s="102"/>
      <c r="I39" s="102"/>
      <c r="J39" s="102"/>
      <c r="K39" s="103"/>
      <c r="L39" s="103"/>
      <c r="M39" s="103"/>
    </row>
    <row r="100" spans="10:25" s="58" customFormat="1" ht="21.75" customHeight="1" hidden="1">
      <c r="J100" s="59"/>
      <c r="K100" s="368" t="s">
        <v>76</v>
      </c>
      <c r="L100" s="368"/>
      <c r="M100" s="368"/>
      <c r="N100" s="368"/>
      <c r="O100" s="368"/>
      <c r="P100" s="369" t="s">
        <v>5</v>
      </c>
      <c r="Q100" s="369"/>
      <c r="R100" s="369"/>
      <c r="S100" s="370" t="s">
        <v>77</v>
      </c>
      <c r="T100" s="371"/>
      <c r="U100" s="371"/>
      <c r="X100" s="61"/>
      <c r="Y100" s="61"/>
    </row>
    <row r="101" spans="10:25" s="58" customFormat="1" ht="4.5" customHeight="1" hidden="1">
      <c r="J101" s="59"/>
      <c r="K101" s="60"/>
      <c r="L101" s="60"/>
      <c r="M101" s="60"/>
      <c r="N101" s="60"/>
      <c r="O101" s="60"/>
      <c r="P101" s="60"/>
      <c r="Q101" s="60"/>
      <c r="R101" s="60"/>
      <c r="S101" s="60"/>
      <c r="T101" s="63"/>
      <c r="U101" s="63"/>
      <c r="X101" s="61"/>
      <c r="Y101" s="61"/>
    </row>
    <row r="102" spans="23:30" s="58" customFormat="1" ht="21.75" customHeight="1" hidden="1" thickBot="1">
      <c r="W102" s="372" t="s">
        <v>78</v>
      </c>
      <c r="X102" s="360"/>
      <c r="Y102" s="360"/>
      <c r="Z102" s="360"/>
      <c r="AA102" s="360"/>
      <c r="AB102" s="360"/>
      <c r="AC102" s="61"/>
      <c r="AD102" s="61"/>
    </row>
    <row r="103" spans="1:28" ht="24" customHeight="1" hidden="1" thickTop="1">
      <c r="A103" s="377" t="s">
        <v>7</v>
      </c>
      <c r="B103" s="377"/>
      <c r="C103" s="377"/>
      <c r="D103" s="377"/>
      <c r="E103" s="377"/>
      <c r="F103" s="381"/>
      <c r="G103" s="383" t="s">
        <v>8</v>
      </c>
      <c r="H103" s="383" t="s">
        <v>9</v>
      </c>
      <c r="I103" s="383"/>
      <c r="J103" s="383"/>
      <c r="K103" s="383"/>
      <c r="L103" s="383"/>
      <c r="M103" s="383"/>
      <c r="N103" s="383"/>
      <c r="O103" s="373"/>
      <c r="P103" s="366" t="s">
        <v>10</v>
      </c>
      <c r="Q103" s="366"/>
      <c r="R103" s="366"/>
      <c r="S103" s="367"/>
      <c r="T103" s="373" t="s">
        <v>11</v>
      </c>
      <c r="U103" s="374"/>
      <c r="V103" s="374"/>
      <c r="W103" s="374"/>
      <c r="X103" s="374"/>
      <c r="Y103" s="374"/>
      <c r="Z103" s="375"/>
      <c r="AA103" s="376" t="s">
        <v>12</v>
      </c>
      <c r="AB103" s="377"/>
    </row>
    <row r="104" spans="1:28" ht="24" customHeight="1" hidden="1">
      <c r="A104" s="379"/>
      <c r="B104" s="379"/>
      <c r="C104" s="379"/>
      <c r="D104" s="379"/>
      <c r="E104" s="379"/>
      <c r="F104" s="382"/>
      <c r="G104" s="365"/>
      <c r="H104" s="69" t="s">
        <v>13</v>
      </c>
      <c r="I104" s="69" t="s">
        <v>14</v>
      </c>
      <c r="J104" s="69" t="s">
        <v>15</v>
      </c>
      <c r="K104" s="69" t="s">
        <v>16</v>
      </c>
      <c r="L104" s="69" t="s">
        <v>17</v>
      </c>
      <c r="M104" s="69" t="s">
        <v>18</v>
      </c>
      <c r="N104" s="69" t="s">
        <v>19</v>
      </c>
      <c r="O104" s="69" t="s">
        <v>20</v>
      </c>
      <c r="P104" s="70" t="s">
        <v>21</v>
      </c>
      <c r="Q104" s="71" t="s">
        <v>22</v>
      </c>
      <c r="R104" s="71" t="s">
        <v>23</v>
      </c>
      <c r="S104" s="71" t="s">
        <v>24</v>
      </c>
      <c r="T104" s="71" t="s">
        <v>25</v>
      </c>
      <c r="U104" s="71" t="s">
        <v>26</v>
      </c>
      <c r="V104" s="71" t="s">
        <v>27</v>
      </c>
      <c r="W104" s="71" t="s">
        <v>28</v>
      </c>
      <c r="X104" s="71" t="s">
        <v>29</v>
      </c>
      <c r="Y104" s="71" t="s">
        <v>30</v>
      </c>
      <c r="Z104" s="71" t="s">
        <v>31</v>
      </c>
      <c r="AA104" s="378"/>
      <c r="AB104" s="379"/>
    </row>
    <row r="105" spans="1:28" ht="10.5" customHeight="1" hidden="1">
      <c r="A105" s="72"/>
      <c r="B105" s="72"/>
      <c r="C105" s="72"/>
      <c r="D105" s="72"/>
      <c r="E105" s="72"/>
      <c r="F105" s="104"/>
      <c r="G105" s="72"/>
      <c r="H105" s="72"/>
      <c r="I105" s="72"/>
      <c r="J105" s="72"/>
      <c r="K105" s="72"/>
      <c r="L105" s="72"/>
      <c r="M105" s="72"/>
      <c r="N105" s="72"/>
      <c r="O105" s="72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75"/>
      <c r="AA105" s="72"/>
      <c r="AB105" s="73"/>
    </row>
    <row r="106" spans="1:28" s="58" customFormat="1" ht="12.75" customHeight="1" hidden="1">
      <c r="A106" s="390" t="s">
        <v>32</v>
      </c>
      <c r="B106" s="380"/>
      <c r="C106" s="76" t="s">
        <v>56</v>
      </c>
      <c r="D106" s="77" t="s">
        <v>33</v>
      </c>
      <c r="E106" s="78"/>
      <c r="F106" s="106"/>
      <c r="G106" s="38">
        <v>1255</v>
      </c>
      <c r="H106" s="38">
        <v>78</v>
      </c>
      <c r="I106" s="38">
        <v>81</v>
      </c>
      <c r="J106" s="38">
        <v>116</v>
      </c>
      <c r="K106" s="38">
        <v>81</v>
      </c>
      <c r="L106" s="38">
        <v>72</v>
      </c>
      <c r="M106" s="38">
        <v>141</v>
      </c>
      <c r="N106" s="38">
        <v>84</v>
      </c>
      <c r="O106" s="38">
        <v>98</v>
      </c>
      <c r="P106" s="38">
        <v>117</v>
      </c>
      <c r="Q106" s="38">
        <v>93</v>
      </c>
      <c r="R106" s="38">
        <v>240</v>
      </c>
      <c r="S106" s="38">
        <v>54</v>
      </c>
      <c r="T106" s="38">
        <v>221</v>
      </c>
      <c r="U106" s="38">
        <v>201</v>
      </c>
      <c r="V106" s="38">
        <v>257</v>
      </c>
      <c r="W106" s="38">
        <v>261</v>
      </c>
      <c r="X106" s="38">
        <v>188</v>
      </c>
      <c r="Y106" s="38">
        <v>87</v>
      </c>
      <c r="Z106" s="38">
        <v>40</v>
      </c>
      <c r="AA106" s="107" t="s">
        <v>56</v>
      </c>
      <c r="AB106" s="78" t="s">
        <v>33</v>
      </c>
    </row>
    <row r="107" spans="1:28" s="58" customFormat="1" ht="12.75" customHeight="1" hidden="1">
      <c r="A107" s="78"/>
      <c r="B107" s="78"/>
      <c r="C107" s="76" t="s">
        <v>58</v>
      </c>
      <c r="D107" s="78"/>
      <c r="E107" s="78"/>
      <c r="F107" s="106"/>
      <c r="G107" s="38">
        <v>1201</v>
      </c>
      <c r="H107" s="38">
        <v>95</v>
      </c>
      <c r="I107" s="38">
        <v>84</v>
      </c>
      <c r="J107" s="38">
        <v>55</v>
      </c>
      <c r="K107" s="38">
        <v>59</v>
      </c>
      <c r="L107" s="38">
        <v>46</v>
      </c>
      <c r="M107" s="38">
        <v>175</v>
      </c>
      <c r="N107" s="38">
        <v>55</v>
      </c>
      <c r="O107" s="38">
        <v>118</v>
      </c>
      <c r="P107" s="38">
        <v>96</v>
      </c>
      <c r="Q107" s="38">
        <v>96</v>
      </c>
      <c r="R107" s="38">
        <v>210</v>
      </c>
      <c r="S107" s="38">
        <v>112</v>
      </c>
      <c r="T107" s="38">
        <v>183</v>
      </c>
      <c r="U107" s="38">
        <v>195</v>
      </c>
      <c r="V107" s="38">
        <v>253</v>
      </c>
      <c r="W107" s="38">
        <v>279</v>
      </c>
      <c r="X107" s="38">
        <v>143</v>
      </c>
      <c r="Y107" s="38">
        <v>103</v>
      </c>
      <c r="Z107" s="38">
        <v>45</v>
      </c>
      <c r="AA107" s="107" t="s">
        <v>58</v>
      </c>
      <c r="AB107" s="78"/>
    </row>
    <row r="108" spans="1:28" s="58" customFormat="1" ht="12.75" customHeight="1" hidden="1">
      <c r="A108" s="78"/>
      <c r="B108" s="78"/>
      <c r="C108" s="76" t="s">
        <v>60</v>
      </c>
      <c r="D108" s="78"/>
      <c r="E108" s="78"/>
      <c r="F108" s="106"/>
      <c r="G108" s="38">
        <v>1021</v>
      </c>
      <c r="H108" s="38">
        <v>55</v>
      </c>
      <c r="I108" s="38">
        <v>99</v>
      </c>
      <c r="J108" s="38">
        <v>99</v>
      </c>
      <c r="K108" s="38">
        <v>57</v>
      </c>
      <c r="L108" s="38">
        <v>125</v>
      </c>
      <c r="M108" s="38">
        <v>51</v>
      </c>
      <c r="N108" s="38">
        <v>88</v>
      </c>
      <c r="O108" s="38">
        <v>74</v>
      </c>
      <c r="P108" s="38">
        <v>83</v>
      </c>
      <c r="Q108" s="38">
        <v>73</v>
      </c>
      <c r="R108" s="38">
        <v>146</v>
      </c>
      <c r="S108" s="38">
        <v>71</v>
      </c>
      <c r="T108" s="38">
        <v>161</v>
      </c>
      <c r="U108" s="38">
        <v>170</v>
      </c>
      <c r="V108" s="38">
        <v>213</v>
      </c>
      <c r="W108" s="38">
        <v>214</v>
      </c>
      <c r="X108" s="38">
        <v>154</v>
      </c>
      <c r="Y108" s="38">
        <v>70</v>
      </c>
      <c r="Z108" s="38">
        <v>39</v>
      </c>
      <c r="AA108" s="107" t="s">
        <v>60</v>
      </c>
      <c r="AB108" s="78"/>
    </row>
    <row r="109" spans="1:28" s="87" customFormat="1" ht="12.75" customHeight="1" hidden="1">
      <c r="A109" s="84"/>
      <c r="B109" s="84"/>
      <c r="C109" s="85" t="s">
        <v>62</v>
      </c>
      <c r="D109" s="84"/>
      <c r="E109" s="84"/>
      <c r="F109" s="108"/>
      <c r="G109" s="109">
        <v>1280</v>
      </c>
      <c r="H109" s="109">
        <v>45</v>
      </c>
      <c r="I109" s="109">
        <v>73</v>
      </c>
      <c r="J109" s="109">
        <v>109</v>
      </c>
      <c r="K109" s="109">
        <v>105</v>
      </c>
      <c r="L109" s="109">
        <v>180</v>
      </c>
      <c r="M109" s="109">
        <v>87</v>
      </c>
      <c r="N109" s="109">
        <v>122</v>
      </c>
      <c r="O109" s="109">
        <v>104</v>
      </c>
      <c r="P109" s="109">
        <v>52</v>
      </c>
      <c r="Q109" s="109">
        <v>130</v>
      </c>
      <c r="R109" s="109">
        <v>166</v>
      </c>
      <c r="S109" s="109">
        <v>107</v>
      </c>
      <c r="T109" s="109">
        <v>156</v>
      </c>
      <c r="U109" s="109">
        <v>208</v>
      </c>
      <c r="V109" s="109">
        <v>270</v>
      </c>
      <c r="W109" s="109">
        <v>286</v>
      </c>
      <c r="X109" s="109">
        <v>191</v>
      </c>
      <c r="Y109" s="109">
        <v>123</v>
      </c>
      <c r="Z109" s="109">
        <v>47</v>
      </c>
      <c r="AA109" s="110" t="s">
        <v>62</v>
      </c>
      <c r="AB109" s="84"/>
    </row>
    <row r="110" spans="1:28" s="87" customFormat="1" ht="12.75" customHeight="1" hidden="1">
      <c r="A110" s="111"/>
      <c r="B110" s="111"/>
      <c r="C110" s="112" t="s">
        <v>64</v>
      </c>
      <c r="D110" s="111"/>
      <c r="E110" s="111"/>
      <c r="F110" s="113"/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4">
        <v>0</v>
      </c>
      <c r="V110" s="114">
        <v>0</v>
      </c>
      <c r="W110" s="114">
        <v>0</v>
      </c>
      <c r="X110" s="114">
        <v>0</v>
      </c>
      <c r="Y110" s="114">
        <v>0</v>
      </c>
      <c r="Z110" s="114">
        <v>0</v>
      </c>
      <c r="AA110" s="115" t="s">
        <v>64</v>
      </c>
      <c r="AB110" s="84"/>
    </row>
    <row r="111" spans="1:28" s="58" customFormat="1" ht="11.25" customHeight="1" hidden="1">
      <c r="A111" s="78"/>
      <c r="B111" s="78"/>
      <c r="C111" s="78"/>
      <c r="D111" s="78"/>
      <c r="E111" s="78"/>
      <c r="F111" s="10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7"/>
      <c r="AB111" s="78"/>
    </row>
    <row r="112" spans="1:28" s="87" customFormat="1" ht="12.75" customHeight="1" hidden="1">
      <c r="A112" s="118" t="s">
        <v>38</v>
      </c>
      <c r="B112" s="111"/>
      <c r="C112" s="393" t="s">
        <v>39</v>
      </c>
      <c r="D112" s="393"/>
      <c r="E112" s="111"/>
      <c r="F112" s="113"/>
      <c r="G112" s="114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20"/>
      <c r="AB112" s="121" t="s">
        <v>38</v>
      </c>
    </row>
    <row r="113" spans="1:28" s="58" customFormat="1" ht="12.75" customHeight="1" hidden="1">
      <c r="A113" s="77" t="s">
        <v>40</v>
      </c>
      <c r="B113" s="78"/>
      <c r="C113" s="392" t="s">
        <v>41</v>
      </c>
      <c r="D113" s="392"/>
      <c r="E113" s="392"/>
      <c r="F113" s="122"/>
      <c r="G113" s="123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17"/>
      <c r="AB113" s="95" t="s">
        <v>40</v>
      </c>
    </row>
    <row r="114" spans="1:28" s="58" customFormat="1" ht="12.75" customHeight="1" hidden="1">
      <c r="A114" s="77" t="s">
        <v>42</v>
      </c>
      <c r="B114" s="78"/>
      <c r="C114" s="392" t="s">
        <v>43</v>
      </c>
      <c r="D114" s="392"/>
      <c r="E114" s="392"/>
      <c r="F114" s="122"/>
      <c r="G114" s="123"/>
      <c r="H114" s="124"/>
      <c r="I114" s="124"/>
      <c r="J114" s="124"/>
      <c r="K114" s="123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17"/>
      <c r="AB114" s="95" t="s">
        <v>42</v>
      </c>
    </row>
    <row r="115" spans="1:28" s="58" customFormat="1" ht="12.75" customHeight="1" hidden="1">
      <c r="A115" s="77" t="s">
        <v>44</v>
      </c>
      <c r="B115" s="78"/>
      <c r="C115" s="392" t="s">
        <v>45</v>
      </c>
      <c r="D115" s="392"/>
      <c r="E115" s="392"/>
      <c r="F115" s="122"/>
      <c r="G115" s="123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17"/>
      <c r="AB115" s="95" t="s">
        <v>44</v>
      </c>
    </row>
    <row r="116" spans="1:28" s="58" customFormat="1" ht="12.75" customHeight="1" hidden="1">
      <c r="A116" s="77" t="s">
        <v>46</v>
      </c>
      <c r="B116" s="78"/>
      <c r="C116" s="392" t="s">
        <v>47</v>
      </c>
      <c r="D116" s="392"/>
      <c r="E116" s="392"/>
      <c r="F116" s="122"/>
      <c r="G116" s="123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17"/>
      <c r="AB116" s="95" t="s">
        <v>46</v>
      </c>
    </row>
    <row r="117" spans="1:28" s="58" customFormat="1" ht="11.25" customHeight="1" hidden="1">
      <c r="A117" s="77"/>
      <c r="B117" s="78"/>
      <c r="C117" s="78"/>
      <c r="D117" s="78"/>
      <c r="E117" s="78"/>
      <c r="F117" s="106"/>
      <c r="G117" s="114"/>
      <c r="H117" s="123"/>
      <c r="I117" s="123"/>
      <c r="J117" s="123"/>
      <c r="K117" s="123"/>
      <c r="L117" s="123"/>
      <c r="M117" s="123"/>
      <c r="N117" s="123"/>
      <c r="O117" s="123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17"/>
      <c r="AB117" s="95"/>
    </row>
    <row r="118" spans="1:28" s="87" customFormat="1" ht="12.75" customHeight="1" hidden="1">
      <c r="A118" s="118" t="s">
        <v>48</v>
      </c>
      <c r="B118" s="111"/>
      <c r="C118" s="393" t="s">
        <v>49</v>
      </c>
      <c r="D118" s="393"/>
      <c r="E118" s="111"/>
      <c r="F118" s="113"/>
      <c r="G118" s="114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20"/>
      <c r="AB118" s="121" t="s">
        <v>48</v>
      </c>
    </row>
    <row r="119" spans="1:28" s="58" customFormat="1" ht="12.75" customHeight="1" hidden="1">
      <c r="A119" s="77" t="s">
        <v>50</v>
      </c>
      <c r="B119" s="78"/>
      <c r="C119" s="392" t="s">
        <v>51</v>
      </c>
      <c r="D119" s="392"/>
      <c r="E119" s="392"/>
      <c r="F119" s="122"/>
      <c r="G119" s="123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17"/>
      <c r="AB119" s="95" t="s">
        <v>50</v>
      </c>
    </row>
    <row r="120" spans="1:28" s="58" customFormat="1" ht="12.75" customHeight="1" hidden="1">
      <c r="A120" s="77" t="s">
        <v>52</v>
      </c>
      <c r="B120" s="78"/>
      <c r="C120" s="392" t="s">
        <v>53</v>
      </c>
      <c r="D120" s="392"/>
      <c r="E120" s="392"/>
      <c r="F120" s="122"/>
      <c r="G120" s="123"/>
      <c r="H120" s="124"/>
      <c r="I120" s="124"/>
      <c r="J120" s="124"/>
      <c r="K120" s="123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17"/>
      <c r="AB120" s="95" t="s">
        <v>52</v>
      </c>
    </row>
    <row r="121" spans="1:28" s="58" customFormat="1" ht="12.75" customHeight="1" hidden="1">
      <c r="A121" s="77" t="s">
        <v>54</v>
      </c>
      <c r="B121" s="78"/>
      <c r="C121" s="392" t="s">
        <v>55</v>
      </c>
      <c r="D121" s="392"/>
      <c r="E121" s="392"/>
      <c r="F121" s="122"/>
      <c r="G121" s="123"/>
      <c r="H121" s="123"/>
      <c r="I121" s="123"/>
      <c r="J121" s="124"/>
      <c r="K121" s="123"/>
      <c r="L121" s="123"/>
      <c r="M121" s="123"/>
      <c r="N121" s="124"/>
      <c r="O121" s="123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17"/>
      <c r="AB121" s="95" t="s">
        <v>54</v>
      </c>
    </row>
    <row r="122" spans="1:28" s="58" customFormat="1" ht="12.75" customHeight="1" hidden="1">
      <c r="A122" s="77" t="s">
        <v>56</v>
      </c>
      <c r="B122" s="78"/>
      <c r="C122" s="392" t="s">
        <v>57</v>
      </c>
      <c r="D122" s="392"/>
      <c r="E122" s="392"/>
      <c r="F122" s="122"/>
      <c r="G122" s="123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17"/>
      <c r="AB122" s="95" t="s">
        <v>56</v>
      </c>
    </row>
    <row r="123" spans="1:28" s="58" customFormat="1" ht="11.25" customHeight="1" hidden="1">
      <c r="A123" s="77"/>
      <c r="B123" s="78"/>
      <c r="C123" s="78"/>
      <c r="D123" s="78"/>
      <c r="E123" s="78"/>
      <c r="F123" s="106"/>
      <c r="G123" s="123"/>
      <c r="H123" s="123"/>
      <c r="I123" s="123"/>
      <c r="J123" s="123"/>
      <c r="K123" s="123"/>
      <c r="L123" s="123"/>
      <c r="M123" s="123"/>
      <c r="N123" s="123"/>
      <c r="O123" s="123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17"/>
      <c r="AB123" s="95"/>
    </row>
    <row r="124" spans="1:28" s="58" customFormat="1" ht="12.75" customHeight="1" hidden="1">
      <c r="A124" s="77" t="s">
        <v>58</v>
      </c>
      <c r="B124" s="78"/>
      <c r="C124" s="392" t="s">
        <v>59</v>
      </c>
      <c r="D124" s="392"/>
      <c r="E124" s="392"/>
      <c r="F124" s="122"/>
      <c r="G124" s="123"/>
      <c r="H124" s="124"/>
      <c r="I124" s="123"/>
      <c r="J124" s="124"/>
      <c r="K124" s="123"/>
      <c r="L124" s="123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17"/>
      <c r="AB124" s="95" t="s">
        <v>58</v>
      </c>
    </row>
    <row r="125" spans="1:28" s="58" customFormat="1" ht="12.75" customHeight="1" hidden="1">
      <c r="A125" s="77" t="s">
        <v>60</v>
      </c>
      <c r="B125" s="78"/>
      <c r="C125" s="392" t="s">
        <v>61</v>
      </c>
      <c r="D125" s="392"/>
      <c r="E125" s="392"/>
      <c r="F125" s="122"/>
      <c r="G125" s="123"/>
      <c r="H125" s="123"/>
      <c r="I125" s="123"/>
      <c r="J125" s="123"/>
      <c r="K125" s="123"/>
      <c r="L125" s="123"/>
      <c r="M125" s="123"/>
      <c r="N125" s="123"/>
      <c r="O125" s="123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17"/>
      <c r="AB125" s="95" t="s">
        <v>60</v>
      </c>
    </row>
    <row r="126" spans="1:28" s="58" customFormat="1" ht="12.75" customHeight="1" hidden="1">
      <c r="A126" s="77" t="s">
        <v>62</v>
      </c>
      <c r="B126" s="78"/>
      <c r="C126" s="392" t="s">
        <v>63</v>
      </c>
      <c r="D126" s="392"/>
      <c r="E126" s="392"/>
      <c r="F126" s="122"/>
      <c r="G126" s="123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17"/>
      <c r="AB126" s="95" t="s">
        <v>62</v>
      </c>
    </row>
    <row r="127" spans="1:28" s="58" customFormat="1" ht="12.75" customHeight="1" hidden="1">
      <c r="A127" s="77" t="s">
        <v>64</v>
      </c>
      <c r="B127" s="78"/>
      <c r="C127" s="392" t="s">
        <v>65</v>
      </c>
      <c r="D127" s="392"/>
      <c r="E127" s="392"/>
      <c r="F127" s="122"/>
      <c r="G127" s="123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17"/>
      <c r="AB127" s="95" t="s">
        <v>64</v>
      </c>
    </row>
    <row r="128" spans="1:28" s="58" customFormat="1" ht="12.75" customHeight="1" hidden="1">
      <c r="A128" s="77" t="s">
        <v>66</v>
      </c>
      <c r="B128" s="78"/>
      <c r="C128" s="392" t="s">
        <v>67</v>
      </c>
      <c r="D128" s="392"/>
      <c r="E128" s="392"/>
      <c r="F128" s="122"/>
      <c r="G128" s="123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17"/>
      <c r="AB128" s="95" t="s">
        <v>66</v>
      </c>
    </row>
    <row r="129" spans="1:28" s="58" customFormat="1" ht="11.25" customHeight="1" hidden="1">
      <c r="A129" s="77"/>
      <c r="B129" s="78"/>
      <c r="C129" s="78"/>
      <c r="D129" s="78"/>
      <c r="E129" s="78"/>
      <c r="F129" s="106"/>
      <c r="G129" s="123"/>
      <c r="H129" s="123"/>
      <c r="I129" s="123"/>
      <c r="J129" s="123"/>
      <c r="K129" s="123"/>
      <c r="L129" s="123"/>
      <c r="M129" s="123"/>
      <c r="N129" s="123"/>
      <c r="O129" s="123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17"/>
      <c r="AB129" s="95"/>
    </row>
    <row r="130" spans="1:28" s="58" customFormat="1" ht="12.75" customHeight="1" hidden="1">
      <c r="A130" s="77" t="s">
        <v>68</v>
      </c>
      <c r="B130" s="78"/>
      <c r="C130" s="392" t="s">
        <v>69</v>
      </c>
      <c r="D130" s="392"/>
      <c r="E130" s="392"/>
      <c r="F130" s="122"/>
      <c r="G130" s="123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17"/>
      <c r="AB130" s="95" t="s">
        <v>68</v>
      </c>
    </row>
    <row r="131" spans="1:28" s="58" customFormat="1" ht="12.75" customHeight="1" hidden="1">
      <c r="A131" s="77" t="s">
        <v>1</v>
      </c>
      <c r="B131" s="78"/>
      <c r="C131" s="392" t="s">
        <v>70</v>
      </c>
      <c r="D131" s="392"/>
      <c r="E131" s="392"/>
      <c r="F131" s="122"/>
      <c r="G131" s="123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17"/>
      <c r="AB131" s="95" t="s">
        <v>1</v>
      </c>
    </row>
    <row r="132" spans="1:28" s="58" customFormat="1" ht="12.75" customHeight="1" hidden="1">
      <c r="A132" s="77" t="s">
        <v>2</v>
      </c>
      <c r="B132" s="78"/>
      <c r="C132" s="392" t="s">
        <v>71</v>
      </c>
      <c r="D132" s="392"/>
      <c r="E132" s="392"/>
      <c r="F132" s="122"/>
      <c r="G132" s="123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17"/>
      <c r="AB132" s="95" t="s">
        <v>2</v>
      </c>
    </row>
    <row r="133" spans="1:28" s="58" customFormat="1" ht="12.75" customHeight="1" hidden="1">
      <c r="A133" s="77" t="s">
        <v>3</v>
      </c>
      <c r="B133" s="78"/>
      <c r="C133" s="392" t="s">
        <v>72</v>
      </c>
      <c r="D133" s="392"/>
      <c r="E133" s="392"/>
      <c r="F133" s="122"/>
      <c r="G133" s="123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17"/>
      <c r="AB133" s="95" t="s">
        <v>3</v>
      </c>
    </row>
    <row r="134" spans="1:28" s="58" customFormat="1" ht="12.75" customHeight="1" hidden="1">
      <c r="A134" s="77" t="s">
        <v>73</v>
      </c>
      <c r="B134" s="78"/>
      <c r="C134" s="392" t="s">
        <v>74</v>
      </c>
      <c r="D134" s="392"/>
      <c r="E134" s="392"/>
      <c r="F134" s="122"/>
      <c r="G134" s="123"/>
      <c r="H134" s="123"/>
      <c r="I134" s="123"/>
      <c r="J134" s="123"/>
      <c r="K134" s="123"/>
      <c r="L134" s="123"/>
      <c r="M134" s="123"/>
      <c r="N134" s="123"/>
      <c r="O134" s="123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17"/>
      <c r="AB134" s="95" t="s">
        <v>73</v>
      </c>
    </row>
    <row r="135" spans="1:28" s="58" customFormat="1" ht="10.5" customHeight="1" hidden="1" thickBot="1">
      <c r="A135" s="96"/>
      <c r="B135" s="96"/>
      <c r="C135" s="96"/>
      <c r="D135" s="96"/>
      <c r="E135" s="96"/>
      <c r="F135" s="12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98"/>
      <c r="AB135" s="99"/>
    </row>
    <row r="136" spans="1:15" ht="19.5" customHeight="1" hidden="1" thickTop="1">
      <c r="A136" s="394" t="s">
        <v>75</v>
      </c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</row>
    <row r="137" spans="1:13" ht="13.5" hidden="1">
      <c r="A137" s="100"/>
      <c r="B137" s="100"/>
      <c r="C137" s="101"/>
      <c r="D137" s="102"/>
      <c r="E137" s="102"/>
      <c r="F137" s="102"/>
      <c r="G137" s="102"/>
      <c r="H137" s="102"/>
      <c r="I137" s="102"/>
      <c r="J137" s="102"/>
      <c r="K137" s="103"/>
      <c r="L137" s="103"/>
      <c r="M137" s="103"/>
    </row>
    <row r="138" spans="3:13" ht="13.5" hidden="1">
      <c r="C138" s="102"/>
      <c r="D138" s="102"/>
      <c r="E138" s="102"/>
      <c r="F138" s="102"/>
      <c r="G138" s="102"/>
      <c r="H138" s="102"/>
      <c r="I138" s="102"/>
      <c r="J138" s="102"/>
      <c r="K138" s="103"/>
      <c r="L138" s="103"/>
      <c r="M138" s="103"/>
    </row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</sheetData>
  <mergeCells count="64">
    <mergeCell ref="AA4:AB5"/>
    <mergeCell ref="A4:F5"/>
    <mergeCell ref="P1:R1"/>
    <mergeCell ref="S1:U1"/>
    <mergeCell ref="H4:O4"/>
    <mergeCell ref="Y3:AA3"/>
    <mergeCell ref="C1:K1"/>
    <mergeCell ref="A37:O37"/>
    <mergeCell ref="P4:S4"/>
    <mergeCell ref="T4:Z4"/>
    <mergeCell ref="G4:G5"/>
    <mergeCell ref="C20:E20"/>
    <mergeCell ref="C21:E21"/>
    <mergeCell ref="C13:D13"/>
    <mergeCell ref="C14:E14"/>
    <mergeCell ref="C15:E15"/>
    <mergeCell ref="C16:E16"/>
    <mergeCell ref="K100:O100"/>
    <mergeCell ref="P100:R100"/>
    <mergeCell ref="S100:U100"/>
    <mergeCell ref="W102:AB102"/>
    <mergeCell ref="T103:Z103"/>
    <mergeCell ref="AA103:AB104"/>
    <mergeCell ref="A106:B106"/>
    <mergeCell ref="C112:D112"/>
    <mergeCell ref="A103:F104"/>
    <mergeCell ref="G103:G104"/>
    <mergeCell ref="H103:O103"/>
    <mergeCell ref="P103:S103"/>
    <mergeCell ref="C113:E113"/>
    <mergeCell ref="C114:E114"/>
    <mergeCell ref="C115:E115"/>
    <mergeCell ref="C116:E116"/>
    <mergeCell ref="C118:D118"/>
    <mergeCell ref="C119:E119"/>
    <mergeCell ref="C120:E120"/>
    <mergeCell ref="C121:E121"/>
    <mergeCell ref="C122:E122"/>
    <mergeCell ref="C124:E124"/>
    <mergeCell ref="C125:E125"/>
    <mergeCell ref="C126:E126"/>
    <mergeCell ref="C127:E127"/>
    <mergeCell ref="C128:E128"/>
    <mergeCell ref="C130:E130"/>
    <mergeCell ref="C131:E131"/>
    <mergeCell ref="C132:E132"/>
    <mergeCell ref="C133:E133"/>
    <mergeCell ref="C134:E134"/>
    <mergeCell ref="A136:O136"/>
    <mergeCell ref="C35:E35"/>
    <mergeCell ref="C27:E27"/>
    <mergeCell ref="C28:E28"/>
    <mergeCell ref="C29:E29"/>
    <mergeCell ref="C31:E31"/>
    <mergeCell ref="A7:B7"/>
    <mergeCell ref="C32:E32"/>
    <mergeCell ref="C33:E33"/>
    <mergeCell ref="C34:E34"/>
    <mergeCell ref="C22:E22"/>
    <mergeCell ref="C23:E23"/>
    <mergeCell ref="C25:E25"/>
    <mergeCell ref="C26:E26"/>
    <mergeCell ref="C17:E17"/>
    <mergeCell ref="C19:D19"/>
  </mergeCells>
  <printOptions/>
  <pageMargins left="0.58" right="0.25" top="0.56" bottom="0" header="5.74" footer="0.5118110236220472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2">
    <pageSetUpPr fitToPage="1"/>
  </sheetPr>
  <dimension ref="A1:V13"/>
  <sheetViews>
    <sheetView zoomScaleSheetLayoutView="75" workbookViewId="0" topLeftCell="A1">
      <pane xSplit="3" ySplit="5" topLeftCell="D6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2" sqref="A2"/>
    </sheetView>
  </sheetViews>
  <sheetFormatPr defaultColWidth="8.796875" defaultRowHeight="14.25"/>
  <cols>
    <col min="1" max="1" width="6.59765625" style="0" customWidth="1"/>
    <col min="2" max="2" width="2.59765625" style="0" customWidth="1"/>
    <col min="3" max="3" width="4.59765625" style="0" customWidth="1"/>
    <col min="4" max="4" width="16.09765625" style="0" customWidth="1"/>
    <col min="5" max="5" width="15.59765625" style="0" customWidth="1"/>
    <col min="6" max="6" width="15.69921875" style="0" customWidth="1"/>
    <col min="7" max="9" width="15.59765625" style="0" customWidth="1"/>
    <col min="10" max="10" width="14.59765625" style="0" customWidth="1"/>
    <col min="11" max="11" width="14.3984375" style="0" customWidth="1"/>
    <col min="12" max="12" width="13.8984375" style="0" customWidth="1"/>
    <col min="13" max="14" width="14.5" style="0" customWidth="1"/>
    <col min="15" max="15" width="14.59765625" style="0" customWidth="1"/>
    <col min="16" max="16" width="14.5" style="0" customWidth="1"/>
    <col min="17" max="18" width="3.59765625" style="0" customWidth="1"/>
    <col min="19" max="19" width="13.59765625" style="0" customWidth="1"/>
  </cols>
  <sheetData>
    <row r="1" spans="3:22" s="1" customFormat="1" ht="6" customHeight="1">
      <c r="C1" s="5"/>
      <c r="D1" s="5"/>
      <c r="E1" s="126"/>
      <c r="F1" s="128"/>
      <c r="G1" s="128"/>
      <c r="H1" s="128"/>
      <c r="I1" s="128"/>
      <c r="J1" s="128"/>
      <c r="K1" s="128"/>
      <c r="L1" s="128"/>
      <c r="M1" s="128"/>
      <c r="N1" s="128"/>
      <c r="O1" s="39"/>
      <c r="P1" s="5"/>
      <c r="Q1" s="5"/>
      <c r="R1" s="5"/>
      <c r="S1" s="5"/>
      <c r="T1" s="5"/>
      <c r="U1" s="5"/>
      <c r="V1" s="5"/>
    </row>
    <row r="2" spans="2:15" s="1" customFormat="1" ht="24" customHeight="1">
      <c r="B2" s="354" t="s">
        <v>468</v>
      </c>
      <c r="C2" s="354"/>
      <c r="D2" s="354"/>
      <c r="E2" s="354"/>
      <c r="F2" s="354"/>
      <c r="G2" s="354"/>
      <c r="H2" s="129"/>
      <c r="I2" s="129"/>
      <c r="J2" s="411" t="s">
        <v>420</v>
      </c>
      <c r="K2" s="411"/>
      <c r="L2" s="411"/>
      <c r="M2" s="362"/>
      <c r="N2" s="362"/>
      <c r="O2" s="130"/>
    </row>
    <row r="3" spans="14:19" s="1" customFormat="1" ht="21.75" customHeight="1" thickBot="1">
      <c r="N3" s="351" t="s">
        <v>194</v>
      </c>
      <c r="O3" s="352"/>
      <c r="P3" s="352"/>
      <c r="Q3" s="352"/>
      <c r="R3" s="352"/>
      <c r="S3" s="127"/>
    </row>
    <row r="4" spans="1:18" ht="20.25" customHeight="1" thickTop="1">
      <c r="A4" s="357" t="s">
        <v>195</v>
      </c>
      <c r="B4" s="410"/>
      <c r="C4" s="410"/>
      <c r="D4" s="358" t="s">
        <v>196</v>
      </c>
      <c r="E4" s="133"/>
      <c r="F4" s="432" t="s">
        <v>197</v>
      </c>
      <c r="G4" s="432"/>
      <c r="H4" s="132"/>
      <c r="I4" s="410" t="s">
        <v>136</v>
      </c>
      <c r="J4" s="363" t="s">
        <v>137</v>
      </c>
      <c r="K4" s="349" t="s">
        <v>198</v>
      </c>
      <c r="L4" s="400" t="s">
        <v>199</v>
      </c>
      <c r="M4" s="400" t="s">
        <v>200</v>
      </c>
      <c r="N4" s="400" t="s">
        <v>201</v>
      </c>
      <c r="O4" s="400" t="s">
        <v>202</v>
      </c>
      <c r="P4" s="400" t="s">
        <v>154</v>
      </c>
      <c r="Q4" s="400" t="s">
        <v>195</v>
      </c>
      <c r="R4" s="353"/>
    </row>
    <row r="5" spans="1:18" ht="24.75" customHeight="1">
      <c r="A5" s="405"/>
      <c r="B5" s="418"/>
      <c r="C5" s="418"/>
      <c r="D5" s="404"/>
      <c r="E5" s="19" t="s">
        <v>203</v>
      </c>
      <c r="F5" s="134" t="s">
        <v>204</v>
      </c>
      <c r="G5" s="19" t="s">
        <v>205</v>
      </c>
      <c r="H5" s="135" t="s">
        <v>206</v>
      </c>
      <c r="I5" s="418"/>
      <c r="J5" s="364"/>
      <c r="K5" s="350"/>
      <c r="L5" s="402"/>
      <c r="M5" s="402"/>
      <c r="N5" s="402"/>
      <c r="O5" s="402"/>
      <c r="P5" s="402"/>
      <c r="Q5" s="402"/>
      <c r="R5" s="437"/>
    </row>
    <row r="6" spans="1:18" ht="10.5" customHeight="1">
      <c r="A6" s="136"/>
      <c r="B6" s="136"/>
      <c r="C6" s="137"/>
      <c r="D6" s="136"/>
      <c r="E6" s="18"/>
      <c r="F6" s="138"/>
      <c r="G6" s="18"/>
      <c r="H6" s="139"/>
      <c r="I6" s="136"/>
      <c r="J6" s="136"/>
      <c r="K6" s="136"/>
      <c r="L6" s="136"/>
      <c r="M6" s="136"/>
      <c r="N6" s="136"/>
      <c r="O6" s="136"/>
      <c r="P6" s="136"/>
      <c r="Q6" s="140"/>
      <c r="R6" s="136"/>
    </row>
    <row r="7" spans="1:18" s="13" customFormat="1" ht="15" customHeight="1">
      <c r="A7" s="141" t="s">
        <v>207</v>
      </c>
      <c r="B7" s="32" t="s">
        <v>68</v>
      </c>
      <c r="C7" s="142" t="s">
        <v>159</v>
      </c>
      <c r="D7" s="37">
        <v>794</v>
      </c>
      <c r="E7" s="37">
        <v>185</v>
      </c>
      <c r="F7" s="37">
        <v>399</v>
      </c>
      <c r="G7" s="37">
        <v>14</v>
      </c>
      <c r="H7" s="37">
        <v>11</v>
      </c>
      <c r="I7" s="37">
        <v>82</v>
      </c>
      <c r="J7" s="37">
        <v>103</v>
      </c>
      <c r="K7" s="37">
        <v>4</v>
      </c>
      <c r="L7" s="37">
        <v>65</v>
      </c>
      <c r="M7" s="37">
        <v>522</v>
      </c>
      <c r="N7" s="37">
        <v>4</v>
      </c>
      <c r="O7" s="37">
        <v>2</v>
      </c>
      <c r="P7" s="37">
        <v>197</v>
      </c>
      <c r="Q7" s="143" t="s">
        <v>68</v>
      </c>
      <c r="R7" s="35" t="s">
        <v>160</v>
      </c>
    </row>
    <row r="8" spans="1:18" s="13" customFormat="1" ht="15" customHeight="1">
      <c r="A8" s="144"/>
      <c r="B8" s="32" t="s">
        <v>1</v>
      </c>
      <c r="C8" s="36"/>
      <c r="D8" s="37">
        <v>658</v>
      </c>
      <c r="E8" s="37">
        <v>170</v>
      </c>
      <c r="F8" s="37">
        <v>320</v>
      </c>
      <c r="G8" s="37">
        <v>9</v>
      </c>
      <c r="H8" s="37">
        <v>12</v>
      </c>
      <c r="I8" s="37">
        <v>62</v>
      </c>
      <c r="J8" s="37">
        <v>85</v>
      </c>
      <c r="K8" s="37">
        <v>5</v>
      </c>
      <c r="L8" s="37">
        <v>86</v>
      </c>
      <c r="M8" s="37">
        <v>397</v>
      </c>
      <c r="N8" s="37">
        <v>7</v>
      </c>
      <c r="O8" s="37">
        <v>1</v>
      </c>
      <c r="P8" s="37">
        <v>162</v>
      </c>
      <c r="Q8" s="143" t="s">
        <v>1</v>
      </c>
      <c r="R8" s="35"/>
    </row>
    <row r="9" spans="1:18" s="13" customFormat="1" ht="15" customHeight="1">
      <c r="A9" s="144"/>
      <c r="B9" s="32" t="s">
        <v>2</v>
      </c>
      <c r="C9" s="36"/>
      <c r="D9" s="37">
        <v>470</v>
      </c>
      <c r="E9" s="37">
        <v>117</v>
      </c>
      <c r="F9" s="37">
        <v>184</v>
      </c>
      <c r="G9" s="37">
        <v>21</v>
      </c>
      <c r="H9" s="37">
        <v>10</v>
      </c>
      <c r="I9" s="37">
        <v>59</v>
      </c>
      <c r="J9" s="37">
        <v>79</v>
      </c>
      <c r="K9" s="37">
        <v>1</v>
      </c>
      <c r="L9" s="37">
        <v>60</v>
      </c>
      <c r="M9" s="37">
        <v>283</v>
      </c>
      <c r="N9" s="37">
        <v>1</v>
      </c>
      <c r="O9" s="37">
        <v>0</v>
      </c>
      <c r="P9" s="37">
        <v>125</v>
      </c>
      <c r="Q9" s="143" t="s">
        <v>2</v>
      </c>
      <c r="R9" s="35"/>
    </row>
    <row r="10" spans="1:18" s="13" customFormat="1" ht="15" customHeight="1">
      <c r="A10" s="144"/>
      <c r="B10" s="32" t="s">
        <v>3</v>
      </c>
      <c r="C10" s="36"/>
      <c r="D10" s="37">
        <v>437</v>
      </c>
      <c r="E10" s="37">
        <v>84</v>
      </c>
      <c r="F10" s="37">
        <v>203</v>
      </c>
      <c r="G10" s="37">
        <v>19</v>
      </c>
      <c r="H10" s="37">
        <v>5</v>
      </c>
      <c r="I10" s="37">
        <v>61</v>
      </c>
      <c r="J10" s="37">
        <v>65</v>
      </c>
      <c r="K10" s="37">
        <v>2</v>
      </c>
      <c r="L10" s="37">
        <v>47</v>
      </c>
      <c r="M10" s="37">
        <v>267</v>
      </c>
      <c r="N10" s="37">
        <v>5</v>
      </c>
      <c r="O10" s="37">
        <v>1</v>
      </c>
      <c r="P10" s="37">
        <v>115</v>
      </c>
      <c r="Q10" s="143" t="s">
        <v>3</v>
      </c>
      <c r="R10" s="35"/>
    </row>
    <row r="11" spans="1:18" s="312" customFormat="1" ht="15" customHeight="1">
      <c r="A11" s="323"/>
      <c r="B11" s="304" t="s">
        <v>73</v>
      </c>
      <c r="C11" s="305"/>
      <c r="D11" s="306">
        <v>435</v>
      </c>
      <c r="E11" s="306">
        <v>120</v>
      </c>
      <c r="F11" s="306">
        <v>184</v>
      </c>
      <c r="G11" s="306">
        <v>9</v>
      </c>
      <c r="H11" s="306">
        <v>8</v>
      </c>
      <c r="I11" s="306">
        <v>49</v>
      </c>
      <c r="J11" s="306">
        <v>65</v>
      </c>
      <c r="K11" s="306">
        <v>0</v>
      </c>
      <c r="L11" s="306">
        <v>23</v>
      </c>
      <c r="M11" s="306">
        <v>325</v>
      </c>
      <c r="N11" s="306">
        <v>4</v>
      </c>
      <c r="O11" s="306">
        <v>1</v>
      </c>
      <c r="P11" s="306">
        <v>82</v>
      </c>
      <c r="Q11" s="324" t="s">
        <v>73</v>
      </c>
      <c r="R11" s="303"/>
    </row>
    <row r="12" spans="1:18" s="1" customFormat="1" ht="10.5" customHeight="1" thickBot="1">
      <c r="A12" s="145"/>
      <c r="B12" s="146"/>
      <c r="C12" s="147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8"/>
      <c r="R12" s="145"/>
    </row>
    <row r="13" spans="1:9" ht="29.25" customHeight="1" thickTop="1">
      <c r="A13" s="355" t="s">
        <v>208</v>
      </c>
      <c r="B13" s="356"/>
      <c r="C13" s="356"/>
      <c r="D13" s="356"/>
      <c r="E13" s="356"/>
      <c r="F13" s="356"/>
      <c r="G13" s="356"/>
      <c r="H13" s="356"/>
      <c r="I13" s="356"/>
    </row>
  </sheetData>
  <mergeCells count="16">
    <mergeCell ref="B2:G2"/>
    <mergeCell ref="A13:I13"/>
    <mergeCell ref="A4:C5"/>
    <mergeCell ref="D4:D5"/>
    <mergeCell ref="I4:I5"/>
    <mergeCell ref="F4:G4"/>
    <mergeCell ref="J2:N2"/>
    <mergeCell ref="J4:J5"/>
    <mergeCell ref="K4:K5"/>
    <mergeCell ref="L4:L5"/>
    <mergeCell ref="N3:R3"/>
    <mergeCell ref="Q4:R5"/>
    <mergeCell ref="M4:M5"/>
    <mergeCell ref="N4:N5"/>
    <mergeCell ref="P4:P5"/>
    <mergeCell ref="O4:O5"/>
  </mergeCells>
  <printOptions/>
  <pageMargins left="0.49" right="0.24" top="0.56" bottom="0" header="3.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3">
    <pageSetUpPr fitToPage="1"/>
  </sheetPr>
  <dimension ref="A1:Q18"/>
  <sheetViews>
    <sheetView zoomScaleSheetLayoutView="75" workbookViewId="0" topLeftCell="A1">
      <pane xSplit="3" ySplit="3" topLeftCell="D4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6.59765625" style="54" customWidth="1"/>
    <col min="2" max="2" width="2.69921875" style="54" customWidth="1"/>
    <col min="3" max="3" width="4.59765625" style="54" customWidth="1"/>
    <col min="4" max="4" width="16.59765625" style="54" customWidth="1"/>
    <col min="5" max="5" width="15.5" style="54" customWidth="1"/>
    <col min="6" max="6" width="15.3984375" style="54" customWidth="1"/>
    <col min="7" max="7" width="14.09765625" style="54" customWidth="1"/>
    <col min="8" max="8" width="17.09765625" style="54" customWidth="1"/>
    <col min="9" max="9" width="15.69921875" style="54" customWidth="1"/>
    <col min="10" max="10" width="17.09765625" style="54" customWidth="1"/>
    <col min="11" max="11" width="16.19921875" style="54" customWidth="1"/>
    <col min="12" max="12" width="16.59765625" style="54" customWidth="1"/>
    <col min="13" max="13" width="17.59765625" style="54" customWidth="1"/>
    <col min="14" max="15" width="16.59765625" style="54" customWidth="1"/>
    <col min="16" max="17" width="3.59765625" style="54" customWidth="1"/>
    <col min="18" max="18" width="10" style="54" bestFit="1" customWidth="1"/>
    <col min="19" max="16384" width="9" style="54" customWidth="1"/>
  </cols>
  <sheetData>
    <row r="1" spans="2:13" ht="27.75" customHeight="1">
      <c r="B1" s="348" t="s">
        <v>473</v>
      </c>
      <c r="C1" s="231"/>
      <c r="D1" s="231"/>
      <c r="E1" s="231"/>
      <c r="F1" s="231"/>
      <c r="G1" s="231"/>
      <c r="H1" s="231"/>
      <c r="I1" s="231"/>
      <c r="J1" s="411" t="s">
        <v>415</v>
      </c>
      <c r="K1" s="411"/>
      <c r="L1" s="347"/>
      <c r="M1" s="347"/>
    </row>
    <row r="2" spans="14:17" ht="21.75" customHeight="1" thickBot="1">
      <c r="N2" s="346" t="s">
        <v>209</v>
      </c>
      <c r="O2" s="346"/>
      <c r="P2" s="346"/>
      <c r="Q2" s="346"/>
    </row>
    <row r="3" spans="1:17" ht="41.25" customHeight="1" thickTop="1">
      <c r="A3" s="359" t="s">
        <v>210</v>
      </c>
      <c r="B3" s="359"/>
      <c r="C3" s="343"/>
      <c r="D3" s="150" t="s">
        <v>196</v>
      </c>
      <c r="E3" s="82" t="s">
        <v>211</v>
      </c>
      <c r="F3" s="151" t="s">
        <v>212</v>
      </c>
      <c r="G3" s="151" t="s">
        <v>213</v>
      </c>
      <c r="H3" s="152" t="s">
        <v>214</v>
      </c>
      <c r="I3" s="151" t="s">
        <v>215</v>
      </c>
      <c r="J3" s="81" t="s">
        <v>216</v>
      </c>
      <c r="K3" s="150" t="s">
        <v>217</v>
      </c>
      <c r="L3" s="82" t="s">
        <v>218</v>
      </c>
      <c r="M3" s="150" t="s">
        <v>219</v>
      </c>
      <c r="N3" s="150" t="s">
        <v>220</v>
      </c>
      <c r="O3" s="150" t="s">
        <v>154</v>
      </c>
      <c r="P3" s="344" t="s">
        <v>221</v>
      </c>
      <c r="Q3" s="345"/>
    </row>
    <row r="4" spans="1:17" ht="6" customHeight="1">
      <c r="A4" s="153"/>
      <c r="B4" s="153"/>
      <c r="C4" s="155"/>
      <c r="D4" s="156"/>
      <c r="E4" s="139"/>
      <c r="F4" s="139"/>
      <c r="G4" s="139"/>
      <c r="H4" s="139"/>
      <c r="I4" s="139"/>
      <c r="J4" s="139"/>
      <c r="K4" s="156"/>
      <c r="L4" s="139"/>
      <c r="M4" s="156"/>
      <c r="N4" s="156"/>
      <c r="O4" s="156"/>
      <c r="P4" s="157"/>
      <c r="Q4" s="158"/>
    </row>
    <row r="5" spans="1:17" s="13" customFormat="1" ht="13.5" customHeight="1">
      <c r="A5" s="141" t="s">
        <v>207</v>
      </c>
      <c r="B5" s="32" t="s">
        <v>469</v>
      </c>
      <c r="C5" s="142" t="s">
        <v>159</v>
      </c>
      <c r="D5" s="37">
        <v>927</v>
      </c>
      <c r="E5" s="37">
        <v>61</v>
      </c>
      <c r="F5" s="37">
        <v>138</v>
      </c>
      <c r="G5" s="37">
        <v>45</v>
      </c>
      <c r="H5" s="47" t="s">
        <v>222</v>
      </c>
      <c r="I5" s="37">
        <v>71</v>
      </c>
      <c r="J5" s="37">
        <v>0</v>
      </c>
      <c r="K5" s="37">
        <v>6</v>
      </c>
      <c r="L5" s="37">
        <v>17</v>
      </c>
      <c r="M5" s="37">
        <v>9</v>
      </c>
      <c r="N5" s="37">
        <v>31</v>
      </c>
      <c r="O5" s="37">
        <v>113</v>
      </c>
      <c r="P5" s="143" t="s">
        <v>471</v>
      </c>
      <c r="Q5" s="35" t="s">
        <v>160</v>
      </c>
    </row>
    <row r="6" spans="1:17" s="13" customFormat="1" ht="13.5" customHeight="1">
      <c r="A6" s="144"/>
      <c r="B6" s="32" t="s">
        <v>1</v>
      </c>
      <c r="C6" s="36"/>
      <c r="D6" s="37">
        <v>806</v>
      </c>
      <c r="E6" s="37">
        <v>75</v>
      </c>
      <c r="F6" s="37">
        <v>157</v>
      </c>
      <c r="G6" s="37">
        <v>42</v>
      </c>
      <c r="H6" s="47" t="s">
        <v>223</v>
      </c>
      <c r="I6" s="37">
        <v>77</v>
      </c>
      <c r="J6" s="37">
        <v>0</v>
      </c>
      <c r="K6" s="37">
        <v>6</v>
      </c>
      <c r="L6" s="37">
        <v>17</v>
      </c>
      <c r="M6" s="37">
        <v>2</v>
      </c>
      <c r="N6" s="37">
        <v>31</v>
      </c>
      <c r="O6" s="37">
        <v>73</v>
      </c>
      <c r="P6" s="143" t="s">
        <v>1</v>
      </c>
      <c r="Q6" s="35"/>
    </row>
    <row r="7" spans="1:17" s="13" customFormat="1" ht="13.5" customHeight="1">
      <c r="A7" s="144"/>
      <c r="B7" s="32" t="s">
        <v>2</v>
      </c>
      <c r="C7" s="36"/>
      <c r="D7" s="37">
        <v>580</v>
      </c>
      <c r="E7" s="37">
        <v>41</v>
      </c>
      <c r="F7" s="37">
        <v>124</v>
      </c>
      <c r="G7" s="37">
        <v>23</v>
      </c>
      <c r="H7" s="47" t="s">
        <v>224</v>
      </c>
      <c r="I7" s="37">
        <v>36</v>
      </c>
      <c r="J7" s="37">
        <v>2</v>
      </c>
      <c r="K7" s="37">
        <v>0</v>
      </c>
      <c r="L7" s="37">
        <v>20</v>
      </c>
      <c r="M7" s="37">
        <v>4</v>
      </c>
      <c r="N7" s="37">
        <v>15</v>
      </c>
      <c r="O7" s="37">
        <v>70</v>
      </c>
      <c r="P7" s="143" t="s">
        <v>2</v>
      </c>
      <c r="Q7" s="35"/>
    </row>
    <row r="8" spans="1:17" s="13" customFormat="1" ht="13.5" customHeight="1">
      <c r="A8" s="144"/>
      <c r="B8" s="32" t="s">
        <v>3</v>
      </c>
      <c r="C8" s="36"/>
      <c r="D8" s="37">
        <v>516</v>
      </c>
      <c r="E8" s="37">
        <v>43</v>
      </c>
      <c r="F8" s="37">
        <v>116</v>
      </c>
      <c r="G8" s="37">
        <v>37</v>
      </c>
      <c r="H8" s="47" t="s">
        <v>470</v>
      </c>
      <c r="I8" s="37">
        <v>56</v>
      </c>
      <c r="J8" s="37">
        <v>5</v>
      </c>
      <c r="K8" s="37">
        <v>8</v>
      </c>
      <c r="L8" s="37">
        <v>9</v>
      </c>
      <c r="M8" s="37">
        <v>2</v>
      </c>
      <c r="N8" s="37">
        <v>11</v>
      </c>
      <c r="O8" s="37">
        <v>64</v>
      </c>
      <c r="P8" s="143" t="s">
        <v>3</v>
      </c>
      <c r="Q8" s="35"/>
    </row>
    <row r="9" spans="1:17" s="312" customFormat="1" ht="13.5" customHeight="1">
      <c r="A9" s="323"/>
      <c r="B9" s="304" t="s">
        <v>73</v>
      </c>
      <c r="C9" s="305"/>
      <c r="D9" s="306">
        <v>498</v>
      </c>
      <c r="E9" s="306">
        <v>38</v>
      </c>
      <c r="F9" s="306">
        <v>93</v>
      </c>
      <c r="G9" s="306">
        <v>38</v>
      </c>
      <c r="H9" s="325" t="s">
        <v>472</v>
      </c>
      <c r="I9" s="306">
        <v>24</v>
      </c>
      <c r="J9" s="306">
        <v>1</v>
      </c>
      <c r="K9" s="306">
        <v>8</v>
      </c>
      <c r="L9" s="306">
        <v>6</v>
      </c>
      <c r="M9" s="306">
        <v>2</v>
      </c>
      <c r="N9" s="306">
        <v>9</v>
      </c>
      <c r="O9" s="306">
        <v>41</v>
      </c>
      <c r="P9" s="326" t="s">
        <v>73</v>
      </c>
      <c r="Q9" s="303"/>
    </row>
    <row r="10" spans="1:17" s="13" customFormat="1" ht="7.5" customHeight="1">
      <c r="A10" s="144"/>
      <c r="B10" s="32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43"/>
      <c r="Q10" s="35"/>
    </row>
    <row r="11" spans="1:17" s="13" customFormat="1" ht="13.5" customHeight="1">
      <c r="A11" s="438" t="s">
        <v>225</v>
      </c>
      <c r="B11" s="439"/>
      <c r="C11" s="440"/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143" t="s">
        <v>162</v>
      </c>
      <c r="Q11" s="35"/>
    </row>
    <row r="12" spans="1:17" s="13" customFormat="1" ht="13.5" customHeight="1">
      <c r="A12" s="438" t="s">
        <v>226</v>
      </c>
      <c r="B12" s="439"/>
      <c r="C12" s="440"/>
      <c r="D12" s="37">
        <v>27</v>
      </c>
      <c r="E12" s="37">
        <v>0</v>
      </c>
      <c r="F12" s="37">
        <v>10</v>
      </c>
      <c r="G12" s="37">
        <v>5</v>
      </c>
      <c r="H12" s="37">
        <v>3</v>
      </c>
      <c r="I12" s="37">
        <v>1</v>
      </c>
      <c r="J12" s="37">
        <v>0</v>
      </c>
      <c r="K12" s="37">
        <v>0</v>
      </c>
      <c r="L12" s="37">
        <v>1</v>
      </c>
      <c r="M12" s="37">
        <v>0</v>
      </c>
      <c r="N12" s="37">
        <v>1</v>
      </c>
      <c r="O12" s="37">
        <v>6</v>
      </c>
      <c r="P12" s="143" t="s">
        <v>227</v>
      </c>
      <c r="Q12" s="35"/>
    </row>
    <row r="13" spans="1:17" s="13" customFormat="1" ht="13.5" customHeight="1">
      <c r="A13" s="438" t="s">
        <v>228</v>
      </c>
      <c r="B13" s="439"/>
      <c r="C13" s="440"/>
      <c r="D13" s="37">
        <v>373</v>
      </c>
      <c r="E13" s="37">
        <v>28</v>
      </c>
      <c r="F13" s="37">
        <v>55</v>
      </c>
      <c r="G13" s="37">
        <v>15</v>
      </c>
      <c r="H13" s="37">
        <v>229</v>
      </c>
      <c r="I13" s="37">
        <v>14</v>
      </c>
      <c r="J13" s="37">
        <v>0</v>
      </c>
      <c r="K13" s="37">
        <v>0</v>
      </c>
      <c r="L13" s="37">
        <v>3</v>
      </c>
      <c r="M13" s="37">
        <v>2</v>
      </c>
      <c r="N13" s="37">
        <v>3</v>
      </c>
      <c r="O13" s="37">
        <v>24</v>
      </c>
      <c r="P13" s="143" t="s">
        <v>229</v>
      </c>
      <c r="Q13" s="35"/>
    </row>
    <row r="14" spans="1:17" s="13" customFormat="1" ht="13.5" customHeight="1">
      <c r="A14" s="438" t="s">
        <v>230</v>
      </c>
      <c r="B14" s="439"/>
      <c r="C14" s="440"/>
      <c r="D14" s="37">
        <v>4</v>
      </c>
      <c r="E14" s="37">
        <v>0</v>
      </c>
      <c r="F14" s="37">
        <v>0</v>
      </c>
      <c r="G14" s="37">
        <v>0</v>
      </c>
      <c r="H14" s="37">
        <v>1</v>
      </c>
      <c r="I14" s="37">
        <v>1</v>
      </c>
      <c r="J14" s="37">
        <v>0</v>
      </c>
      <c r="K14" s="37">
        <v>0</v>
      </c>
      <c r="L14" s="37">
        <v>1</v>
      </c>
      <c r="M14" s="37">
        <v>0</v>
      </c>
      <c r="N14" s="37">
        <v>0</v>
      </c>
      <c r="O14" s="37">
        <v>1</v>
      </c>
      <c r="P14" s="143" t="s">
        <v>231</v>
      </c>
      <c r="Q14" s="35"/>
    </row>
    <row r="15" spans="1:17" s="13" customFormat="1" ht="13.5" customHeight="1">
      <c r="A15" s="438" t="s">
        <v>232</v>
      </c>
      <c r="B15" s="439"/>
      <c r="C15" s="440"/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1</v>
      </c>
      <c r="L15" s="37">
        <v>0</v>
      </c>
      <c r="M15" s="37">
        <v>0</v>
      </c>
      <c r="N15" s="37">
        <v>0</v>
      </c>
      <c r="O15" s="37">
        <v>0</v>
      </c>
      <c r="P15" s="143" t="s">
        <v>233</v>
      </c>
      <c r="Q15" s="35"/>
    </row>
    <row r="16" spans="1:17" s="13" customFormat="1" ht="13.5" customHeight="1">
      <c r="A16" s="438" t="s">
        <v>234</v>
      </c>
      <c r="B16" s="439"/>
      <c r="C16" s="440"/>
      <c r="D16" s="37">
        <v>93</v>
      </c>
      <c r="E16" s="37">
        <v>10</v>
      </c>
      <c r="F16" s="37">
        <v>28</v>
      </c>
      <c r="G16" s="37">
        <v>18</v>
      </c>
      <c r="H16" s="37">
        <v>5</v>
      </c>
      <c r="I16" s="37">
        <v>8</v>
      </c>
      <c r="J16" s="37">
        <v>1</v>
      </c>
      <c r="K16" s="37">
        <v>7</v>
      </c>
      <c r="L16" s="37">
        <v>1</v>
      </c>
      <c r="M16" s="37">
        <v>0</v>
      </c>
      <c r="N16" s="37">
        <v>5</v>
      </c>
      <c r="O16" s="37">
        <v>10</v>
      </c>
      <c r="P16" s="143" t="s">
        <v>235</v>
      </c>
      <c r="Q16" s="35"/>
    </row>
    <row r="17" spans="1:17" s="13" customFormat="1" ht="6" customHeight="1" thickBot="1">
      <c r="A17" s="160"/>
      <c r="B17" s="160"/>
      <c r="C17" s="161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2"/>
      <c r="Q17" s="163"/>
    </row>
    <row r="18" spans="1:8" ht="19.5" customHeight="1" thickTop="1">
      <c r="A18" s="355" t="s">
        <v>236</v>
      </c>
      <c r="B18" s="356"/>
      <c r="C18" s="356"/>
      <c r="D18" s="356"/>
      <c r="E18" s="356"/>
      <c r="F18" s="356"/>
      <c r="G18" s="356"/>
      <c r="H18" s="356"/>
    </row>
  </sheetData>
  <mergeCells count="13">
    <mergeCell ref="A18:H18"/>
    <mergeCell ref="A11:C11"/>
    <mergeCell ref="A12:C12"/>
    <mergeCell ref="A13:C13"/>
    <mergeCell ref="A14:C14"/>
    <mergeCell ref="A15:C15"/>
    <mergeCell ref="A16:C16"/>
    <mergeCell ref="A3:C3"/>
    <mergeCell ref="J1:K1"/>
    <mergeCell ref="P3:Q3"/>
    <mergeCell ref="N2:Q2"/>
    <mergeCell ref="L1:M1"/>
    <mergeCell ref="B1:I1"/>
  </mergeCells>
  <printOptions/>
  <pageMargins left="0.46" right="0.19" top="0.79" bottom="0" header="4.65" footer="0.5118110236220472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72">
    <pageSetUpPr fitToPage="1"/>
  </sheetPr>
  <dimension ref="A1:AA44"/>
  <sheetViews>
    <sheetView zoomScaleSheetLayoutView="100" workbookViewId="0" topLeftCell="A1">
      <pane xSplit="4" ySplit="3" topLeftCell="E4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5.59765625" style="68" customWidth="1"/>
    <col min="2" max="3" width="2.59765625" style="68" customWidth="1"/>
    <col min="4" max="4" width="3.59765625" style="68" customWidth="1"/>
    <col min="5" max="5" width="10.69921875" style="68" customWidth="1"/>
    <col min="6" max="7" width="9.09765625" style="68" customWidth="1"/>
    <col min="8" max="8" width="9.19921875" style="68" customWidth="1"/>
    <col min="9" max="9" width="8.69921875" style="68" customWidth="1"/>
    <col min="10" max="10" width="9.19921875" style="68" customWidth="1"/>
    <col min="11" max="11" width="9.8984375" style="68" customWidth="1"/>
    <col min="12" max="12" width="9.09765625" style="68" customWidth="1"/>
    <col min="13" max="14" width="9.19921875" style="68" customWidth="1"/>
    <col min="15" max="15" width="9.69921875" style="68" customWidth="1"/>
    <col min="16" max="16" width="9.59765625" style="68" customWidth="1"/>
    <col min="17" max="17" width="10.19921875" style="68" customWidth="1"/>
    <col min="18" max="18" width="10.59765625" style="68" customWidth="1"/>
    <col min="19" max="19" width="10.09765625" style="68" customWidth="1"/>
    <col min="20" max="20" width="9.69921875" style="68" customWidth="1"/>
    <col min="21" max="21" width="10.09765625" style="68" customWidth="1"/>
    <col min="22" max="22" width="9.69921875" style="68" customWidth="1"/>
    <col min="23" max="23" width="10.59765625" style="68" customWidth="1"/>
    <col min="24" max="24" width="9.59765625" style="68" customWidth="1"/>
    <col min="25" max="26" width="2.59765625" style="68" customWidth="1"/>
    <col min="27" max="27" width="3.09765625" style="68" customWidth="1"/>
    <col min="28" max="16384" width="9" style="68" customWidth="1"/>
  </cols>
  <sheetData>
    <row r="1" spans="1:21" s="58" customFormat="1" ht="25.5" customHeight="1">
      <c r="A1" s="164"/>
      <c r="B1" s="447" t="s">
        <v>474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446" t="s">
        <v>421</v>
      </c>
      <c r="P1" s="446"/>
      <c r="Q1" s="446"/>
      <c r="R1" s="442" t="s">
        <v>422</v>
      </c>
      <c r="S1" s="371"/>
      <c r="T1" s="371"/>
      <c r="U1" s="371"/>
    </row>
    <row r="2" spans="23:27" s="58" customFormat="1" ht="21.75" customHeight="1" thickBot="1">
      <c r="W2" s="360" t="s">
        <v>79</v>
      </c>
      <c r="X2" s="360"/>
      <c r="Y2" s="360"/>
      <c r="Z2" s="360"/>
      <c r="AA2" s="360"/>
    </row>
    <row r="3" spans="1:27" ht="31.5" customHeight="1" thickTop="1">
      <c r="A3" s="444" t="s">
        <v>80</v>
      </c>
      <c r="B3" s="444"/>
      <c r="C3" s="444"/>
      <c r="D3" s="445"/>
      <c r="E3" s="66" t="s">
        <v>8</v>
      </c>
      <c r="F3" s="166" t="s">
        <v>81</v>
      </c>
      <c r="G3" s="167" t="s">
        <v>82</v>
      </c>
      <c r="H3" s="66" t="s">
        <v>83</v>
      </c>
      <c r="I3" s="66" t="s">
        <v>84</v>
      </c>
      <c r="J3" s="66" t="s">
        <v>85</v>
      </c>
      <c r="K3" s="66" t="s">
        <v>86</v>
      </c>
      <c r="L3" s="66" t="s">
        <v>87</v>
      </c>
      <c r="M3" s="167" t="s">
        <v>88</v>
      </c>
      <c r="N3" s="167" t="s">
        <v>89</v>
      </c>
      <c r="O3" s="168" t="s">
        <v>90</v>
      </c>
      <c r="P3" s="166" t="s">
        <v>91</v>
      </c>
      <c r="Q3" s="66" t="s">
        <v>92</v>
      </c>
      <c r="R3" s="66" t="s">
        <v>93</v>
      </c>
      <c r="S3" s="66" t="s">
        <v>94</v>
      </c>
      <c r="T3" s="66" t="s">
        <v>95</v>
      </c>
      <c r="U3" s="66" t="s">
        <v>96</v>
      </c>
      <c r="V3" s="166" t="s">
        <v>97</v>
      </c>
      <c r="W3" s="166" t="s">
        <v>98</v>
      </c>
      <c r="X3" s="67" t="s">
        <v>99</v>
      </c>
      <c r="Y3" s="441" t="s">
        <v>100</v>
      </c>
      <c r="Z3" s="383"/>
      <c r="AA3" s="373"/>
    </row>
    <row r="4" spans="1:27" ht="7.5" customHeight="1">
      <c r="A4" s="72"/>
      <c r="B4" s="72"/>
      <c r="C4" s="72"/>
      <c r="D4" s="169"/>
      <c r="E4" s="72"/>
      <c r="F4" s="170"/>
      <c r="G4" s="72"/>
      <c r="H4" s="72"/>
      <c r="I4" s="72"/>
      <c r="J4" s="72"/>
      <c r="K4" s="72"/>
      <c r="L4" s="72"/>
      <c r="M4" s="72"/>
      <c r="N4" s="72"/>
      <c r="O4" s="171"/>
      <c r="P4" s="170"/>
      <c r="Q4" s="72"/>
      <c r="R4" s="72"/>
      <c r="S4" s="72"/>
      <c r="T4" s="72"/>
      <c r="U4" s="72"/>
      <c r="V4" s="170"/>
      <c r="W4" s="170"/>
      <c r="X4" s="72"/>
      <c r="Y4" s="172"/>
      <c r="Z4" s="72"/>
      <c r="AA4" s="72"/>
    </row>
    <row r="5" spans="1:27" s="58" customFormat="1" ht="13.5" customHeight="1">
      <c r="A5" s="173" t="s">
        <v>207</v>
      </c>
      <c r="B5" s="76" t="s">
        <v>68</v>
      </c>
      <c r="C5" s="174" t="s">
        <v>33</v>
      </c>
      <c r="D5" s="175"/>
      <c r="E5" s="79">
        <v>4160</v>
      </c>
      <c r="F5" s="80">
        <v>8</v>
      </c>
      <c r="G5" s="92">
        <v>1</v>
      </c>
      <c r="H5" s="80">
        <v>19</v>
      </c>
      <c r="I5" s="92">
        <v>4</v>
      </c>
      <c r="J5" s="92">
        <v>49</v>
      </c>
      <c r="K5" s="80">
        <v>66</v>
      </c>
      <c r="L5" s="92">
        <v>0</v>
      </c>
      <c r="M5" s="92">
        <v>3</v>
      </c>
      <c r="N5" s="92">
        <v>0</v>
      </c>
      <c r="O5" s="92">
        <v>4</v>
      </c>
      <c r="P5" s="80">
        <v>9</v>
      </c>
      <c r="Q5" s="80">
        <v>142</v>
      </c>
      <c r="R5" s="80">
        <v>1745</v>
      </c>
      <c r="S5" s="80">
        <v>143</v>
      </c>
      <c r="T5" s="80">
        <v>40</v>
      </c>
      <c r="U5" s="80">
        <v>79</v>
      </c>
      <c r="V5" s="80">
        <v>5</v>
      </c>
      <c r="W5" s="80">
        <v>1687</v>
      </c>
      <c r="X5" s="83">
        <v>156</v>
      </c>
      <c r="Y5" s="176"/>
      <c r="Z5" s="77" t="s">
        <v>68</v>
      </c>
      <c r="AA5" s="177" t="s">
        <v>33</v>
      </c>
    </row>
    <row r="6" spans="1:27" s="58" customFormat="1" ht="13.5" customHeight="1">
      <c r="A6" s="178"/>
      <c r="B6" s="76" t="s">
        <v>1</v>
      </c>
      <c r="C6" s="78"/>
      <c r="D6" s="175"/>
      <c r="E6" s="79">
        <v>5013</v>
      </c>
      <c r="F6" s="80">
        <v>1</v>
      </c>
      <c r="G6" s="92">
        <v>0</v>
      </c>
      <c r="H6" s="80">
        <v>7</v>
      </c>
      <c r="I6" s="92">
        <v>2</v>
      </c>
      <c r="J6" s="92">
        <v>41</v>
      </c>
      <c r="K6" s="80">
        <v>113</v>
      </c>
      <c r="L6" s="92">
        <v>0</v>
      </c>
      <c r="M6" s="80">
        <v>5</v>
      </c>
      <c r="N6" s="92">
        <v>0</v>
      </c>
      <c r="O6" s="92">
        <v>0</v>
      </c>
      <c r="P6" s="80">
        <v>9</v>
      </c>
      <c r="Q6" s="80">
        <v>154</v>
      </c>
      <c r="R6" s="80">
        <v>1919</v>
      </c>
      <c r="S6" s="80">
        <v>125</v>
      </c>
      <c r="T6" s="80">
        <v>20</v>
      </c>
      <c r="U6" s="80">
        <v>83</v>
      </c>
      <c r="V6" s="80">
        <v>9</v>
      </c>
      <c r="W6" s="80">
        <v>2393</v>
      </c>
      <c r="X6" s="83">
        <v>132</v>
      </c>
      <c r="Y6" s="176"/>
      <c r="Z6" s="77" t="s">
        <v>1</v>
      </c>
      <c r="AA6" s="177"/>
    </row>
    <row r="7" spans="1:27" s="58" customFormat="1" ht="13.5" customHeight="1">
      <c r="A7" s="178"/>
      <c r="B7" s="76" t="s">
        <v>2</v>
      </c>
      <c r="C7" s="78"/>
      <c r="D7" s="175"/>
      <c r="E7" s="79">
        <v>4654</v>
      </c>
      <c r="F7" s="80">
        <v>1</v>
      </c>
      <c r="G7" s="92">
        <v>2</v>
      </c>
      <c r="H7" s="80">
        <v>30</v>
      </c>
      <c r="I7" s="92">
        <v>1</v>
      </c>
      <c r="J7" s="92">
        <v>52</v>
      </c>
      <c r="K7" s="80">
        <v>150</v>
      </c>
      <c r="L7" s="92">
        <v>0</v>
      </c>
      <c r="M7" s="80">
        <v>1</v>
      </c>
      <c r="N7" s="92">
        <v>0</v>
      </c>
      <c r="O7" s="92">
        <v>0</v>
      </c>
      <c r="P7" s="80">
        <v>13</v>
      </c>
      <c r="Q7" s="80">
        <v>120</v>
      </c>
      <c r="R7" s="80">
        <v>1622</v>
      </c>
      <c r="S7" s="80">
        <v>210</v>
      </c>
      <c r="T7" s="80">
        <v>15</v>
      </c>
      <c r="U7" s="80">
        <v>64</v>
      </c>
      <c r="V7" s="80">
        <v>7</v>
      </c>
      <c r="W7" s="80">
        <v>2212</v>
      </c>
      <c r="X7" s="83">
        <v>154</v>
      </c>
      <c r="Y7" s="176"/>
      <c r="Z7" s="77" t="s">
        <v>2</v>
      </c>
      <c r="AA7" s="177"/>
    </row>
    <row r="8" spans="1:27" s="58" customFormat="1" ht="13.5" customHeight="1">
      <c r="A8" s="178"/>
      <c r="B8" s="76" t="s">
        <v>3</v>
      </c>
      <c r="C8" s="78"/>
      <c r="D8" s="175"/>
      <c r="E8" s="79">
        <v>4673</v>
      </c>
      <c r="F8" s="80">
        <v>0</v>
      </c>
      <c r="G8" s="92">
        <v>1</v>
      </c>
      <c r="H8" s="80">
        <v>59</v>
      </c>
      <c r="I8" s="92">
        <v>4</v>
      </c>
      <c r="J8" s="92">
        <v>45</v>
      </c>
      <c r="K8" s="80">
        <v>119</v>
      </c>
      <c r="L8" s="92">
        <v>0</v>
      </c>
      <c r="M8" s="80">
        <v>9</v>
      </c>
      <c r="N8" s="92">
        <v>0</v>
      </c>
      <c r="O8" s="92">
        <v>0</v>
      </c>
      <c r="P8" s="80">
        <v>14</v>
      </c>
      <c r="Q8" s="80">
        <v>103</v>
      </c>
      <c r="R8" s="80">
        <v>1571</v>
      </c>
      <c r="S8" s="80">
        <v>169</v>
      </c>
      <c r="T8" s="80">
        <v>47</v>
      </c>
      <c r="U8" s="80">
        <v>43</v>
      </c>
      <c r="V8" s="80">
        <v>2</v>
      </c>
      <c r="W8" s="80">
        <v>2446</v>
      </c>
      <c r="X8" s="83">
        <v>41</v>
      </c>
      <c r="Y8" s="176"/>
      <c r="Z8" s="77" t="s">
        <v>3</v>
      </c>
      <c r="AA8" s="177"/>
    </row>
    <row r="9" spans="1:27" s="318" customFormat="1" ht="13.5" customHeight="1">
      <c r="A9" s="217"/>
      <c r="B9" s="112" t="s">
        <v>73</v>
      </c>
      <c r="C9" s="111"/>
      <c r="D9" s="218"/>
      <c r="E9" s="315">
        <v>3901</v>
      </c>
      <c r="F9" s="316">
        <v>0</v>
      </c>
      <c r="G9" s="320">
        <v>1</v>
      </c>
      <c r="H9" s="316">
        <v>55</v>
      </c>
      <c r="I9" s="320">
        <v>2</v>
      </c>
      <c r="J9" s="320">
        <v>26</v>
      </c>
      <c r="K9" s="316">
        <v>81</v>
      </c>
      <c r="L9" s="320">
        <v>0</v>
      </c>
      <c r="M9" s="316">
        <v>5</v>
      </c>
      <c r="N9" s="320">
        <v>0</v>
      </c>
      <c r="O9" s="320">
        <v>1</v>
      </c>
      <c r="P9" s="316">
        <v>12</v>
      </c>
      <c r="Q9" s="316">
        <v>89</v>
      </c>
      <c r="R9" s="316">
        <v>1289</v>
      </c>
      <c r="S9" s="316">
        <v>128</v>
      </c>
      <c r="T9" s="316">
        <v>37</v>
      </c>
      <c r="U9" s="316">
        <v>48</v>
      </c>
      <c r="V9" s="316">
        <v>14</v>
      </c>
      <c r="W9" s="316">
        <v>2113</v>
      </c>
      <c r="X9" s="317">
        <v>0</v>
      </c>
      <c r="Y9" s="327"/>
      <c r="Z9" s="118" t="s">
        <v>73</v>
      </c>
      <c r="AA9" s="328"/>
    </row>
    <row r="10" spans="1:27" s="58" customFormat="1" ht="9" customHeight="1">
      <c r="A10" s="78"/>
      <c r="B10" s="77"/>
      <c r="C10" s="78"/>
      <c r="D10" s="175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90"/>
      <c r="Y10" s="176"/>
      <c r="Z10" s="77"/>
      <c r="AA10" s="177"/>
    </row>
    <row r="11" spans="1:27" s="58" customFormat="1" ht="13.5" customHeight="1">
      <c r="A11" s="78"/>
      <c r="B11" s="77" t="s">
        <v>73</v>
      </c>
      <c r="C11" s="77" t="s">
        <v>38</v>
      </c>
      <c r="D11" s="175" t="s">
        <v>9</v>
      </c>
      <c r="E11" s="315">
        <v>190</v>
      </c>
      <c r="F11" s="80">
        <v>0</v>
      </c>
      <c r="G11" s="80">
        <v>1</v>
      </c>
      <c r="H11" s="80">
        <v>13</v>
      </c>
      <c r="I11" s="80">
        <v>0</v>
      </c>
      <c r="J11" s="92">
        <v>0</v>
      </c>
      <c r="K11" s="80">
        <v>18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8</v>
      </c>
      <c r="R11" s="80">
        <v>56</v>
      </c>
      <c r="S11" s="80">
        <v>6</v>
      </c>
      <c r="T11" s="92">
        <v>2</v>
      </c>
      <c r="U11" s="80">
        <v>4</v>
      </c>
      <c r="V11" s="80">
        <v>0</v>
      </c>
      <c r="W11" s="80">
        <v>82</v>
      </c>
      <c r="X11" s="83">
        <v>0</v>
      </c>
      <c r="Y11" s="176" t="s">
        <v>73</v>
      </c>
      <c r="Z11" s="77" t="s">
        <v>38</v>
      </c>
      <c r="AA11" s="177" t="s">
        <v>9</v>
      </c>
    </row>
    <row r="12" spans="1:27" s="58" customFormat="1" ht="13.5" customHeight="1">
      <c r="A12" s="78"/>
      <c r="B12" s="78"/>
      <c r="C12" s="77" t="s">
        <v>40</v>
      </c>
      <c r="D12" s="175"/>
      <c r="E12" s="315">
        <v>233</v>
      </c>
      <c r="F12" s="92">
        <v>0</v>
      </c>
      <c r="G12" s="80">
        <v>0</v>
      </c>
      <c r="H12" s="80">
        <v>8</v>
      </c>
      <c r="I12" s="80">
        <v>0</v>
      </c>
      <c r="J12" s="92">
        <v>3</v>
      </c>
      <c r="K12" s="80">
        <v>14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8</v>
      </c>
      <c r="R12" s="80">
        <v>70</v>
      </c>
      <c r="S12" s="80">
        <v>15</v>
      </c>
      <c r="T12" s="80">
        <v>8</v>
      </c>
      <c r="U12" s="80">
        <v>0</v>
      </c>
      <c r="V12" s="80">
        <v>0</v>
      </c>
      <c r="W12" s="80">
        <v>107</v>
      </c>
      <c r="X12" s="83">
        <v>0</v>
      </c>
      <c r="Y12" s="176"/>
      <c r="Z12" s="77" t="s">
        <v>40</v>
      </c>
      <c r="AA12" s="177"/>
    </row>
    <row r="13" spans="1:27" s="58" customFormat="1" ht="13.5" customHeight="1">
      <c r="A13" s="78"/>
      <c r="B13" s="78"/>
      <c r="C13" s="77" t="s">
        <v>42</v>
      </c>
      <c r="D13" s="175"/>
      <c r="E13" s="315">
        <v>297</v>
      </c>
      <c r="F13" s="80">
        <v>0</v>
      </c>
      <c r="G13" s="80">
        <v>0</v>
      </c>
      <c r="H13" s="80">
        <v>6</v>
      </c>
      <c r="I13" s="80">
        <v>0</v>
      </c>
      <c r="J13" s="92">
        <v>6</v>
      </c>
      <c r="K13" s="80">
        <v>5</v>
      </c>
      <c r="L13" s="80">
        <v>0</v>
      </c>
      <c r="M13" s="80">
        <v>0</v>
      </c>
      <c r="N13" s="80">
        <v>0</v>
      </c>
      <c r="O13" s="80">
        <v>0</v>
      </c>
      <c r="P13" s="80">
        <v>4</v>
      </c>
      <c r="Q13" s="80">
        <v>2</v>
      </c>
      <c r="R13" s="80">
        <v>98</v>
      </c>
      <c r="S13" s="80">
        <v>1</v>
      </c>
      <c r="T13" s="80">
        <v>3</v>
      </c>
      <c r="U13" s="80">
        <v>6</v>
      </c>
      <c r="V13" s="80">
        <v>3</v>
      </c>
      <c r="W13" s="80">
        <v>163</v>
      </c>
      <c r="X13" s="83">
        <v>0</v>
      </c>
      <c r="Y13" s="176"/>
      <c r="Z13" s="77" t="s">
        <v>42</v>
      </c>
      <c r="AA13" s="105"/>
    </row>
    <row r="14" spans="1:27" s="58" customFormat="1" ht="13.5" customHeight="1">
      <c r="A14" s="78"/>
      <c r="B14" s="78"/>
      <c r="C14" s="77" t="s">
        <v>44</v>
      </c>
      <c r="D14" s="175"/>
      <c r="E14" s="315">
        <v>254</v>
      </c>
      <c r="F14" s="80">
        <v>0</v>
      </c>
      <c r="G14" s="80">
        <v>0</v>
      </c>
      <c r="H14" s="80">
        <v>2</v>
      </c>
      <c r="I14" s="80">
        <v>0</v>
      </c>
      <c r="J14" s="92">
        <v>0</v>
      </c>
      <c r="K14" s="80">
        <v>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4</v>
      </c>
      <c r="R14" s="80">
        <v>144</v>
      </c>
      <c r="S14" s="80">
        <v>8</v>
      </c>
      <c r="T14" s="80">
        <v>4</v>
      </c>
      <c r="U14" s="80">
        <v>6</v>
      </c>
      <c r="V14" s="92">
        <v>2</v>
      </c>
      <c r="W14" s="80">
        <v>83</v>
      </c>
      <c r="X14" s="83">
        <v>0</v>
      </c>
      <c r="Y14" s="176"/>
      <c r="Z14" s="77" t="s">
        <v>44</v>
      </c>
      <c r="AA14" s="105"/>
    </row>
    <row r="15" spans="1:27" s="58" customFormat="1" ht="13.5" customHeight="1">
      <c r="A15" s="78"/>
      <c r="B15" s="78"/>
      <c r="C15" s="77" t="s">
        <v>46</v>
      </c>
      <c r="D15" s="175"/>
      <c r="E15" s="315">
        <v>451</v>
      </c>
      <c r="F15" s="92">
        <v>0</v>
      </c>
      <c r="G15" s="80">
        <v>0</v>
      </c>
      <c r="H15" s="80">
        <v>7</v>
      </c>
      <c r="I15" s="80">
        <v>0</v>
      </c>
      <c r="J15" s="92">
        <v>6</v>
      </c>
      <c r="K15" s="80">
        <v>6</v>
      </c>
      <c r="L15" s="80">
        <v>0</v>
      </c>
      <c r="M15" s="80">
        <v>1</v>
      </c>
      <c r="N15" s="80">
        <v>0</v>
      </c>
      <c r="O15" s="92">
        <v>0</v>
      </c>
      <c r="P15" s="92">
        <v>0</v>
      </c>
      <c r="Q15" s="80">
        <v>7</v>
      </c>
      <c r="R15" s="80">
        <v>175</v>
      </c>
      <c r="S15" s="80">
        <v>15</v>
      </c>
      <c r="T15" s="92">
        <v>2</v>
      </c>
      <c r="U15" s="80">
        <v>7</v>
      </c>
      <c r="V15" s="80">
        <v>0</v>
      </c>
      <c r="W15" s="80">
        <v>225</v>
      </c>
      <c r="X15" s="83">
        <v>0</v>
      </c>
      <c r="Y15" s="176"/>
      <c r="Z15" s="77" t="s">
        <v>46</v>
      </c>
      <c r="AA15" s="105"/>
    </row>
    <row r="16" spans="1:27" s="58" customFormat="1" ht="13.5" customHeight="1">
      <c r="A16" s="78"/>
      <c r="B16" s="78"/>
      <c r="C16" s="77" t="s">
        <v>48</v>
      </c>
      <c r="D16" s="175"/>
      <c r="E16" s="315">
        <v>435</v>
      </c>
      <c r="F16" s="80">
        <v>0</v>
      </c>
      <c r="G16" s="80">
        <v>0</v>
      </c>
      <c r="H16" s="80">
        <v>1</v>
      </c>
      <c r="I16" s="80">
        <v>0</v>
      </c>
      <c r="J16" s="92">
        <v>2</v>
      </c>
      <c r="K16" s="80">
        <v>9</v>
      </c>
      <c r="L16" s="80">
        <v>0</v>
      </c>
      <c r="M16" s="92">
        <v>0</v>
      </c>
      <c r="N16" s="80">
        <v>0</v>
      </c>
      <c r="O16" s="80">
        <v>0</v>
      </c>
      <c r="P16" s="80">
        <v>2</v>
      </c>
      <c r="Q16" s="80">
        <v>5</v>
      </c>
      <c r="R16" s="80">
        <v>144</v>
      </c>
      <c r="S16" s="80">
        <v>17</v>
      </c>
      <c r="T16" s="80">
        <v>4</v>
      </c>
      <c r="U16" s="80">
        <v>4</v>
      </c>
      <c r="V16" s="80">
        <v>1</v>
      </c>
      <c r="W16" s="80">
        <v>246</v>
      </c>
      <c r="X16" s="83">
        <v>0</v>
      </c>
      <c r="Y16" s="176"/>
      <c r="Z16" s="77" t="s">
        <v>48</v>
      </c>
      <c r="AA16" s="105"/>
    </row>
    <row r="17" spans="1:27" s="58" customFormat="1" ht="9" customHeight="1">
      <c r="A17" s="78"/>
      <c r="B17" s="78"/>
      <c r="C17" s="77"/>
      <c r="D17" s="175"/>
      <c r="E17" s="330"/>
      <c r="F17" s="92"/>
      <c r="G17" s="92"/>
      <c r="H17" s="80"/>
      <c r="I17" s="92"/>
      <c r="J17" s="92"/>
      <c r="K17" s="80"/>
      <c r="L17" s="92"/>
      <c r="M17" s="92"/>
      <c r="N17" s="92"/>
      <c r="O17" s="92"/>
      <c r="P17" s="80"/>
      <c r="Q17" s="80"/>
      <c r="R17" s="80"/>
      <c r="S17" s="80"/>
      <c r="T17" s="80"/>
      <c r="U17" s="80"/>
      <c r="V17" s="80"/>
      <c r="W17" s="80"/>
      <c r="X17" s="83"/>
      <c r="Y17" s="176"/>
      <c r="Z17" s="77"/>
      <c r="AA17" s="105"/>
    </row>
    <row r="18" spans="1:27" s="58" customFormat="1" ht="13.5" customHeight="1">
      <c r="A18" s="78"/>
      <c r="B18" s="78"/>
      <c r="C18" s="77" t="s">
        <v>50</v>
      </c>
      <c r="D18" s="175"/>
      <c r="E18" s="315">
        <v>393</v>
      </c>
      <c r="F18" s="80">
        <v>0</v>
      </c>
      <c r="G18" s="80">
        <v>0</v>
      </c>
      <c r="H18" s="92">
        <v>6</v>
      </c>
      <c r="I18" s="80">
        <v>0</v>
      </c>
      <c r="J18" s="92">
        <v>3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8</v>
      </c>
      <c r="R18" s="80">
        <v>117</v>
      </c>
      <c r="S18" s="80">
        <v>17</v>
      </c>
      <c r="T18" s="80">
        <v>0</v>
      </c>
      <c r="U18" s="80">
        <v>3</v>
      </c>
      <c r="V18" s="80">
        <v>1</v>
      </c>
      <c r="W18" s="80">
        <v>238</v>
      </c>
      <c r="X18" s="83">
        <v>0</v>
      </c>
      <c r="Y18" s="176"/>
      <c r="Z18" s="77" t="s">
        <v>50</v>
      </c>
      <c r="AA18" s="105"/>
    </row>
    <row r="19" spans="1:27" s="58" customFormat="1" ht="13.5" customHeight="1">
      <c r="A19" s="78"/>
      <c r="B19" s="78"/>
      <c r="C19" s="77" t="s">
        <v>52</v>
      </c>
      <c r="D19" s="175"/>
      <c r="E19" s="315">
        <v>482</v>
      </c>
      <c r="F19" s="80">
        <v>0</v>
      </c>
      <c r="G19" s="80">
        <v>0</v>
      </c>
      <c r="H19" s="80">
        <v>2</v>
      </c>
      <c r="I19" s="92">
        <v>0</v>
      </c>
      <c r="J19" s="92">
        <v>0</v>
      </c>
      <c r="K19" s="80">
        <v>0</v>
      </c>
      <c r="L19" s="80">
        <v>0</v>
      </c>
      <c r="M19" s="80">
        <v>1</v>
      </c>
      <c r="N19" s="80">
        <v>0</v>
      </c>
      <c r="O19" s="80">
        <v>0</v>
      </c>
      <c r="P19" s="80">
        <v>1</v>
      </c>
      <c r="Q19" s="80">
        <v>20</v>
      </c>
      <c r="R19" s="80">
        <v>126</v>
      </c>
      <c r="S19" s="80">
        <v>5</v>
      </c>
      <c r="T19" s="80">
        <v>3</v>
      </c>
      <c r="U19" s="80">
        <v>8</v>
      </c>
      <c r="V19" s="80">
        <v>0</v>
      </c>
      <c r="W19" s="80">
        <v>316</v>
      </c>
      <c r="X19" s="83">
        <v>0</v>
      </c>
      <c r="Y19" s="176"/>
      <c r="Z19" s="77" t="s">
        <v>52</v>
      </c>
      <c r="AA19" s="105"/>
    </row>
    <row r="20" spans="1:27" s="58" customFormat="1" ht="13.5" customHeight="1">
      <c r="A20" s="78"/>
      <c r="B20" s="78"/>
      <c r="C20" s="77" t="s">
        <v>54</v>
      </c>
      <c r="D20" s="175"/>
      <c r="E20" s="315">
        <v>372</v>
      </c>
      <c r="F20" s="92">
        <v>0</v>
      </c>
      <c r="G20" s="80">
        <v>0</v>
      </c>
      <c r="H20" s="80">
        <v>5</v>
      </c>
      <c r="I20" s="80">
        <v>0</v>
      </c>
      <c r="J20" s="92">
        <v>1</v>
      </c>
      <c r="K20" s="80">
        <v>12</v>
      </c>
      <c r="L20" s="80">
        <v>0</v>
      </c>
      <c r="M20" s="80">
        <v>1</v>
      </c>
      <c r="N20" s="80">
        <v>0</v>
      </c>
      <c r="O20" s="80">
        <v>1</v>
      </c>
      <c r="P20" s="80">
        <v>2</v>
      </c>
      <c r="Q20" s="80">
        <v>9</v>
      </c>
      <c r="R20" s="80">
        <v>81</v>
      </c>
      <c r="S20" s="80">
        <v>6</v>
      </c>
      <c r="T20" s="80">
        <v>3</v>
      </c>
      <c r="U20" s="80">
        <v>3</v>
      </c>
      <c r="V20" s="80">
        <v>7</v>
      </c>
      <c r="W20" s="80">
        <v>241</v>
      </c>
      <c r="X20" s="80">
        <v>0</v>
      </c>
      <c r="Y20" s="176"/>
      <c r="Z20" s="77" t="s">
        <v>54</v>
      </c>
      <c r="AA20" s="105"/>
    </row>
    <row r="21" spans="1:27" s="58" customFormat="1" ht="13.5" customHeight="1">
      <c r="A21" s="78"/>
      <c r="B21" s="78"/>
      <c r="C21" s="76" t="s">
        <v>56</v>
      </c>
      <c r="D21" s="175"/>
      <c r="E21" s="315">
        <v>393</v>
      </c>
      <c r="F21" s="80">
        <v>0</v>
      </c>
      <c r="G21" s="92">
        <v>0</v>
      </c>
      <c r="H21" s="92">
        <v>4</v>
      </c>
      <c r="I21" s="92">
        <v>2</v>
      </c>
      <c r="J21" s="92">
        <v>3</v>
      </c>
      <c r="K21" s="80">
        <v>9</v>
      </c>
      <c r="L21" s="80">
        <v>0</v>
      </c>
      <c r="M21" s="80">
        <v>2</v>
      </c>
      <c r="N21" s="80">
        <v>0</v>
      </c>
      <c r="O21" s="92">
        <v>0</v>
      </c>
      <c r="P21" s="80">
        <v>0</v>
      </c>
      <c r="Q21" s="80">
        <v>14</v>
      </c>
      <c r="R21" s="80">
        <v>128</v>
      </c>
      <c r="S21" s="80">
        <v>11</v>
      </c>
      <c r="T21" s="80">
        <v>1</v>
      </c>
      <c r="U21" s="80">
        <v>4</v>
      </c>
      <c r="V21" s="80">
        <v>0</v>
      </c>
      <c r="W21" s="80">
        <v>215</v>
      </c>
      <c r="X21" s="83">
        <v>0</v>
      </c>
      <c r="Y21" s="176"/>
      <c r="Z21" s="77" t="s">
        <v>56</v>
      </c>
      <c r="AA21" s="77"/>
    </row>
    <row r="22" spans="1:27" s="58" customFormat="1" ht="13.5" customHeight="1">
      <c r="A22" s="78"/>
      <c r="B22" s="78"/>
      <c r="C22" s="76" t="s">
        <v>58</v>
      </c>
      <c r="D22" s="175"/>
      <c r="E22" s="315">
        <v>254</v>
      </c>
      <c r="F22" s="92">
        <v>0</v>
      </c>
      <c r="G22" s="80">
        <v>0</v>
      </c>
      <c r="H22" s="92">
        <v>0</v>
      </c>
      <c r="I22" s="80">
        <v>0</v>
      </c>
      <c r="J22" s="92">
        <v>2</v>
      </c>
      <c r="K22" s="80">
        <v>4</v>
      </c>
      <c r="L22" s="80">
        <v>0</v>
      </c>
      <c r="M22" s="92">
        <v>0</v>
      </c>
      <c r="N22" s="80">
        <v>0</v>
      </c>
      <c r="O22" s="80">
        <v>0</v>
      </c>
      <c r="P22" s="92">
        <v>3</v>
      </c>
      <c r="Q22" s="80">
        <v>1</v>
      </c>
      <c r="R22" s="80">
        <v>93</v>
      </c>
      <c r="S22" s="80">
        <v>12</v>
      </c>
      <c r="T22" s="80">
        <v>7</v>
      </c>
      <c r="U22" s="80">
        <v>1</v>
      </c>
      <c r="V22" s="92">
        <v>0</v>
      </c>
      <c r="W22" s="80">
        <v>131</v>
      </c>
      <c r="X22" s="83">
        <v>0</v>
      </c>
      <c r="Y22" s="176"/>
      <c r="Z22" s="77" t="s">
        <v>58</v>
      </c>
      <c r="AA22" s="77"/>
    </row>
    <row r="23" spans="1:27" s="58" customFormat="1" ht="13.5" customHeight="1">
      <c r="A23" s="78"/>
      <c r="B23" s="78"/>
      <c r="C23" s="76" t="s">
        <v>60</v>
      </c>
      <c r="D23" s="175"/>
      <c r="E23" s="315">
        <v>147</v>
      </c>
      <c r="F23" s="92">
        <v>0</v>
      </c>
      <c r="G23" s="80">
        <v>0</v>
      </c>
      <c r="H23" s="80">
        <v>1</v>
      </c>
      <c r="I23" s="80">
        <v>0</v>
      </c>
      <c r="J23" s="80">
        <v>0</v>
      </c>
      <c r="K23" s="80">
        <v>3</v>
      </c>
      <c r="L23" s="80">
        <v>0</v>
      </c>
      <c r="M23" s="92">
        <v>0</v>
      </c>
      <c r="N23" s="80">
        <v>0</v>
      </c>
      <c r="O23" s="80">
        <v>0</v>
      </c>
      <c r="P23" s="80">
        <v>0</v>
      </c>
      <c r="Q23" s="80">
        <v>3</v>
      </c>
      <c r="R23" s="80">
        <v>57</v>
      </c>
      <c r="S23" s="80">
        <v>15</v>
      </c>
      <c r="T23" s="80">
        <v>0</v>
      </c>
      <c r="U23" s="80">
        <v>2</v>
      </c>
      <c r="V23" s="80">
        <v>0</v>
      </c>
      <c r="W23" s="80">
        <v>66</v>
      </c>
      <c r="X23" s="83">
        <v>0</v>
      </c>
      <c r="Y23" s="176"/>
      <c r="Z23" s="77" t="s">
        <v>60</v>
      </c>
      <c r="AA23" s="77"/>
    </row>
    <row r="24" spans="1:27" s="58" customFormat="1" ht="7.5" customHeight="1" thickBot="1">
      <c r="A24" s="96"/>
      <c r="B24" s="96"/>
      <c r="C24" s="96"/>
      <c r="D24" s="181"/>
      <c r="E24" s="182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97"/>
      <c r="Z24" s="65"/>
      <c r="AA24" s="65"/>
    </row>
    <row r="25" spans="1:13" ht="19.5" customHeight="1" thickTop="1">
      <c r="A25" s="443" t="s">
        <v>491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</row>
    <row r="26" spans="1:23" ht="13.5">
      <c r="A26" s="100"/>
      <c r="B26" s="100"/>
      <c r="C26" s="100"/>
      <c r="P26" s="183"/>
      <c r="Q26" s="183"/>
      <c r="R26" s="183"/>
      <c r="S26" s="183"/>
      <c r="T26" s="183"/>
      <c r="U26" s="183"/>
      <c r="V26" s="183"/>
      <c r="W26" s="183"/>
    </row>
    <row r="27" spans="1:21" ht="13.5">
      <c r="A27" s="100"/>
      <c r="B27" s="100"/>
      <c r="C27" s="100"/>
      <c r="E27" s="183"/>
      <c r="G27" s="183"/>
      <c r="H27" s="183"/>
      <c r="K27" s="183"/>
      <c r="M27" s="183"/>
      <c r="S27" s="183"/>
      <c r="U27" s="183"/>
    </row>
    <row r="28" spans="1:13" ht="13.5">
      <c r="A28" s="100"/>
      <c r="B28" s="100"/>
      <c r="C28" s="100"/>
      <c r="E28" s="183"/>
      <c r="G28" s="183"/>
      <c r="J28" s="183"/>
      <c r="M28" s="183"/>
    </row>
    <row r="29" spans="1:3" ht="13.5">
      <c r="A29" s="100"/>
      <c r="B29" s="100"/>
      <c r="C29" s="100"/>
    </row>
    <row r="30" spans="1:9" ht="13.5">
      <c r="A30" s="100"/>
      <c r="B30" s="100"/>
      <c r="C30" s="100"/>
      <c r="I30" s="183"/>
    </row>
    <row r="31" spans="1:3" ht="13.5">
      <c r="A31" s="100"/>
      <c r="B31" s="100"/>
      <c r="C31" s="100"/>
    </row>
    <row r="44" ht="13.5">
      <c r="V44" s="184"/>
    </row>
  </sheetData>
  <mergeCells count="7">
    <mergeCell ref="W2:AA2"/>
    <mergeCell ref="Y3:AA3"/>
    <mergeCell ref="R1:U1"/>
    <mergeCell ref="A25:M25"/>
    <mergeCell ref="A3:D3"/>
    <mergeCell ref="O1:Q1"/>
    <mergeCell ref="B1:N1"/>
  </mergeCells>
  <printOptions/>
  <pageMargins left="0.47" right="0.12" top="0.94" bottom="0" header="5.18" footer="0.5118110236220472"/>
  <pageSetup fitToHeight="1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84">
    <pageSetUpPr fitToPage="1"/>
  </sheetPr>
  <dimension ref="A1:W139"/>
  <sheetViews>
    <sheetView zoomScaleSheetLayoutView="75" workbookViewId="0" topLeftCell="A1">
      <pane xSplit="6" ySplit="6" topLeftCell="G7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2" sqref="A2"/>
    </sheetView>
  </sheetViews>
  <sheetFormatPr defaultColWidth="8.796875" defaultRowHeight="14.25"/>
  <cols>
    <col min="1" max="1" width="3.59765625" style="57" customWidth="1"/>
    <col min="2" max="2" width="1.59765625" style="57" customWidth="1"/>
    <col min="3" max="3" width="1.8984375" style="57" customWidth="1"/>
    <col min="4" max="4" width="4.69921875" style="57" customWidth="1"/>
    <col min="5" max="5" width="7.5" style="57" customWidth="1"/>
    <col min="6" max="6" width="11" style="57" customWidth="1"/>
    <col min="7" max="7" width="12.8984375" style="234" customWidth="1"/>
    <col min="8" max="8" width="12.59765625" style="57" customWidth="1"/>
    <col min="9" max="9" width="13.8984375" style="57" customWidth="1"/>
    <col min="10" max="10" width="12.69921875" style="57" customWidth="1"/>
    <col min="11" max="11" width="12.59765625" style="57" customWidth="1"/>
    <col min="12" max="12" width="12.19921875" style="57" customWidth="1"/>
    <col min="13" max="13" width="13.3984375" style="57" customWidth="1"/>
    <col min="14" max="14" width="13.69921875" style="57" customWidth="1"/>
    <col min="15" max="15" width="13.59765625" style="57" customWidth="1"/>
    <col min="16" max="16" width="15.3984375" style="57" customWidth="1"/>
    <col min="17" max="17" width="15.59765625" style="57" customWidth="1"/>
    <col min="18" max="18" width="13.5" style="57" customWidth="1"/>
    <col min="19" max="19" width="12.69921875" style="57" customWidth="1"/>
    <col min="20" max="21" width="3.59765625" style="57" customWidth="1"/>
    <col min="22" max="16384" width="9" style="57" customWidth="1"/>
  </cols>
  <sheetData>
    <row r="1" spans="4:23" s="3" customFormat="1" ht="6.75" customHeight="1">
      <c r="D1" s="187"/>
      <c r="E1" s="187"/>
      <c r="G1" s="6"/>
      <c r="H1" s="188"/>
      <c r="I1" s="189"/>
      <c r="J1" s="189"/>
      <c r="K1" s="189"/>
      <c r="L1" s="189"/>
      <c r="M1" s="188"/>
      <c r="N1" s="189"/>
      <c r="O1" s="189"/>
      <c r="P1" s="189"/>
      <c r="Q1" s="189"/>
      <c r="R1" s="186"/>
      <c r="S1" s="187"/>
      <c r="T1" s="187"/>
      <c r="U1" s="187"/>
      <c r="V1" s="187"/>
      <c r="W1" s="187"/>
    </row>
    <row r="2" spans="2:17" s="3" customFormat="1" ht="19.5" customHeight="1">
      <c r="B2" s="164"/>
      <c r="C2" s="361" t="s">
        <v>480</v>
      </c>
      <c r="D2" s="361"/>
      <c r="E2" s="361"/>
      <c r="F2" s="361"/>
      <c r="G2" s="361"/>
      <c r="H2" s="361"/>
      <c r="I2" s="361"/>
      <c r="J2" s="361"/>
      <c r="K2" s="361"/>
      <c r="L2" s="361"/>
      <c r="M2" s="370" t="s">
        <v>423</v>
      </c>
      <c r="N2" s="370"/>
      <c r="O2" s="442" t="s">
        <v>416</v>
      </c>
      <c r="P2" s="468"/>
      <c r="Q2" s="468"/>
    </row>
    <row r="3" spans="19:21" s="3" customFormat="1" ht="21.75" customHeight="1" thickBot="1">
      <c r="S3" s="448" t="s">
        <v>237</v>
      </c>
      <c r="T3" s="448"/>
      <c r="U3" s="448"/>
    </row>
    <row r="4" spans="1:21" ht="19.5" customHeight="1" thickTop="1">
      <c r="A4" s="450" t="s">
        <v>238</v>
      </c>
      <c r="B4" s="450"/>
      <c r="C4" s="450"/>
      <c r="D4" s="450"/>
      <c r="E4" s="450"/>
      <c r="F4" s="451"/>
      <c r="G4" s="15"/>
      <c r="H4" s="456" t="s">
        <v>239</v>
      </c>
      <c r="I4" s="456"/>
      <c r="J4" s="456"/>
      <c r="K4" s="456"/>
      <c r="L4" s="192"/>
      <c r="M4" s="191"/>
      <c r="N4" s="456" t="s">
        <v>240</v>
      </c>
      <c r="O4" s="456"/>
      <c r="P4" s="456"/>
      <c r="Q4" s="456"/>
      <c r="R4" s="192"/>
      <c r="S4" s="477" t="s">
        <v>241</v>
      </c>
      <c r="T4" s="471" t="s">
        <v>242</v>
      </c>
      <c r="U4" s="472"/>
    </row>
    <row r="5" spans="1:21" ht="24" customHeight="1">
      <c r="A5" s="452"/>
      <c r="B5" s="452"/>
      <c r="C5" s="452"/>
      <c r="D5" s="452"/>
      <c r="E5" s="452"/>
      <c r="F5" s="453"/>
      <c r="G5" s="407" t="s">
        <v>196</v>
      </c>
      <c r="H5" s="407" t="s">
        <v>243</v>
      </c>
      <c r="I5" s="464" t="s">
        <v>244</v>
      </c>
      <c r="J5" s="465"/>
      <c r="K5" s="457" t="s">
        <v>245</v>
      </c>
      <c r="L5" s="474" t="s">
        <v>246</v>
      </c>
      <c r="M5" s="476" t="s">
        <v>196</v>
      </c>
      <c r="N5" s="474" t="s">
        <v>247</v>
      </c>
      <c r="O5" s="457" t="s">
        <v>248</v>
      </c>
      <c r="P5" s="466" t="s">
        <v>249</v>
      </c>
      <c r="Q5" s="467"/>
      <c r="R5" s="449" t="s">
        <v>250</v>
      </c>
      <c r="S5" s="430"/>
      <c r="T5" s="407"/>
      <c r="U5" s="473"/>
    </row>
    <row r="6" spans="1:21" ht="19.5" customHeight="1">
      <c r="A6" s="454"/>
      <c r="B6" s="454"/>
      <c r="C6" s="454"/>
      <c r="D6" s="454"/>
      <c r="E6" s="454"/>
      <c r="F6" s="455"/>
      <c r="G6" s="407"/>
      <c r="H6" s="407"/>
      <c r="I6" s="21" t="s">
        <v>251</v>
      </c>
      <c r="J6" s="21" t="s">
        <v>252</v>
      </c>
      <c r="K6" s="458"/>
      <c r="L6" s="475"/>
      <c r="M6" s="476"/>
      <c r="N6" s="475"/>
      <c r="O6" s="458"/>
      <c r="P6" s="21" t="s">
        <v>253</v>
      </c>
      <c r="Q6" s="21" t="s">
        <v>254</v>
      </c>
      <c r="R6" s="431"/>
      <c r="S6" s="431"/>
      <c r="T6" s="407"/>
      <c r="U6" s="473"/>
    </row>
    <row r="7" spans="1:21" s="68" customFormat="1" ht="15.75" customHeight="1">
      <c r="A7" s="72"/>
      <c r="B7" s="72"/>
      <c r="C7" s="72"/>
      <c r="D7" s="72"/>
      <c r="E7" s="72"/>
      <c r="F7" s="169"/>
      <c r="G7" s="72"/>
      <c r="H7" s="72"/>
      <c r="I7" s="195"/>
      <c r="J7" s="195"/>
      <c r="K7" s="72"/>
      <c r="L7" s="72"/>
      <c r="M7" s="72"/>
      <c r="N7" s="72"/>
      <c r="O7" s="196"/>
      <c r="P7" s="195"/>
      <c r="Q7" s="195"/>
      <c r="R7" s="72"/>
      <c r="S7" s="72"/>
      <c r="T7" s="197"/>
      <c r="U7" s="72"/>
    </row>
    <row r="8" spans="1:21" s="58" customFormat="1" ht="15.75" customHeight="1">
      <c r="A8" s="178"/>
      <c r="B8" s="178"/>
      <c r="C8" s="380" t="s">
        <v>475</v>
      </c>
      <c r="D8" s="380"/>
      <c r="E8" s="380"/>
      <c r="F8" s="175" t="s">
        <v>255</v>
      </c>
      <c r="G8" s="198">
        <v>1318</v>
      </c>
      <c r="H8" s="200">
        <v>4</v>
      </c>
      <c r="I8" s="200">
        <v>792</v>
      </c>
      <c r="J8" s="200">
        <v>517</v>
      </c>
      <c r="K8" s="200">
        <v>5</v>
      </c>
      <c r="L8" s="200">
        <v>0</v>
      </c>
      <c r="M8" s="200">
        <v>1317</v>
      </c>
      <c r="N8" s="200">
        <v>14</v>
      </c>
      <c r="O8" s="200">
        <v>1</v>
      </c>
      <c r="P8" s="200">
        <v>784</v>
      </c>
      <c r="Q8" s="200">
        <v>517</v>
      </c>
      <c r="R8" s="200">
        <v>1</v>
      </c>
      <c r="S8" s="200">
        <v>1</v>
      </c>
      <c r="T8" s="107" t="s">
        <v>471</v>
      </c>
      <c r="U8" s="76" t="s">
        <v>160</v>
      </c>
    </row>
    <row r="9" spans="1:21" s="58" customFormat="1" ht="15.75" customHeight="1">
      <c r="A9" s="178"/>
      <c r="B9" s="178"/>
      <c r="C9" s="178"/>
      <c r="D9" s="178"/>
      <c r="E9" s="76" t="s">
        <v>476</v>
      </c>
      <c r="F9" s="175"/>
      <c r="G9" s="198">
        <v>1034</v>
      </c>
      <c r="H9" s="200">
        <v>1</v>
      </c>
      <c r="I9" s="200">
        <v>615</v>
      </c>
      <c r="J9" s="200">
        <v>412</v>
      </c>
      <c r="K9" s="200">
        <v>6</v>
      </c>
      <c r="L9" s="200">
        <v>0</v>
      </c>
      <c r="M9" s="200">
        <v>1032</v>
      </c>
      <c r="N9" s="200">
        <v>9</v>
      </c>
      <c r="O9" s="200">
        <v>1</v>
      </c>
      <c r="P9" s="200">
        <v>611</v>
      </c>
      <c r="Q9" s="200">
        <v>409</v>
      </c>
      <c r="R9" s="200">
        <v>2</v>
      </c>
      <c r="S9" s="200">
        <v>2</v>
      </c>
      <c r="T9" s="107" t="s">
        <v>478</v>
      </c>
      <c r="U9" s="76"/>
    </row>
    <row r="10" spans="1:21" s="58" customFormat="1" ht="15.75" customHeight="1">
      <c r="A10" s="178"/>
      <c r="B10" s="178"/>
      <c r="C10" s="178"/>
      <c r="D10" s="178"/>
      <c r="E10" s="76" t="s">
        <v>477</v>
      </c>
      <c r="F10" s="175"/>
      <c r="G10" s="198">
        <v>814</v>
      </c>
      <c r="H10" s="200">
        <v>2</v>
      </c>
      <c r="I10" s="200">
        <v>459</v>
      </c>
      <c r="J10" s="200">
        <v>344</v>
      </c>
      <c r="K10" s="200">
        <v>9</v>
      </c>
      <c r="L10" s="200">
        <v>0</v>
      </c>
      <c r="M10" s="200">
        <v>813</v>
      </c>
      <c r="N10" s="200">
        <v>14</v>
      </c>
      <c r="O10" s="200">
        <v>4</v>
      </c>
      <c r="P10" s="200">
        <v>455</v>
      </c>
      <c r="Q10" s="200">
        <v>340</v>
      </c>
      <c r="R10" s="200">
        <v>0</v>
      </c>
      <c r="S10" s="200">
        <v>1</v>
      </c>
      <c r="T10" s="107" t="s">
        <v>479</v>
      </c>
      <c r="U10" s="76"/>
    </row>
    <row r="11" spans="1:21" s="58" customFormat="1" ht="15.75" customHeight="1">
      <c r="A11" s="178"/>
      <c r="B11" s="178"/>
      <c r="C11" s="178"/>
      <c r="D11" s="178"/>
      <c r="E11" s="76" t="s">
        <v>3</v>
      </c>
      <c r="F11" s="175"/>
      <c r="G11" s="198">
        <v>728</v>
      </c>
      <c r="H11" s="200">
        <v>1</v>
      </c>
      <c r="I11" s="200">
        <v>388</v>
      </c>
      <c r="J11" s="200">
        <v>332</v>
      </c>
      <c r="K11" s="200">
        <v>6</v>
      </c>
      <c r="L11" s="200">
        <v>1</v>
      </c>
      <c r="M11" s="200">
        <v>727</v>
      </c>
      <c r="N11" s="200">
        <v>19</v>
      </c>
      <c r="O11" s="200">
        <v>2</v>
      </c>
      <c r="P11" s="200">
        <v>379</v>
      </c>
      <c r="Q11" s="200">
        <v>326</v>
      </c>
      <c r="R11" s="200">
        <v>1</v>
      </c>
      <c r="S11" s="200">
        <v>1</v>
      </c>
      <c r="T11" s="107" t="s">
        <v>3</v>
      </c>
      <c r="U11" s="76"/>
    </row>
    <row r="12" spans="1:21" s="233" customFormat="1" ht="15.75" customHeight="1">
      <c r="A12" s="217"/>
      <c r="B12" s="217"/>
      <c r="C12" s="217"/>
      <c r="D12" s="217"/>
      <c r="E12" s="112" t="s">
        <v>73</v>
      </c>
      <c r="F12" s="218"/>
      <c r="G12" s="342">
        <f aca="true" t="shared" si="0" ref="G12:S12">G14+G32</f>
        <v>683</v>
      </c>
      <c r="H12" s="221">
        <f t="shared" si="0"/>
        <v>1</v>
      </c>
      <c r="I12" s="221">
        <f t="shared" si="0"/>
        <v>407</v>
      </c>
      <c r="J12" s="221">
        <f t="shared" si="0"/>
        <v>273</v>
      </c>
      <c r="K12" s="221">
        <f t="shared" si="0"/>
        <v>2</v>
      </c>
      <c r="L12" s="221">
        <f t="shared" si="0"/>
        <v>0</v>
      </c>
      <c r="M12" s="221">
        <f t="shared" si="0"/>
        <v>683</v>
      </c>
      <c r="N12" s="221">
        <f t="shared" si="0"/>
        <v>15</v>
      </c>
      <c r="O12" s="221">
        <f t="shared" si="0"/>
        <v>0</v>
      </c>
      <c r="P12" s="221">
        <f t="shared" si="0"/>
        <v>400</v>
      </c>
      <c r="Q12" s="221">
        <f t="shared" si="0"/>
        <v>266</v>
      </c>
      <c r="R12" s="221">
        <f t="shared" si="0"/>
        <v>2</v>
      </c>
      <c r="S12" s="221">
        <f t="shared" si="0"/>
        <v>0</v>
      </c>
      <c r="T12" s="115" t="s">
        <v>73</v>
      </c>
      <c r="U12" s="329"/>
    </row>
    <row r="13" spans="1:21" s="58" customFormat="1" ht="18" customHeight="1">
      <c r="A13" s="179"/>
      <c r="B13" s="179"/>
      <c r="C13" s="179"/>
      <c r="D13" s="179"/>
      <c r="E13" s="179"/>
      <c r="F13" s="180"/>
      <c r="G13" s="201"/>
      <c r="H13" s="202"/>
      <c r="I13" s="202"/>
      <c r="J13" s="202"/>
      <c r="K13" s="202"/>
      <c r="L13" s="202"/>
      <c r="M13" s="200"/>
      <c r="N13" s="200"/>
      <c r="O13" s="200"/>
      <c r="P13" s="200"/>
      <c r="Q13" s="200"/>
      <c r="R13" s="200"/>
      <c r="S13" s="203"/>
      <c r="T13" s="107"/>
      <c r="U13" s="76"/>
    </row>
    <row r="14" spans="1:21" s="233" customFormat="1" ht="15.75" customHeight="1">
      <c r="A14" s="217">
        <v>1</v>
      </c>
      <c r="B14" s="217"/>
      <c r="C14" s="462" t="s">
        <v>258</v>
      </c>
      <c r="D14" s="462"/>
      <c r="E14" s="462"/>
      <c r="F14" s="218"/>
      <c r="G14" s="219">
        <f aca="true" t="shared" si="1" ref="G14:S14">SUM(G15:G30)</f>
        <v>580</v>
      </c>
      <c r="H14" s="221">
        <f t="shared" si="1"/>
        <v>1</v>
      </c>
      <c r="I14" s="221">
        <f t="shared" si="1"/>
        <v>370</v>
      </c>
      <c r="J14" s="221">
        <f t="shared" si="1"/>
        <v>208</v>
      </c>
      <c r="K14" s="221">
        <f t="shared" si="1"/>
        <v>1</v>
      </c>
      <c r="L14" s="221">
        <f t="shared" si="1"/>
        <v>0</v>
      </c>
      <c r="M14" s="221">
        <f t="shared" si="1"/>
        <v>580</v>
      </c>
      <c r="N14" s="221">
        <f t="shared" si="1"/>
        <v>10</v>
      </c>
      <c r="O14" s="221">
        <f t="shared" si="1"/>
        <v>0</v>
      </c>
      <c r="P14" s="221">
        <f t="shared" si="1"/>
        <v>365</v>
      </c>
      <c r="Q14" s="221">
        <f t="shared" si="1"/>
        <v>204</v>
      </c>
      <c r="R14" s="221">
        <f t="shared" si="1"/>
        <v>1</v>
      </c>
      <c r="S14" s="221">
        <f t="shared" si="1"/>
        <v>0</v>
      </c>
      <c r="T14" s="115"/>
      <c r="U14" s="118" t="s">
        <v>424</v>
      </c>
    </row>
    <row r="15" spans="1:21" s="58" customFormat="1" ht="15.75" customHeight="1">
      <c r="A15" s="178">
        <v>2</v>
      </c>
      <c r="B15" s="178"/>
      <c r="C15" s="178"/>
      <c r="D15" s="460" t="s">
        <v>259</v>
      </c>
      <c r="E15" s="460"/>
      <c r="F15" s="461"/>
      <c r="G15" s="205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07"/>
      <c r="U15" s="77" t="s">
        <v>260</v>
      </c>
    </row>
    <row r="16" spans="1:21" s="58" customFormat="1" ht="15.75" customHeight="1">
      <c r="A16" s="178">
        <v>3</v>
      </c>
      <c r="B16" s="178"/>
      <c r="C16" s="178"/>
      <c r="D16" s="459" t="s">
        <v>167</v>
      </c>
      <c r="E16" s="459"/>
      <c r="F16" s="175"/>
      <c r="G16" s="205">
        <v>0</v>
      </c>
      <c r="H16" s="199">
        <v>0</v>
      </c>
      <c r="I16" s="200">
        <v>0</v>
      </c>
      <c r="J16" s="200">
        <v>0</v>
      </c>
      <c r="K16" s="199">
        <v>0</v>
      </c>
      <c r="L16" s="199">
        <v>0</v>
      </c>
      <c r="M16" s="199">
        <v>0</v>
      </c>
      <c r="N16" s="199">
        <v>0</v>
      </c>
      <c r="O16" s="199">
        <v>0</v>
      </c>
      <c r="P16" s="200">
        <v>0</v>
      </c>
      <c r="Q16" s="200">
        <v>0</v>
      </c>
      <c r="R16" s="199">
        <v>0</v>
      </c>
      <c r="S16" s="199">
        <v>0</v>
      </c>
      <c r="T16" s="107"/>
      <c r="U16" s="77" t="s">
        <v>261</v>
      </c>
    </row>
    <row r="17" spans="1:21" s="58" customFormat="1" ht="15.75" customHeight="1">
      <c r="A17" s="178">
        <v>4</v>
      </c>
      <c r="B17" s="178"/>
      <c r="C17" s="178"/>
      <c r="D17" s="459" t="s">
        <v>262</v>
      </c>
      <c r="E17" s="459"/>
      <c r="F17" s="175"/>
      <c r="G17" s="205">
        <v>22</v>
      </c>
      <c r="H17" s="199">
        <v>0</v>
      </c>
      <c r="I17" s="200">
        <v>21</v>
      </c>
      <c r="J17" s="200">
        <v>1</v>
      </c>
      <c r="K17" s="199">
        <v>0</v>
      </c>
      <c r="L17" s="199">
        <v>0</v>
      </c>
      <c r="M17" s="199">
        <v>24</v>
      </c>
      <c r="N17" s="199">
        <v>0</v>
      </c>
      <c r="O17" s="199">
        <v>0</v>
      </c>
      <c r="P17" s="200">
        <v>23</v>
      </c>
      <c r="Q17" s="200">
        <v>1</v>
      </c>
      <c r="R17" s="199">
        <v>0</v>
      </c>
      <c r="S17" s="199">
        <v>0</v>
      </c>
      <c r="T17" s="107"/>
      <c r="U17" s="77" t="s">
        <v>263</v>
      </c>
    </row>
    <row r="18" spans="1:21" s="58" customFormat="1" ht="15.75" customHeight="1">
      <c r="A18" s="178">
        <v>5</v>
      </c>
      <c r="B18" s="178"/>
      <c r="C18" s="178"/>
      <c r="D18" s="460" t="s">
        <v>264</v>
      </c>
      <c r="E18" s="460"/>
      <c r="F18" s="461"/>
      <c r="G18" s="205">
        <v>1</v>
      </c>
      <c r="H18" s="199">
        <v>0</v>
      </c>
      <c r="I18" s="200">
        <v>1</v>
      </c>
      <c r="J18" s="200">
        <v>0</v>
      </c>
      <c r="K18" s="199">
        <v>0</v>
      </c>
      <c r="L18" s="199">
        <v>0</v>
      </c>
      <c r="M18" s="199">
        <v>1</v>
      </c>
      <c r="N18" s="199">
        <v>0</v>
      </c>
      <c r="O18" s="199">
        <v>0</v>
      </c>
      <c r="P18" s="200">
        <v>1</v>
      </c>
      <c r="Q18" s="200">
        <v>0</v>
      </c>
      <c r="R18" s="199">
        <v>0</v>
      </c>
      <c r="S18" s="199">
        <v>0</v>
      </c>
      <c r="T18" s="107"/>
      <c r="U18" s="77" t="s">
        <v>265</v>
      </c>
    </row>
    <row r="19" spans="1:21" s="58" customFormat="1" ht="15.75" customHeight="1">
      <c r="A19" s="178"/>
      <c r="B19" s="178"/>
      <c r="C19" s="178"/>
      <c r="D19" s="177"/>
      <c r="E19" s="177"/>
      <c r="F19" s="204"/>
      <c r="G19" s="198"/>
      <c r="H19" s="199"/>
      <c r="I19" s="200"/>
      <c r="J19" s="200"/>
      <c r="K19" s="199"/>
      <c r="L19" s="199"/>
      <c r="M19" s="200"/>
      <c r="N19" s="199"/>
      <c r="O19" s="199"/>
      <c r="P19" s="200"/>
      <c r="Q19" s="200"/>
      <c r="R19" s="199"/>
      <c r="S19" s="203"/>
      <c r="T19" s="107"/>
      <c r="U19" s="77"/>
    </row>
    <row r="20" spans="1:21" s="58" customFormat="1" ht="15.75" customHeight="1">
      <c r="A20" s="178">
        <v>6</v>
      </c>
      <c r="B20" s="178"/>
      <c r="C20" s="178"/>
      <c r="D20" s="459" t="s">
        <v>175</v>
      </c>
      <c r="E20" s="459"/>
      <c r="F20" s="175"/>
      <c r="G20" s="205">
        <v>18</v>
      </c>
      <c r="H20" s="199">
        <v>0</v>
      </c>
      <c r="I20" s="200">
        <v>12</v>
      </c>
      <c r="J20" s="200">
        <v>6</v>
      </c>
      <c r="K20" s="199">
        <v>0</v>
      </c>
      <c r="L20" s="199">
        <v>0</v>
      </c>
      <c r="M20" s="199">
        <v>18</v>
      </c>
      <c r="N20" s="199">
        <v>0</v>
      </c>
      <c r="O20" s="199">
        <v>0</v>
      </c>
      <c r="P20" s="200">
        <v>12</v>
      </c>
      <c r="Q20" s="200">
        <v>6</v>
      </c>
      <c r="R20" s="199">
        <v>0</v>
      </c>
      <c r="S20" s="199">
        <v>0</v>
      </c>
      <c r="T20" s="107"/>
      <c r="U20" s="77" t="s">
        <v>266</v>
      </c>
    </row>
    <row r="21" spans="1:21" s="58" customFormat="1" ht="15.75" customHeight="1">
      <c r="A21" s="178">
        <v>7</v>
      </c>
      <c r="B21" s="178"/>
      <c r="C21" s="178"/>
      <c r="D21" s="460" t="s">
        <v>267</v>
      </c>
      <c r="E21" s="460"/>
      <c r="F21" s="461"/>
      <c r="G21" s="205">
        <v>0</v>
      </c>
      <c r="H21" s="199">
        <v>0</v>
      </c>
      <c r="I21" s="200">
        <v>0</v>
      </c>
      <c r="J21" s="200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200">
        <v>0</v>
      </c>
      <c r="Q21" s="200">
        <v>0</v>
      </c>
      <c r="R21" s="199">
        <v>0</v>
      </c>
      <c r="S21" s="199">
        <v>0</v>
      </c>
      <c r="T21" s="107"/>
      <c r="U21" s="77" t="s">
        <v>171</v>
      </c>
    </row>
    <row r="22" spans="1:21" s="58" customFormat="1" ht="15.75" customHeight="1">
      <c r="A22" s="178">
        <v>8</v>
      </c>
      <c r="B22" s="178"/>
      <c r="C22" s="178"/>
      <c r="D22" s="478" t="s">
        <v>268</v>
      </c>
      <c r="E22" s="478"/>
      <c r="F22" s="479"/>
      <c r="G22" s="205">
        <v>92</v>
      </c>
      <c r="H22" s="199">
        <v>0</v>
      </c>
      <c r="I22" s="200">
        <v>8</v>
      </c>
      <c r="J22" s="200">
        <v>84</v>
      </c>
      <c r="K22" s="199">
        <v>0</v>
      </c>
      <c r="L22" s="199">
        <v>0</v>
      </c>
      <c r="M22" s="199">
        <v>92</v>
      </c>
      <c r="N22" s="199">
        <v>5</v>
      </c>
      <c r="O22" s="199">
        <v>0</v>
      </c>
      <c r="P22" s="200">
        <v>7</v>
      </c>
      <c r="Q22" s="200">
        <v>79</v>
      </c>
      <c r="R22" s="199">
        <v>1</v>
      </c>
      <c r="S22" s="199">
        <v>0</v>
      </c>
      <c r="T22" s="107"/>
      <c r="U22" s="77" t="s">
        <v>52</v>
      </c>
    </row>
    <row r="23" spans="1:21" s="58" customFormat="1" ht="15.75" customHeight="1">
      <c r="A23" s="178">
        <v>9</v>
      </c>
      <c r="B23" s="178"/>
      <c r="C23" s="178"/>
      <c r="D23" s="459" t="s">
        <v>178</v>
      </c>
      <c r="E23" s="459"/>
      <c r="F23" s="175"/>
      <c r="G23" s="205">
        <v>354</v>
      </c>
      <c r="H23" s="199">
        <v>0</v>
      </c>
      <c r="I23" s="199">
        <v>264</v>
      </c>
      <c r="J23" s="200">
        <v>90</v>
      </c>
      <c r="K23" s="200">
        <v>0</v>
      </c>
      <c r="L23" s="199">
        <v>0</v>
      </c>
      <c r="M23" s="199">
        <v>351</v>
      </c>
      <c r="N23" s="200">
        <v>2</v>
      </c>
      <c r="O23" s="199">
        <v>0</v>
      </c>
      <c r="P23" s="200">
        <v>258</v>
      </c>
      <c r="Q23" s="200">
        <v>91</v>
      </c>
      <c r="R23" s="199">
        <v>0</v>
      </c>
      <c r="S23" s="199">
        <v>0</v>
      </c>
      <c r="T23" s="107"/>
      <c r="U23" s="77" t="s">
        <v>54</v>
      </c>
    </row>
    <row r="24" spans="1:21" s="58" customFormat="1" ht="15.75" customHeight="1">
      <c r="A24" s="178">
        <v>10</v>
      </c>
      <c r="B24" s="178"/>
      <c r="C24" s="178"/>
      <c r="D24" s="459" t="s">
        <v>166</v>
      </c>
      <c r="E24" s="459"/>
      <c r="F24" s="175"/>
      <c r="G24" s="205">
        <v>0</v>
      </c>
      <c r="H24" s="199">
        <v>0</v>
      </c>
      <c r="I24" s="200">
        <v>0</v>
      </c>
      <c r="J24" s="200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200">
        <v>0</v>
      </c>
      <c r="Q24" s="200">
        <v>0</v>
      </c>
      <c r="R24" s="199">
        <v>0</v>
      </c>
      <c r="S24" s="199">
        <v>0</v>
      </c>
      <c r="T24" s="107"/>
      <c r="U24" s="77" t="s">
        <v>269</v>
      </c>
    </row>
    <row r="25" spans="1:21" s="58" customFormat="1" ht="15.75" customHeight="1">
      <c r="A25" s="178"/>
      <c r="B25" s="178"/>
      <c r="C25" s="178"/>
      <c r="D25" s="206"/>
      <c r="E25" s="206"/>
      <c r="F25" s="175"/>
      <c r="G25" s="198"/>
      <c r="H25" s="199"/>
      <c r="I25" s="200"/>
      <c r="J25" s="200"/>
      <c r="K25" s="199"/>
      <c r="L25" s="199"/>
      <c r="M25" s="200"/>
      <c r="N25" s="199"/>
      <c r="O25" s="199"/>
      <c r="P25" s="200"/>
      <c r="Q25" s="200"/>
      <c r="R25" s="199"/>
      <c r="S25" s="203"/>
      <c r="T25" s="107"/>
      <c r="U25" s="77"/>
    </row>
    <row r="26" spans="1:21" s="58" customFormat="1" ht="15.75" customHeight="1">
      <c r="A26" s="178">
        <v>11</v>
      </c>
      <c r="B26" s="178"/>
      <c r="C26" s="178"/>
      <c r="D26" s="459" t="s">
        <v>179</v>
      </c>
      <c r="E26" s="459"/>
      <c r="F26" s="175"/>
      <c r="G26" s="205">
        <v>3</v>
      </c>
      <c r="H26" s="199">
        <v>1</v>
      </c>
      <c r="I26" s="200">
        <v>2</v>
      </c>
      <c r="J26" s="199">
        <v>0</v>
      </c>
      <c r="K26" s="199">
        <v>0</v>
      </c>
      <c r="L26" s="199">
        <v>0</v>
      </c>
      <c r="M26" s="199">
        <v>3</v>
      </c>
      <c r="N26" s="199">
        <v>1</v>
      </c>
      <c r="O26" s="199">
        <v>0</v>
      </c>
      <c r="P26" s="199">
        <v>2</v>
      </c>
      <c r="Q26" s="199">
        <v>0</v>
      </c>
      <c r="R26" s="199">
        <v>0</v>
      </c>
      <c r="S26" s="199">
        <v>0</v>
      </c>
      <c r="T26" s="107"/>
      <c r="U26" s="77" t="s">
        <v>270</v>
      </c>
    </row>
    <row r="27" spans="1:21" s="58" customFormat="1" ht="15.75" customHeight="1">
      <c r="A27" s="178">
        <v>12</v>
      </c>
      <c r="B27" s="178"/>
      <c r="C27" s="178"/>
      <c r="D27" s="459" t="s">
        <v>177</v>
      </c>
      <c r="E27" s="459"/>
      <c r="F27" s="175"/>
      <c r="G27" s="205">
        <v>9</v>
      </c>
      <c r="H27" s="199">
        <v>0</v>
      </c>
      <c r="I27" s="199">
        <v>5</v>
      </c>
      <c r="J27" s="200">
        <v>4</v>
      </c>
      <c r="K27" s="199">
        <v>0</v>
      </c>
      <c r="L27" s="199">
        <v>0</v>
      </c>
      <c r="M27" s="199">
        <v>9</v>
      </c>
      <c r="N27" s="199">
        <v>0</v>
      </c>
      <c r="O27" s="199">
        <v>0</v>
      </c>
      <c r="P27" s="200">
        <v>5</v>
      </c>
      <c r="Q27" s="200">
        <v>4</v>
      </c>
      <c r="R27" s="199">
        <v>0</v>
      </c>
      <c r="S27" s="199">
        <v>0</v>
      </c>
      <c r="T27" s="107"/>
      <c r="U27" s="77" t="s">
        <v>271</v>
      </c>
    </row>
    <row r="28" spans="1:21" s="58" customFormat="1" ht="15.75" customHeight="1">
      <c r="A28" s="178">
        <v>13</v>
      </c>
      <c r="B28" s="178"/>
      <c r="C28" s="178"/>
      <c r="D28" s="459" t="s">
        <v>272</v>
      </c>
      <c r="E28" s="459"/>
      <c r="F28" s="175"/>
      <c r="G28" s="205">
        <v>56</v>
      </c>
      <c r="H28" s="199">
        <v>0</v>
      </c>
      <c r="I28" s="200">
        <v>39</v>
      </c>
      <c r="J28" s="200">
        <v>17</v>
      </c>
      <c r="K28" s="200">
        <v>0</v>
      </c>
      <c r="L28" s="199">
        <v>0</v>
      </c>
      <c r="M28" s="199">
        <v>58</v>
      </c>
      <c r="N28" s="199">
        <v>2</v>
      </c>
      <c r="O28" s="199">
        <v>0</v>
      </c>
      <c r="P28" s="200">
        <v>40</v>
      </c>
      <c r="Q28" s="200">
        <v>16</v>
      </c>
      <c r="R28" s="199">
        <v>0</v>
      </c>
      <c r="S28" s="199">
        <v>0</v>
      </c>
      <c r="T28" s="107"/>
      <c r="U28" s="77" t="s">
        <v>62</v>
      </c>
    </row>
    <row r="29" spans="1:21" s="58" customFormat="1" ht="15.75" customHeight="1">
      <c r="A29" s="178">
        <v>14</v>
      </c>
      <c r="B29" s="178"/>
      <c r="C29" s="178"/>
      <c r="D29" s="459" t="s">
        <v>273</v>
      </c>
      <c r="E29" s="459"/>
      <c r="F29" s="175"/>
      <c r="G29" s="205">
        <v>8</v>
      </c>
      <c r="H29" s="199">
        <v>0</v>
      </c>
      <c r="I29" s="200">
        <v>5</v>
      </c>
      <c r="J29" s="199">
        <v>2</v>
      </c>
      <c r="K29" s="199">
        <v>1</v>
      </c>
      <c r="L29" s="199">
        <v>0</v>
      </c>
      <c r="M29" s="199">
        <v>7</v>
      </c>
      <c r="N29" s="199">
        <v>0</v>
      </c>
      <c r="O29" s="199">
        <v>0</v>
      </c>
      <c r="P29" s="200">
        <v>4</v>
      </c>
      <c r="Q29" s="199">
        <v>3</v>
      </c>
      <c r="R29" s="199">
        <v>0</v>
      </c>
      <c r="S29" s="199">
        <v>0</v>
      </c>
      <c r="T29" s="107"/>
      <c r="U29" s="77" t="s">
        <v>64</v>
      </c>
    </row>
    <row r="30" spans="1:21" s="58" customFormat="1" ht="15.75" customHeight="1">
      <c r="A30" s="178">
        <v>15</v>
      </c>
      <c r="B30" s="178"/>
      <c r="C30" s="178"/>
      <c r="D30" s="469" t="s">
        <v>274</v>
      </c>
      <c r="E30" s="469"/>
      <c r="F30" s="470"/>
      <c r="G30" s="205">
        <v>17</v>
      </c>
      <c r="H30" s="199">
        <v>0</v>
      </c>
      <c r="I30" s="200">
        <v>13</v>
      </c>
      <c r="J30" s="200">
        <v>4</v>
      </c>
      <c r="K30" s="200">
        <v>0</v>
      </c>
      <c r="L30" s="199">
        <v>0</v>
      </c>
      <c r="M30" s="199">
        <v>17</v>
      </c>
      <c r="N30" s="200">
        <v>0</v>
      </c>
      <c r="O30" s="199">
        <v>0</v>
      </c>
      <c r="P30" s="200">
        <v>13</v>
      </c>
      <c r="Q30" s="200">
        <v>4</v>
      </c>
      <c r="R30" s="199">
        <v>0</v>
      </c>
      <c r="S30" s="199">
        <v>0</v>
      </c>
      <c r="T30" s="107"/>
      <c r="U30" s="77" t="s">
        <v>66</v>
      </c>
    </row>
    <row r="31" spans="1:21" s="58" customFormat="1" ht="16.5" customHeight="1">
      <c r="A31" s="178"/>
      <c r="B31" s="178"/>
      <c r="C31" s="178"/>
      <c r="D31" s="178"/>
      <c r="E31" s="178"/>
      <c r="F31" s="175"/>
      <c r="G31" s="198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199"/>
      <c r="S31" s="203"/>
      <c r="T31" s="107"/>
      <c r="U31" s="77"/>
    </row>
    <row r="32" spans="1:21" s="233" customFormat="1" ht="15.75" customHeight="1">
      <c r="A32" s="217">
        <v>16</v>
      </c>
      <c r="B32" s="217"/>
      <c r="C32" s="462" t="s">
        <v>275</v>
      </c>
      <c r="D32" s="462"/>
      <c r="E32" s="462"/>
      <c r="F32" s="218"/>
      <c r="G32" s="219">
        <f aca="true" t="shared" si="2" ref="G32:S32">SUM(G33:G36)</f>
        <v>103</v>
      </c>
      <c r="H32" s="221">
        <f t="shared" si="2"/>
        <v>0</v>
      </c>
      <c r="I32" s="221">
        <f t="shared" si="2"/>
        <v>37</v>
      </c>
      <c r="J32" s="221">
        <f t="shared" si="2"/>
        <v>65</v>
      </c>
      <c r="K32" s="221">
        <f t="shared" si="2"/>
        <v>1</v>
      </c>
      <c r="L32" s="221">
        <f t="shared" si="2"/>
        <v>0</v>
      </c>
      <c r="M32" s="221">
        <f t="shared" si="2"/>
        <v>103</v>
      </c>
      <c r="N32" s="221">
        <f t="shared" si="2"/>
        <v>5</v>
      </c>
      <c r="O32" s="221">
        <f t="shared" si="2"/>
        <v>0</v>
      </c>
      <c r="P32" s="221">
        <f t="shared" si="2"/>
        <v>35</v>
      </c>
      <c r="Q32" s="221">
        <f t="shared" si="2"/>
        <v>62</v>
      </c>
      <c r="R32" s="221">
        <f t="shared" si="2"/>
        <v>1</v>
      </c>
      <c r="S32" s="221">
        <f t="shared" si="2"/>
        <v>0</v>
      </c>
      <c r="T32" s="115"/>
      <c r="U32" s="118" t="s">
        <v>425</v>
      </c>
    </row>
    <row r="33" spans="1:21" s="58" customFormat="1" ht="15.75" customHeight="1">
      <c r="A33" s="178">
        <v>17</v>
      </c>
      <c r="B33" s="178"/>
      <c r="C33" s="178"/>
      <c r="D33" s="460" t="s">
        <v>276</v>
      </c>
      <c r="E33" s="460"/>
      <c r="F33" s="461"/>
      <c r="G33" s="205">
        <v>1</v>
      </c>
      <c r="H33" s="199">
        <v>0</v>
      </c>
      <c r="I33" s="200">
        <v>1</v>
      </c>
      <c r="J33" s="199">
        <v>0</v>
      </c>
      <c r="K33" s="199">
        <v>0</v>
      </c>
      <c r="L33" s="199">
        <v>0</v>
      </c>
      <c r="M33" s="199">
        <v>1</v>
      </c>
      <c r="N33" s="199">
        <v>0</v>
      </c>
      <c r="O33" s="199">
        <v>0</v>
      </c>
      <c r="P33" s="200">
        <v>1</v>
      </c>
      <c r="Q33" s="199">
        <v>0</v>
      </c>
      <c r="R33" s="199">
        <v>0</v>
      </c>
      <c r="S33" s="199">
        <v>0</v>
      </c>
      <c r="T33" s="107"/>
      <c r="U33" s="77" t="s">
        <v>277</v>
      </c>
    </row>
    <row r="34" spans="1:21" s="58" customFormat="1" ht="15.75" customHeight="1">
      <c r="A34" s="178">
        <v>18</v>
      </c>
      <c r="B34" s="178"/>
      <c r="C34" s="178"/>
      <c r="D34" s="459" t="s">
        <v>278</v>
      </c>
      <c r="E34" s="459"/>
      <c r="F34" s="207"/>
      <c r="G34" s="205">
        <v>2</v>
      </c>
      <c r="H34" s="199">
        <v>0</v>
      </c>
      <c r="I34" s="200">
        <v>1</v>
      </c>
      <c r="J34" s="199">
        <v>1</v>
      </c>
      <c r="K34" s="199">
        <v>0</v>
      </c>
      <c r="L34" s="199">
        <v>0</v>
      </c>
      <c r="M34" s="199">
        <v>2</v>
      </c>
      <c r="N34" s="199">
        <v>0</v>
      </c>
      <c r="O34" s="199">
        <v>0</v>
      </c>
      <c r="P34" s="200">
        <v>1</v>
      </c>
      <c r="Q34" s="199">
        <v>1</v>
      </c>
      <c r="R34" s="199">
        <v>0</v>
      </c>
      <c r="S34" s="199">
        <v>0</v>
      </c>
      <c r="T34" s="107"/>
      <c r="U34" s="77" t="s">
        <v>279</v>
      </c>
    </row>
    <row r="35" spans="1:21" s="58" customFormat="1" ht="15.75" customHeight="1">
      <c r="A35" s="178">
        <v>19</v>
      </c>
      <c r="B35" s="178"/>
      <c r="C35" s="178"/>
      <c r="D35" s="459" t="s">
        <v>280</v>
      </c>
      <c r="E35" s="459"/>
      <c r="F35" s="175"/>
      <c r="G35" s="205">
        <v>90</v>
      </c>
      <c r="H35" s="199">
        <v>0</v>
      </c>
      <c r="I35" s="200">
        <v>31</v>
      </c>
      <c r="J35" s="200">
        <v>59</v>
      </c>
      <c r="K35" s="200">
        <v>0</v>
      </c>
      <c r="L35" s="199">
        <v>0</v>
      </c>
      <c r="M35" s="199">
        <v>90</v>
      </c>
      <c r="N35" s="200">
        <v>5</v>
      </c>
      <c r="O35" s="199">
        <v>0</v>
      </c>
      <c r="P35" s="200">
        <v>29</v>
      </c>
      <c r="Q35" s="200">
        <v>55</v>
      </c>
      <c r="R35" s="199">
        <v>1</v>
      </c>
      <c r="S35" s="199">
        <v>0</v>
      </c>
      <c r="T35" s="107"/>
      <c r="U35" s="77" t="s">
        <v>3</v>
      </c>
    </row>
    <row r="36" spans="1:21" s="58" customFormat="1" ht="15.75" customHeight="1">
      <c r="A36" s="178">
        <v>20</v>
      </c>
      <c r="B36" s="178"/>
      <c r="C36" s="178"/>
      <c r="D36" s="460" t="s">
        <v>281</v>
      </c>
      <c r="E36" s="460"/>
      <c r="F36" s="461"/>
      <c r="G36" s="205">
        <v>10</v>
      </c>
      <c r="H36" s="199">
        <v>0</v>
      </c>
      <c r="I36" s="200">
        <v>4</v>
      </c>
      <c r="J36" s="200">
        <v>5</v>
      </c>
      <c r="K36" s="199">
        <v>1</v>
      </c>
      <c r="L36" s="199">
        <v>0</v>
      </c>
      <c r="M36" s="199">
        <v>10</v>
      </c>
      <c r="N36" s="199">
        <v>0</v>
      </c>
      <c r="O36" s="199">
        <v>0</v>
      </c>
      <c r="P36" s="200">
        <v>4</v>
      </c>
      <c r="Q36" s="200">
        <v>6</v>
      </c>
      <c r="R36" s="199">
        <v>0</v>
      </c>
      <c r="S36" s="199">
        <v>0</v>
      </c>
      <c r="T36" s="107"/>
      <c r="U36" s="77" t="s">
        <v>73</v>
      </c>
    </row>
    <row r="37" spans="1:21" s="58" customFormat="1" ht="15.75" customHeight="1">
      <c r="A37" s="178"/>
      <c r="B37" s="178"/>
      <c r="C37" s="178"/>
      <c r="D37" s="177"/>
      <c r="E37" s="177"/>
      <c r="F37" s="204"/>
      <c r="G37" s="198"/>
      <c r="H37" s="199"/>
      <c r="I37" s="200"/>
      <c r="J37" s="200"/>
      <c r="K37" s="199"/>
      <c r="L37" s="199"/>
      <c r="M37" s="200"/>
      <c r="N37" s="199"/>
      <c r="O37" s="199"/>
      <c r="P37" s="200"/>
      <c r="Q37" s="200"/>
      <c r="R37" s="199"/>
      <c r="S37" s="203"/>
      <c r="T37" s="107"/>
      <c r="U37" s="77"/>
    </row>
    <row r="38" spans="1:21" s="58" customFormat="1" ht="15.75" customHeight="1">
      <c r="A38" s="178">
        <v>21</v>
      </c>
      <c r="B38" s="178"/>
      <c r="C38" s="178"/>
      <c r="D38" s="460" t="s">
        <v>282</v>
      </c>
      <c r="E38" s="460"/>
      <c r="F38" s="461"/>
      <c r="G38" s="205">
        <v>180</v>
      </c>
      <c r="H38" s="199">
        <v>0</v>
      </c>
      <c r="I38" s="200">
        <v>114</v>
      </c>
      <c r="J38" s="200">
        <v>66</v>
      </c>
      <c r="K38" s="200">
        <v>0</v>
      </c>
      <c r="L38" s="199">
        <v>0</v>
      </c>
      <c r="M38" s="199">
        <v>180</v>
      </c>
      <c r="N38" s="199">
        <v>4</v>
      </c>
      <c r="O38" s="199">
        <v>0</v>
      </c>
      <c r="P38" s="200">
        <v>113</v>
      </c>
      <c r="Q38" s="200">
        <v>62</v>
      </c>
      <c r="R38" s="199">
        <v>1</v>
      </c>
      <c r="S38" s="199">
        <v>0</v>
      </c>
      <c r="T38" s="107"/>
      <c r="U38" s="77" t="s">
        <v>283</v>
      </c>
    </row>
    <row r="39" spans="1:21" s="3" customFormat="1" ht="15.75" customHeight="1" thickBot="1">
      <c r="A39" s="208"/>
      <c r="B39" s="208"/>
      <c r="C39" s="208"/>
      <c r="D39" s="208"/>
      <c r="E39" s="208"/>
      <c r="F39" s="209"/>
      <c r="G39" s="210"/>
      <c r="H39" s="210"/>
      <c r="I39" s="210"/>
      <c r="J39" s="210"/>
      <c r="K39" s="210"/>
      <c r="L39" s="210"/>
      <c r="M39" s="208"/>
      <c r="N39" s="208"/>
      <c r="O39" s="208"/>
      <c r="P39" s="208"/>
      <c r="Q39" s="208"/>
      <c r="R39" s="208"/>
      <c r="S39" s="208"/>
      <c r="T39" s="211"/>
      <c r="U39" s="212"/>
    </row>
    <row r="40" spans="1:18" ht="19.5" customHeight="1" thickTop="1">
      <c r="A40" s="484" t="s">
        <v>284</v>
      </c>
      <c r="B40" s="484"/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M40" s="463"/>
      <c r="N40" s="463"/>
      <c r="O40" s="463"/>
      <c r="P40" s="463"/>
      <c r="Q40" s="463"/>
      <c r="R40" s="463"/>
    </row>
    <row r="102" spans="1:23" s="3" customFormat="1" ht="24" customHeight="1" hidden="1">
      <c r="A102" s="58"/>
      <c r="B102" s="58"/>
      <c r="C102" s="58"/>
      <c r="D102" s="185"/>
      <c r="E102" s="185"/>
      <c r="F102" s="58"/>
      <c r="G102" s="482" t="s">
        <v>285</v>
      </c>
      <c r="H102" s="483"/>
      <c r="I102" s="483"/>
      <c r="J102" s="483"/>
      <c r="K102" s="483"/>
      <c r="L102" s="483"/>
      <c r="M102" s="480" t="s">
        <v>286</v>
      </c>
      <c r="N102" s="480"/>
      <c r="O102" s="480"/>
      <c r="P102" s="480"/>
      <c r="Q102" s="468"/>
      <c r="S102" s="187"/>
      <c r="T102" s="187"/>
      <c r="U102" s="187"/>
      <c r="V102" s="187"/>
      <c r="W102" s="187"/>
    </row>
    <row r="103" spans="4:23" s="3" customFormat="1" ht="6.75" customHeight="1" hidden="1">
      <c r="D103" s="187"/>
      <c r="E103" s="187"/>
      <c r="G103" s="6"/>
      <c r="H103" s="188"/>
      <c r="I103" s="189"/>
      <c r="J103" s="189"/>
      <c r="K103" s="189"/>
      <c r="L103" s="189"/>
      <c r="M103" s="188"/>
      <c r="N103" s="189"/>
      <c r="O103" s="189"/>
      <c r="P103" s="189"/>
      <c r="Q103" s="189"/>
      <c r="R103" s="186"/>
      <c r="S103" s="187"/>
      <c r="T103" s="187"/>
      <c r="U103" s="187"/>
      <c r="V103" s="187"/>
      <c r="W103" s="187"/>
    </row>
    <row r="104" spans="2:17" s="3" customFormat="1" ht="16.5" customHeight="1" hidden="1">
      <c r="B104" s="164"/>
      <c r="C104" s="164"/>
      <c r="D104" s="164"/>
      <c r="E104" s="164"/>
      <c r="F104" s="164"/>
      <c r="H104" s="190"/>
      <c r="I104" s="481" t="s">
        <v>287</v>
      </c>
      <c r="J104" s="481"/>
      <c r="K104" s="481"/>
      <c r="L104" s="481"/>
      <c r="M104" s="446" t="s">
        <v>288</v>
      </c>
      <c r="N104" s="446"/>
      <c r="O104" s="442" t="s">
        <v>289</v>
      </c>
      <c r="P104" s="468"/>
      <c r="Q104" s="468"/>
    </row>
    <row r="105" spans="19:21" s="3" customFormat="1" ht="21.75" customHeight="1" hidden="1" thickBot="1">
      <c r="S105" s="448" t="s">
        <v>237</v>
      </c>
      <c r="T105" s="448"/>
      <c r="U105" s="448"/>
    </row>
    <row r="106" spans="1:21" ht="19.5" customHeight="1" hidden="1" thickTop="1">
      <c r="A106" s="450" t="s">
        <v>238</v>
      </c>
      <c r="B106" s="450"/>
      <c r="C106" s="450"/>
      <c r="D106" s="450"/>
      <c r="E106" s="450"/>
      <c r="F106" s="451"/>
      <c r="G106" s="15"/>
      <c r="H106" s="456" t="s">
        <v>239</v>
      </c>
      <c r="I106" s="456"/>
      <c r="J106" s="456"/>
      <c r="K106" s="456"/>
      <c r="L106" s="192"/>
      <c r="M106" s="191"/>
      <c r="N106" s="456" t="s">
        <v>240</v>
      </c>
      <c r="O106" s="456"/>
      <c r="P106" s="456"/>
      <c r="Q106" s="456"/>
      <c r="R106" s="192"/>
      <c r="S106" s="477" t="s">
        <v>241</v>
      </c>
      <c r="T106" s="471" t="s">
        <v>242</v>
      </c>
      <c r="U106" s="472"/>
    </row>
    <row r="107" spans="1:21" ht="24" customHeight="1" hidden="1">
      <c r="A107" s="452"/>
      <c r="B107" s="452"/>
      <c r="C107" s="452"/>
      <c r="D107" s="452"/>
      <c r="E107" s="452"/>
      <c r="F107" s="453"/>
      <c r="G107" s="407" t="s">
        <v>196</v>
      </c>
      <c r="H107" s="407" t="s">
        <v>243</v>
      </c>
      <c r="I107" s="464" t="s">
        <v>244</v>
      </c>
      <c r="J107" s="465"/>
      <c r="K107" s="457" t="s">
        <v>245</v>
      </c>
      <c r="L107" s="474" t="s">
        <v>246</v>
      </c>
      <c r="M107" s="476" t="s">
        <v>196</v>
      </c>
      <c r="N107" s="474" t="s">
        <v>247</v>
      </c>
      <c r="O107" s="457" t="s">
        <v>248</v>
      </c>
      <c r="P107" s="466" t="s">
        <v>249</v>
      </c>
      <c r="Q107" s="467"/>
      <c r="R107" s="449" t="s">
        <v>250</v>
      </c>
      <c r="S107" s="430"/>
      <c r="T107" s="407"/>
      <c r="U107" s="473"/>
    </row>
    <row r="108" spans="1:21" ht="19.5" customHeight="1" hidden="1">
      <c r="A108" s="454"/>
      <c r="B108" s="454"/>
      <c r="C108" s="454"/>
      <c r="D108" s="454"/>
      <c r="E108" s="454"/>
      <c r="F108" s="455"/>
      <c r="G108" s="407"/>
      <c r="H108" s="407"/>
      <c r="I108" s="21" t="s">
        <v>251</v>
      </c>
      <c r="J108" s="21" t="s">
        <v>252</v>
      </c>
      <c r="K108" s="458"/>
      <c r="L108" s="475"/>
      <c r="M108" s="476"/>
      <c r="N108" s="475"/>
      <c r="O108" s="458"/>
      <c r="P108" s="21" t="s">
        <v>253</v>
      </c>
      <c r="Q108" s="21" t="s">
        <v>254</v>
      </c>
      <c r="R108" s="431"/>
      <c r="S108" s="431"/>
      <c r="T108" s="407"/>
      <c r="U108" s="473"/>
    </row>
    <row r="109" spans="1:21" ht="15.75" customHeight="1" hidden="1">
      <c r="A109" s="213"/>
      <c r="B109" s="213"/>
      <c r="C109" s="213"/>
      <c r="D109" s="213"/>
      <c r="E109" s="213"/>
      <c r="F109" s="214"/>
      <c r="G109" s="213"/>
      <c r="H109" s="213"/>
      <c r="I109" s="193"/>
      <c r="J109" s="193"/>
      <c r="K109" s="213"/>
      <c r="L109" s="213"/>
      <c r="M109" s="213"/>
      <c r="N109" s="213"/>
      <c r="O109" s="196"/>
      <c r="P109" s="193"/>
      <c r="Q109" s="193"/>
      <c r="R109" s="213"/>
      <c r="S109" s="213"/>
      <c r="T109" s="215"/>
      <c r="U109" s="213"/>
    </row>
    <row r="110" spans="1:21" s="58" customFormat="1" ht="15.75" customHeight="1" hidden="1">
      <c r="A110" s="178"/>
      <c r="B110" s="178"/>
      <c r="C110" s="178"/>
      <c r="D110" s="485" t="s">
        <v>290</v>
      </c>
      <c r="E110" s="485"/>
      <c r="F110" s="216" t="s">
        <v>255</v>
      </c>
      <c r="G110" s="38">
        <v>1778</v>
      </c>
      <c r="H110" s="40">
        <v>0</v>
      </c>
      <c r="I110" s="38">
        <v>1116</v>
      </c>
      <c r="J110" s="38">
        <v>624</v>
      </c>
      <c r="K110" s="38">
        <v>38</v>
      </c>
      <c r="L110" s="40">
        <v>0</v>
      </c>
      <c r="M110" s="38">
        <v>1778</v>
      </c>
      <c r="N110" s="38">
        <v>16</v>
      </c>
      <c r="O110" s="38">
        <v>5</v>
      </c>
      <c r="P110" s="38">
        <v>1124</v>
      </c>
      <c r="Q110" s="38">
        <v>633</v>
      </c>
      <c r="R110" s="40">
        <v>0</v>
      </c>
      <c r="S110" s="40">
        <v>0</v>
      </c>
      <c r="T110" s="107" t="s">
        <v>269</v>
      </c>
      <c r="U110" s="76" t="s">
        <v>160</v>
      </c>
    </row>
    <row r="111" spans="1:21" s="58" customFormat="1" ht="15.75" customHeight="1" hidden="1">
      <c r="A111" s="178"/>
      <c r="B111" s="178"/>
      <c r="C111" s="178"/>
      <c r="D111" s="178"/>
      <c r="E111" s="76" t="s">
        <v>291</v>
      </c>
      <c r="F111" s="175"/>
      <c r="G111" s="198">
        <v>1636</v>
      </c>
      <c r="H111" s="199">
        <v>0</v>
      </c>
      <c r="I111" s="200">
        <v>1052</v>
      </c>
      <c r="J111" s="200">
        <v>571</v>
      </c>
      <c r="K111" s="200">
        <v>13</v>
      </c>
      <c r="L111" s="199">
        <v>0</v>
      </c>
      <c r="M111" s="200">
        <v>1633</v>
      </c>
      <c r="N111" s="200">
        <v>18</v>
      </c>
      <c r="O111" s="200">
        <v>15</v>
      </c>
      <c r="P111" s="200">
        <v>1046</v>
      </c>
      <c r="Q111" s="200">
        <v>554</v>
      </c>
      <c r="R111" s="199">
        <v>0</v>
      </c>
      <c r="S111" s="203">
        <v>3</v>
      </c>
      <c r="T111" s="107" t="s">
        <v>291</v>
      </c>
      <c r="U111" s="76"/>
    </row>
    <row r="112" spans="1:21" s="58" customFormat="1" ht="15.75" customHeight="1" hidden="1">
      <c r="A112" s="178"/>
      <c r="B112" s="178"/>
      <c r="C112" s="178"/>
      <c r="D112" s="178"/>
      <c r="E112" s="76" t="s">
        <v>292</v>
      </c>
      <c r="F112" s="175"/>
      <c r="G112" s="198">
        <v>1651</v>
      </c>
      <c r="H112" s="199">
        <v>3</v>
      </c>
      <c r="I112" s="200">
        <v>1039</v>
      </c>
      <c r="J112" s="200">
        <v>600</v>
      </c>
      <c r="K112" s="200">
        <v>9</v>
      </c>
      <c r="L112" s="199">
        <v>0</v>
      </c>
      <c r="M112" s="200">
        <v>1653</v>
      </c>
      <c r="N112" s="200">
        <v>9</v>
      </c>
      <c r="O112" s="200">
        <v>10</v>
      </c>
      <c r="P112" s="200">
        <v>1035</v>
      </c>
      <c r="Q112" s="200">
        <v>598</v>
      </c>
      <c r="R112" s="199">
        <v>1</v>
      </c>
      <c r="S112" s="203">
        <v>1</v>
      </c>
      <c r="T112" s="107" t="s">
        <v>292</v>
      </c>
      <c r="U112" s="76"/>
    </row>
    <row r="113" spans="1:21" s="58" customFormat="1" ht="15.75" customHeight="1" hidden="1">
      <c r="A113" s="178"/>
      <c r="B113" s="178"/>
      <c r="C113" s="178"/>
      <c r="D113" s="178"/>
      <c r="E113" s="76" t="s">
        <v>293</v>
      </c>
      <c r="F113" s="175"/>
      <c r="G113" s="198">
        <v>1763</v>
      </c>
      <c r="H113" s="199">
        <v>1</v>
      </c>
      <c r="I113" s="199">
        <v>1124</v>
      </c>
      <c r="J113" s="199">
        <v>630</v>
      </c>
      <c r="K113" s="199">
        <v>8</v>
      </c>
      <c r="L113" s="199">
        <v>0</v>
      </c>
      <c r="M113" s="200">
        <v>1761</v>
      </c>
      <c r="N113" s="200">
        <v>11</v>
      </c>
      <c r="O113" s="200">
        <v>15</v>
      </c>
      <c r="P113" s="200">
        <v>1111</v>
      </c>
      <c r="Q113" s="200">
        <v>622</v>
      </c>
      <c r="R113" s="200">
        <v>2</v>
      </c>
      <c r="S113" s="200">
        <v>2</v>
      </c>
      <c r="T113" s="107" t="s">
        <v>293</v>
      </c>
      <c r="U113" s="76"/>
    </row>
    <row r="114" spans="1:21" s="3" customFormat="1" ht="15.75" customHeight="1" hidden="1">
      <c r="A114" s="217"/>
      <c r="B114" s="217"/>
      <c r="C114" s="217"/>
      <c r="D114" s="217"/>
      <c r="E114" s="112" t="s">
        <v>294</v>
      </c>
      <c r="F114" s="218"/>
      <c r="G114" s="219"/>
      <c r="H114" s="220"/>
      <c r="I114" s="220"/>
      <c r="J114" s="220"/>
      <c r="K114" s="220"/>
      <c r="L114" s="220"/>
      <c r="M114" s="221"/>
      <c r="N114" s="221"/>
      <c r="O114" s="221"/>
      <c r="P114" s="221"/>
      <c r="Q114" s="221"/>
      <c r="R114" s="221"/>
      <c r="S114" s="221"/>
      <c r="T114" s="115" t="s">
        <v>294</v>
      </c>
      <c r="U114" s="222"/>
    </row>
    <row r="115" spans="1:21" s="3" customFormat="1" ht="18" customHeight="1" hidden="1">
      <c r="A115" s="217"/>
      <c r="B115" s="217"/>
      <c r="C115" s="217"/>
      <c r="D115" s="217"/>
      <c r="E115" s="217"/>
      <c r="F115" s="218"/>
      <c r="G115" s="219"/>
      <c r="H115" s="221"/>
      <c r="I115" s="221"/>
      <c r="J115" s="221"/>
      <c r="K115" s="221"/>
      <c r="L115" s="221"/>
      <c r="M115" s="223"/>
      <c r="N115" s="223"/>
      <c r="O115" s="223"/>
      <c r="P115" s="223"/>
      <c r="Q115" s="223"/>
      <c r="R115" s="223"/>
      <c r="S115" s="224"/>
      <c r="T115" s="225"/>
      <c r="U115" s="222"/>
    </row>
    <row r="116" spans="1:21" s="3" customFormat="1" ht="15.75" customHeight="1" hidden="1">
      <c r="A116" s="179">
        <v>1</v>
      </c>
      <c r="B116" s="179"/>
      <c r="C116" s="179"/>
      <c r="D116" s="462" t="s">
        <v>258</v>
      </c>
      <c r="E116" s="462"/>
      <c r="F116" s="218"/>
      <c r="G116" s="219"/>
      <c r="H116" s="220"/>
      <c r="I116" s="221"/>
      <c r="J116" s="221"/>
      <c r="K116" s="221"/>
      <c r="L116" s="220"/>
      <c r="M116" s="221"/>
      <c r="N116" s="221"/>
      <c r="O116" s="221"/>
      <c r="P116" s="221"/>
      <c r="Q116" s="221"/>
      <c r="R116" s="220"/>
      <c r="S116" s="226"/>
      <c r="T116" s="115"/>
      <c r="U116" s="118" t="s">
        <v>162</v>
      </c>
    </row>
    <row r="117" spans="1:21" s="3" customFormat="1" ht="15.75" customHeight="1" hidden="1">
      <c r="A117" s="227">
        <v>2</v>
      </c>
      <c r="B117" s="227"/>
      <c r="C117" s="227"/>
      <c r="D117" s="487" t="s">
        <v>259</v>
      </c>
      <c r="E117" s="487"/>
      <c r="F117" s="488"/>
      <c r="G117" s="228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4"/>
      <c r="T117" s="225"/>
      <c r="U117" s="230" t="s">
        <v>260</v>
      </c>
    </row>
    <row r="118" spans="1:21" s="3" customFormat="1" ht="15.75" customHeight="1" hidden="1">
      <c r="A118" s="227">
        <v>3</v>
      </c>
      <c r="B118" s="227"/>
      <c r="C118" s="227"/>
      <c r="D118" s="486" t="s">
        <v>262</v>
      </c>
      <c r="E118" s="486"/>
      <c r="F118" s="216"/>
      <c r="G118" s="232"/>
      <c r="H118" s="229"/>
      <c r="I118" s="223"/>
      <c r="J118" s="223"/>
      <c r="K118" s="229"/>
      <c r="L118" s="229"/>
      <c r="M118" s="223"/>
      <c r="N118" s="229"/>
      <c r="O118" s="229"/>
      <c r="P118" s="223"/>
      <c r="Q118" s="223"/>
      <c r="R118" s="229"/>
      <c r="S118" s="224"/>
      <c r="T118" s="225"/>
      <c r="U118" s="230" t="s">
        <v>295</v>
      </c>
    </row>
    <row r="119" spans="1:21" s="3" customFormat="1" ht="15.75" customHeight="1" hidden="1">
      <c r="A119" s="227">
        <v>4</v>
      </c>
      <c r="B119" s="227"/>
      <c r="C119" s="227"/>
      <c r="D119" s="487" t="s">
        <v>264</v>
      </c>
      <c r="E119" s="487"/>
      <c r="F119" s="488"/>
      <c r="G119" s="232"/>
      <c r="H119" s="229"/>
      <c r="I119" s="223"/>
      <c r="J119" s="223"/>
      <c r="K119" s="229"/>
      <c r="L119" s="229"/>
      <c r="M119" s="223"/>
      <c r="N119" s="229"/>
      <c r="O119" s="229"/>
      <c r="P119" s="223"/>
      <c r="Q119" s="223"/>
      <c r="R119" s="229"/>
      <c r="S119" s="224"/>
      <c r="T119" s="225"/>
      <c r="U119" s="230" t="s">
        <v>296</v>
      </c>
    </row>
    <row r="120" spans="1:21" s="3" customFormat="1" ht="15.75" customHeight="1" hidden="1">
      <c r="A120" s="227">
        <v>5</v>
      </c>
      <c r="B120" s="227"/>
      <c r="C120" s="227"/>
      <c r="D120" s="486" t="s">
        <v>175</v>
      </c>
      <c r="E120" s="486"/>
      <c r="F120" s="216"/>
      <c r="G120" s="232"/>
      <c r="H120" s="229"/>
      <c r="I120" s="223"/>
      <c r="J120" s="223"/>
      <c r="K120" s="229"/>
      <c r="L120" s="229"/>
      <c r="M120" s="223"/>
      <c r="N120" s="229"/>
      <c r="O120" s="223"/>
      <c r="P120" s="223"/>
      <c r="Q120" s="223"/>
      <c r="R120" s="229"/>
      <c r="S120" s="224"/>
      <c r="T120" s="225"/>
      <c r="U120" s="230" t="s">
        <v>297</v>
      </c>
    </row>
    <row r="121" spans="1:21" s="3" customFormat="1" ht="16.5" customHeight="1" hidden="1">
      <c r="A121" s="227"/>
      <c r="B121" s="227"/>
      <c r="C121" s="227"/>
      <c r="D121" s="227"/>
      <c r="E121" s="227"/>
      <c r="F121" s="216"/>
      <c r="G121" s="232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9"/>
      <c r="S121" s="224"/>
      <c r="T121" s="225"/>
      <c r="U121" s="230"/>
    </row>
    <row r="122" spans="1:21" s="3" customFormat="1" ht="15.75" customHeight="1" hidden="1">
      <c r="A122" s="227">
        <v>6</v>
      </c>
      <c r="B122" s="227"/>
      <c r="C122" s="227"/>
      <c r="D122" s="486" t="s">
        <v>298</v>
      </c>
      <c r="E122" s="486"/>
      <c r="F122" s="216"/>
      <c r="G122" s="232"/>
      <c r="H122" s="229"/>
      <c r="I122" s="229"/>
      <c r="J122" s="223"/>
      <c r="K122" s="229"/>
      <c r="L122" s="229"/>
      <c r="M122" s="223"/>
      <c r="N122" s="229"/>
      <c r="O122" s="229"/>
      <c r="P122" s="229"/>
      <c r="Q122" s="223"/>
      <c r="R122" s="229"/>
      <c r="S122" s="224"/>
      <c r="T122" s="225"/>
      <c r="U122" s="230" t="s">
        <v>299</v>
      </c>
    </row>
    <row r="123" spans="1:21" s="3" customFormat="1" ht="15.75" customHeight="1" hidden="1">
      <c r="A123" s="227">
        <v>7</v>
      </c>
      <c r="B123" s="227"/>
      <c r="C123" s="227"/>
      <c r="D123" s="486" t="s">
        <v>178</v>
      </c>
      <c r="E123" s="486"/>
      <c r="F123" s="216"/>
      <c r="G123" s="232"/>
      <c r="H123" s="229"/>
      <c r="I123" s="229"/>
      <c r="J123" s="223"/>
      <c r="K123" s="223"/>
      <c r="L123" s="229"/>
      <c r="M123" s="223"/>
      <c r="N123" s="223"/>
      <c r="O123" s="223"/>
      <c r="P123" s="223"/>
      <c r="Q123" s="223"/>
      <c r="R123" s="229"/>
      <c r="S123" s="224"/>
      <c r="T123" s="225"/>
      <c r="U123" s="230" t="s">
        <v>300</v>
      </c>
    </row>
    <row r="124" spans="1:21" s="3" customFormat="1" ht="15.75" customHeight="1" hidden="1">
      <c r="A124" s="227">
        <v>8</v>
      </c>
      <c r="B124" s="227"/>
      <c r="C124" s="227"/>
      <c r="D124" s="486" t="s">
        <v>166</v>
      </c>
      <c r="E124" s="486"/>
      <c r="F124" s="216"/>
      <c r="G124" s="232"/>
      <c r="H124" s="229"/>
      <c r="I124" s="223"/>
      <c r="J124" s="229"/>
      <c r="K124" s="229"/>
      <c r="L124" s="229"/>
      <c r="M124" s="223"/>
      <c r="N124" s="229"/>
      <c r="O124" s="229"/>
      <c r="P124" s="223"/>
      <c r="Q124" s="229"/>
      <c r="R124" s="229"/>
      <c r="S124" s="224"/>
      <c r="T124" s="225"/>
      <c r="U124" s="230" t="s">
        <v>301</v>
      </c>
    </row>
    <row r="125" spans="1:21" s="3" customFormat="1" ht="15.75" customHeight="1" hidden="1">
      <c r="A125" s="227">
        <v>9</v>
      </c>
      <c r="B125" s="227"/>
      <c r="C125" s="227"/>
      <c r="D125" s="486" t="s">
        <v>179</v>
      </c>
      <c r="E125" s="486"/>
      <c r="F125" s="216"/>
      <c r="G125" s="228"/>
      <c r="H125" s="229"/>
      <c r="I125" s="223"/>
      <c r="J125" s="229"/>
      <c r="K125" s="229"/>
      <c r="L125" s="229"/>
      <c r="M125" s="229"/>
      <c r="N125" s="229"/>
      <c r="O125" s="229"/>
      <c r="P125" s="229"/>
      <c r="Q125" s="229"/>
      <c r="R125" s="229"/>
      <c r="S125" s="224"/>
      <c r="T125" s="225"/>
      <c r="U125" s="230" t="s">
        <v>302</v>
      </c>
    </row>
    <row r="126" spans="1:21" s="3" customFormat="1" ht="15.75" customHeight="1" hidden="1">
      <c r="A126" s="227">
        <v>10</v>
      </c>
      <c r="B126" s="227"/>
      <c r="C126" s="227"/>
      <c r="D126" s="486" t="s">
        <v>177</v>
      </c>
      <c r="E126" s="486"/>
      <c r="F126" s="216"/>
      <c r="G126" s="232"/>
      <c r="H126" s="229"/>
      <c r="I126" s="229"/>
      <c r="J126" s="223"/>
      <c r="K126" s="229"/>
      <c r="L126" s="229"/>
      <c r="M126" s="223"/>
      <c r="N126" s="229"/>
      <c r="O126" s="229"/>
      <c r="P126" s="223"/>
      <c r="Q126" s="223"/>
      <c r="R126" s="229"/>
      <c r="S126" s="224"/>
      <c r="T126" s="225"/>
      <c r="U126" s="230" t="s">
        <v>303</v>
      </c>
    </row>
    <row r="127" spans="1:21" s="3" customFormat="1" ht="16.5" customHeight="1" hidden="1">
      <c r="A127" s="227"/>
      <c r="B127" s="227"/>
      <c r="C127" s="227"/>
      <c r="D127" s="227"/>
      <c r="E127" s="227"/>
      <c r="F127" s="216"/>
      <c r="G127" s="232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9"/>
      <c r="S127" s="224"/>
      <c r="T127" s="225"/>
      <c r="U127" s="230"/>
    </row>
    <row r="128" spans="1:21" s="3" customFormat="1" ht="15.75" customHeight="1" hidden="1">
      <c r="A128" s="227">
        <v>11</v>
      </c>
      <c r="B128" s="227"/>
      <c r="C128" s="227"/>
      <c r="D128" s="486" t="s">
        <v>272</v>
      </c>
      <c r="E128" s="486"/>
      <c r="F128" s="216"/>
      <c r="G128" s="232"/>
      <c r="H128" s="229"/>
      <c r="I128" s="223"/>
      <c r="J128" s="223"/>
      <c r="K128" s="223"/>
      <c r="L128" s="229"/>
      <c r="M128" s="223"/>
      <c r="N128" s="229"/>
      <c r="O128" s="229"/>
      <c r="P128" s="223"/>
      <c r="Q128" s="223"/>
      <c r="R128" s="229"/>
      <c r="S128" s="224"/>
      <c r="T128" s="225"/>
      <c r="U128" s="230" t="s">
        <v>304</v>
      </c>
    </row>
    <row r="129" spans="1:21" s="3" customFormat="1" ht="15.75" customHeight="1" hidden="1">
      <c r="A129" s="227">
        <v>12</v>
      </c>
      <c r="B129" s="227"/>
      <c r="C129" s="227"/>
      <c r="D129" s="486" t="s">
        <v>273</v>
      </c>
      <c r="E129" s="486"/>
      <c r="F129" s="216"/>
      <c r="G129" s="232"/>
      <c r="H129" s="229"/>
      <c r="I129" s="223"/>
      <c r="J129" s="229"/>
      <c r="K129" s="229"/>
      <c r="L129" s="229"/>
      <c r="M129" s="223"/>
      <c r="N129" s="229"/>
      <c r="O129" s="229"/>
      <c r="P129" s="223"/>
      <c r="Q129" s="229"/>
      <c r="R129" s="229"/>
      <c r="S129" s="224"/>
      <c r="T129" s="225"/>
      <c r="U129" s="230" t="s">
        <v>305</v>
      </c>
    </row>
    <row r="130" spans="1:21" s="3" customFormat="1" ht="15.75" customHeight="1" hidden="1">
      <c r="A130" s="227">
        <v>13</v>
      </c>
      <c r="B130" s="227"/>
      <c r="C130" s="227"/>
      <c r="D130" s="492" t="s">
        <v>306</v>
      </c>
      <c r="E130" s="492"/>
      <c r="F130" s="493"/>
      <c r="G130" s="232"/>
      <c r="H130" s="229"/>
      <c r="I130" s="223"/>
      <c r="J130" s="223"/>
      <c r="K130" s="229"/>
      <c r="L130" s="229"/>
      <c r="M130" s="223"/>
      <c r="N130" s="229"/>
      <c r="O130" s="229"/>
      <c r="P130" s="223"/>
      <c r="Q130" s="223"/>
      <c r="R130" s="229"/>
      <c r="S130" s="224"/>
      <c r="T130" s="225"/>
      <c r="U130" s="230" t="s">
        <v>307</v>
      </c>
    </row>
    <row r="131" spans="1:21" s="3" customFormat="1" ht="15.75" customHeight="1" hidden="1">
      <c r="A131" s="227">
        <v>14</v>
      </c>
      <c r="B131" s="227"/>
      <c r="C131" s="227"/>
      <c r="D131" s="490" t="s">
        <v>274</v>
      </c>
      <c r="E131" s="490"/>
      <c r="F131" s="491"/>
      <c r="G131" s="232"/>
      <c r="H131" s="229"/>
      <c r="I131" s="223"/>
      <c r="J131" s="223"/>
      <c r="K131" s="223"/>
      <c r="L131" s="229"/>
      <c r="M131" s="223"/>
      <c r="N131" s="223"/>
      <c r="O131" s="223"/>
      <c r="P131" s="223"/>
      <c r="Q131" s="223"/>
      <c r="R131" s="229"/>
      <c r="S131" s="224"/>
      <c r="T131" s="225"/>
      <c r="U131" s="230" t="s">
        <v>308</v>
      </c>
    </row>
    <row r="132" spans="1:21" s="3" customFormat="1" ht="16.5" customHeight="1" hidden="1">
      <c r="A132" s="227"/>
      <c r="B132" s="227"/>
      <c r="C132" s="227"/>
      <c r="D132" s="227"/>
      <c r="E132" s="227"/>
      <c r="F132" s="216"/>
      <c r="G132" s="232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9"/>
      <c r="S132" s="224"/>
      <c r="T132" s="225"/>
      <c r="U132" s="230"/>
    </row>
    <row r="133" spans="1:21" s="233" customFormat="1" ht="15.75" customHeight="1" hidden="1">
      <c r="A133" s="217">
        <v>15</v>
      </c>
      <c r="B133" s="217"/>
      <c r="C133" s="217"/>
      <c r="D133" s="462" t="s">
        <v>275</v>
      </c>
      <c r="E133" s="462"/>
      <c r="F133" s="218"/>
      <c r="G133" s="219"/>
      <c r="H133" s="220"/>
      <c r="I133" s="221"/>
      <c r="J133" s="221"/>
      <c r="K133" s="221"/>
      <c r="L133" s="220"/>
      <c r="M133" s="221"/>
      <c r="N133" s="221"/>
      <c r="O133" s="221"/>
      <c r="P133" s="221"/>
      <c r="Q133" s="221"/>
      <c r="R133" s="220"/>
      <c r="S133" s="226"/>
      <c r="T133" s="115"/>
      <c r="U133" s="118" t="s">
        <v>309</v>
      </c>
    </row>
    <row r="134" spans="1:21" s="3" customFormat="1" ht="15.75" customHeight="1" hidden="1">
      <c r="A134" s="227">
        <v>16</v>
      </c>
      <c r="B134" s="227"/>
      <c r="C134" s="227"/>
      <c r="D134" s="487" t="s">
        <v>276</v>
      </c>
      <c r="E134" s="487"/>
      <c r="F134" s="488"/>
      <c r="G134" s="232"/>
      <c r="H134" s="229"/>
      <c r="I134" s="223"/>
      <c r="J134" s="229"/>
      <c r="K134" s="229"/>
      <c r="L134" s="229"/>
      <c r="M134" s="223"/>
      <c r="N134" s="229"/>
      <c r="O134" s="229"/>
      <c r="P134" s="223"/>
      <c r="Q134" s="229"/>
      <c r="R134" s="229"/>
      <c r="S134" s="224"/>
      <c r="T134" s="225"/>
      <c r="U134" s="230" t="s">
        <v>310</v>
      </c>
    </row>
    <row r="135" spans="1:21" s="3" customFormat="1" ht="15.75" customHeight="1" hidden="1">
      <c r="A135" s="227">
        <v>17</v>
      </c>
      <c r="B135" s="227"/>
      <c r="C135" s="227"/>
      <c r="D135" s="486" t="s">
        <v>280</v>
      </c>
      <c r="E135" s="486"/>
      <c r="F135" s="216"/>
      <c r="G135" s="232"/>
      <c r="H135" s="229"/>
      <c r="I135" s="223"/>
      <c r="J135" s="223"/>
      <c r="K135" s="223"/>
      <c r="L135" s="229"/>
      <c r="M135" s="223"/>
      <c r="N135" s="223"/>
      <c r="O135" s="223"/>
      <c r="P135" s="223"/>
      <c r="Q135" s="223"/>
      <c r="R135" s="229"/>
      <c r="S135" s="224"/>
      <c r="T135" s="225"/>
      <c r="U135" s="230" t="s">
        <v>277</v>
      </c>
    </row>
    <row r="136" spans="1:21" s="3" customFormat="1" ht="15.75" customHeight="1" hidden="1">
      <c r="A136" s="227">
        <v>18</v>
      </c>
      <c r="B136" s="227"/>
      <c r="C136" s="227"/>
      <c r="D136" s="487" t="s">
        <v>281</v>
      </c>
      <c r="E136" s="487"/>
      <c r="F136" s="488"/>
      <c r="G136" s="232"/>
      <c r="H136" s="229"/>
      <c r="I136" s="223"/>
      <c r="J136" s="223"/>
      <c r="K136" s="229"/>
      <c r="L136" s="229"/>
      <c r="M136" s="223"/>
      <c r="N136" s="229"/>
      <c r="O136" s="229"/>
      <c r="P136" s="223"/>
      <c r="Q136" s="223"/>
      <c r="R136" s="229"/>
      <c r="S136" s="224"/>
      <c r="T136" s="225"/>
      <c r="U136" s="230" t="s">
        <v>311</v>
      </c>
    </row>
    <row r="137" spans="1:21" s="3" customFormat="1" ht="15.75" customHeight="1" hidden="1">
      <c r="A137" s="227">
        <v>19</v>
      </c>
      <c r="B137" s="227"/>
      <c r="C137" s="227"/>
      <c r="D137" s="487" t="s">
        <v>312</v>
      </c>
      <c r="E137" s="487"/>
      <c r="F137" s="488"/>
      <c r="G137" s="232"/>
      <c r="H137" s="229"/>
      <c r="I137" s="223"/>
      <c r="J137" s="223"/>
      <c r="K137" s="223"/>
      <c r="L137" s="229"/>
      <c r="M137" s="223"/>
      <c r="N137" s="229"/>
      <c r="O137" s="223"/>
      <c r="P137" s="223"/>
      <c r="Q137" s="223"/>
      <c r="R137" s="229"/>
      <c r="S137" s="224"/>
      <c r="T137" s="225"/>
      <c r="U137" s="230" t="s">
        <v>313</v>
      </c>
    </row>
    <row r="138" spans="1:21" s="3" customFormat="1" ht="15.75" customHeight="1" hidden="1" thickBot="1">
      <c r="A138" s="208"/>
      <c r="B138" s="208"/>
      <c r="C138" s="208"/>
      <c r="D138" s="208"/>
      <c r="E138" s="208"/>
      <c r="F138" s="209"/>
      <c r="G138" s="210"/>
      <c r="H138" s="210"/>
      <c r="I138" s="210"/>
      <c r="J138" s="210"/>
      <c r="K138" s="210"/>
      <c r="L138" s="210"/>
      <c r="M138" s="208"/>
      <c r="N138" s="208"/>
      <c r="O138" s="208"/>
      <c r="P138" s="208"/>
      <c r="Q138" s="208"/>
      <c r="R138" s="208"/>
      <c r="S138" s="208"/>
      <c r="T138" s="211"/>
      <c r="U138" s="212"/>
    </row>
    <row r="139" spans="1:18" ht="19.5" customHeight="1" hidden="1" thickTop="1">
      <c r="A139" s="489" t="s">
        <v>314</v>
      </c>
      <c r="B139" s="489"/>
      <c r="C139" s="489"/>
      <c r="D139" s="489"/>
      <c r="E139" s="489"/>
      <c r="F139" s="489"/>
      <c r="G139" s="489"/>
      <c r="H139" s="489"/>
      <c r="I139" s="489"/>
      <c r="J139" s="489"/>
      <c r="K139" s="489"/>
      <c r="L139" s="489"/>
      <c r="M139" s="463" t="s">
        <v>315</v>
      </c>
      <c r="N139" s="463"/>
      <c r="O139" s="463"/>
      <c r="P139" s="463"/>
      <c r="Q139" s="463"/>
      <c r="R139" s="463"/>
    </row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</sheetData>
  <mergeCells count="86">
    <mergeCell ref="D16:E16"/>
    <mergeCell ref="D136:F136"/>
    <mergeCell ref="D137:F137"/>
    <mergeCell ref="D126:E126"/>
    <mergeCell ref="D128:E128"/>
    <mergeCell ref="D129:E129"/>
    <mergeCell ref="D130:F130"/>
    <mergeCell ref="D122:E122"/>
    <mergeCell ref="D123:E123"/>
    <mergeCell ref="D124:E124"/>
    <mergeCell ref="A139:L139"/>
    <mergeCell ref="M139:R139"/>
    <mergeCell ref="D131:F131"/>
    <mergeCell ref="D133:E133"/>
    <mergeCell ref="D134:F134"/>
    <mergeCell ref="D135:E135"/>
    <mergeCell ref="D125:E125"/>
    <mergeCell ref="D117:F117"/>
    <mergeCell ref="D118:E118"/>
    <mergeCell ref="D119:F119"/>
    <mergeCell ref="D120:E120"/>
    <mergeCell ref="P107:Q107"/>
    <mergeCell ref="R107:R108"/>
    <mergeCell ref="D110:E110"/>
    <mergeCell ref="D116:E116"/>
    <mergeCell ref="L107:L108"/>
    <mergeCell ref="M107:M108"/>
    <mergeCell ref="N107:N108"/>
    <mergeCell ref="O107:O108"/>
    <mergeCell ref="S105:U105"/>
    <mergeCell ref="A106:F108"/>
    <mergeCell ref="H106:K106"/>
    <mergeCell ref="N106:Q106"/>
    <mergeCell ref="S106:S108"/>
    <mergeCell ref="T106:U108"/>
    <mergeCell ref="G107:G108"/>
    <mergeCell ref="H107:H108"/>
    <mergeCell ref="I107:J107"/>
    <mergeCell ref="K107:K108"/>
    <mergeCell ref="D33:F33"/>
    <mergeCell ref="D35:E35"/>
    <mergeCell ref="G102:L102"/>
    <mergeCell ref="D34:E34"/>
    <mergeCell ref="A40:L40"/>
    <mergeCell ref="M102:Q102"/>
    <mergeCell ref="I104:L104"/>
    <mergeCell ref="M104:N104"/>
    <mergeCell ref="O104:Q104"/>
    <mergeCell ref="M2:N2"/>
    <mergeCell ref="O2:Q2"/>
    <mergeCell ref="D30:F30"/>
    <mergeCell ref="T4:U6"/>
    <mergeCell ref="H5:H6"/>
    <mergeCell ref="K5:K6"/>
    <mergeCell ref="L5:L6"/>
    <mergeCell ref="M5:M6"/>
    <mergeCell ref="S4:S6"/>
    <mergeCell ref="N5:N6"/>
    <mergeCell ref="C2:L2"/>
    <mergeCell ref="M40:R40"/>
    <mergeCell ref="D38:F38"/>
    <mergeCell ref="D15:F15"/>
    <mergeCell ref="D29:E29"/>
    <mergeCell ref="D23:E23"/>
    <mergeCell ref="D24:E24"/>
    <mergeCell ref="D28:E28"/>
    <mergeCell ref="D18:F18"/>
    <mergeCell ref="N4:Q4"/>
    <mergeCell ref="D17:E17"/>
    <mergeCell ref="D36:F36"/>
    <mergeCell ref="C8:E8"/>
    <mergeCell ref="C14:E14"/>
    <mergeCell ref="C32:E32"/>
    <mergeCell ref="D26:E26"/>
    <mergeCell ref="D27:E27"/>
    <mergeCell ref="D21:F21"/>
    <mergeCell ref="D20:E20"/>
    <mergeCell ref="D22:F22"/>
    <mergeCell ref="S3:U3"/>
    <mergeCell ref="R5:R6"/>
    <mergeCell ref="A4:F6"/>
    <mergeCell ref="H4:K4"/>
    <mergeCell ref="O5:O6"/>
    <mergeCell ref="G5:G6"/>
    <mergeCell ref="I5:J5"/>
    <mergeCell ref="P5:Q5"/>
  </mergeCells>
  <printOptions/>
  <pageMargins left="0.69" right="0.2" top="0.92" bottom="0" header="8.14" footer="0.5118110236220472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AE12"/>
  <sheetViews>
    <sheetView zoomScaleSheetLayoutView="100" workbookViewId="0" topLeftCell="A1">
      <pane xSplit="3" ySplit="5" topLeftCell="D6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4.59765625" style="54" customWidth="1"/>
    <col min="2" max="2" width="2.59765625" style="54" customWidth="1"/>
    <col min="3" max="3" width="2.5" style="54" customWidth="1"/>
    <col min="4" max="4" width="10.3984375" style="54" customWidth="1"/>
    <col min="5" max="5" width="10.19921875" style="54" customWidth="1"/>
    <col min="6" max="6" width="9.5" style="54" customWidth="1"/>
    <col min="7" max="7" width="10.19921875" style="54" customWidth="1"/>
    <col min="8" max="8" width="10.59765625" style="54" customWidth="1"/>
    <col min="9" max="9" width="9.59765625" style="54" bestFit="1" customWidth="1"/>
    <col min="10" max="10" width="10.3984375" style="54" customWidth="1"/>
    <col min="11" max="11" width="10.09765625" style="54" customWidth="1"/>
    <col min="12" max="12" width="9.3984375" style="54" customWidth="1"/>
    <col min="13" max="13" width="9.5" style="54" customWidth="1"/>
    <col min="14" max="14" width="9.19921875" style="54" customWidth="1"/>
    <col min="15" max="15" width="8.59765625" style="54" customWidth="1"/>
    <col min="16" max="16" width="8.19921875" style="54" customWidth="1"/>
    <col min="17" max="17" width="8.09765625" style="54" customWidth="1"/>
    <col min="18" max="18" width="6.59765625" style="54" customWidth="1"/>
    <col min="19" max="19" width="10" style="54" customWidth="1"/>
    <col min="20" max="20" width="8.19921875" style="54" customWidth="1"/>
    <col min="21" max="21" width="9.3984375" style="54" customWidth="1"/>
    <col min="22" max="22" width="9.19921875" style="54" customWidth="1"/>
    <col min="23" max="23" width="8.09765625" style="54" customWidth="1"/>
    <col min="24" max="24" width="8" style="54" customWidth="1"/>
    <col min="25" max="29" width="9.09765625" style="54" customWidth="1"/>
    <col min="30" max="30" width="4.59765625" style="54" customWidth="1"/>
    <col min="31" max="31" width="3.3984375" style="54" customWidth="1"/>
    <col min="32" max="16384" width="9" style="54" customWidth="1"/>
  </cols>
  <sheetData>
    <row r="1" spans="3:25" s="13" customFormat="1" ht="19.5" customHeight="1">
      <c r="C1" s="494" t="s">
        <v>485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W1" s="39"/>
      <c r="X1" s="48"/>
      <c r="Y1" s="48"/>
    </row>
    <row r="2" spans="28:31" s="13" customFormat="1" ht="24" customHeight="1" thickBot="1">
      <c r="AB2" s="512" t="s">
        <v>316</v>
      </c>
      <c r="AC2" s="512"/>
      <c r="AD2" s="512"/>
      <c r="AE2" s="512"/>
    </row>
    <row r="3" spans="1:31" ht="21" customHeight="1" thickTop="1">
      <c r="A3" s="510" t="s">
        <v>317</v>
      </c>
      <c r="B3" s="511"/>
      <c r="C3" s="511"/>
      <c r="D3" s="511" t="s">
        <v>318</v>
      </c>
      <c r="E3" s="511"/>
      <c r="F3" s="511"/>
      <c r="G3" s="62"/>
      <c r="H3" s="237"/>
      <c r="I3" s="509" t="s">
        <v>319</v>
      </c>
      <c r="J3" s="509"/>
      <c r="K3" s="509"/>
      <c r="L3" s="509"/>
      <c r="M3" s="509"/>
      <c r="N3" s="237"/>
      <c r="O3" s="236"/>
      <c r="P3" s="505" t="s">
        <v>154</v>
      </c>
      <c r="Q3" s="505"/>
      <c r="R3" s="506"/>
      <c r="S3" s="237"/>
      <c r="T3" s="237"/>
      <c r="U3" s="516" t="s">
        <v>320</v>
      </c>
      <c r="V3" s="516"/>
      <c r="W3" s="516"/>
      <c r="X3" s="516"/>
      <c r="Y3" s="516"/>
      <c r="Z3" s="516"/>
      <c r="AA3" s="516"/>
      <c r="AB3" s="237"/>
      <c r="AC3" s="237"/>
      <c r="AD3" s="511" t="s">
        <v>195</v>
      </c>
      <c r="AE3" s="345"/>
    </row>
    <row r="4" spans="1:31" ht="21" customHeight="1">
      <c r="A4" s="495"/>
      <c r="B4" s="503"/>
      <c r="C4" s="503"/>
      <c r="D4" s="503"/>
      <c r="E4" s="503"/>
      <c r="F4" s="503"/>
      <c r="G4" s="503" t="s">
        <v>318</v>
      </c>
      <c r="H4" s="503"/>
      <c r="I4" s="503"/>
      <c r="J4" s="503" t="s">
        <v>321</v>
      </c>
      <c r="K4" s="503"/>
      <c r="L4" s="503"/>
      <c r="M4" s="500" t="s">
        <v>322</v>
      </c>
      <c r="N4" s="501"/>
      <c r="O4" s="502"/>
      <c r="P4" s="507"/>
      <c r="Q4" s="507"/>
      <c r="R4" s="508"/>
      <c r="S4" s="495" t="s">
        <v>130</v>
      </c>
      <c r="T4" s="504" t="s">
        <v>323</v>
      </c>
      <c r="U4" s="241"/>
      <c r="V4" s="499" t="s">
        <v>101</v>
      </c>
      <c r="W4" s="499"/>
      <c r="X4" s="242"/>
      <c r="Y4" s="496" t="s">
        <v>324</v>
      </c>
      <c r="Z4" s="503" t="s">
        <v>325</v>
      </c>
      <c r="AA4" s="513" t="s">
        <v>326</v>
      </c>
      <c r="AB4" s="504" t="s">
        <v>327</v>
      </c>
      <c r="AC4" s="513" t="s">
        <v>328</v>
      </c>
      <c r="AD4" s="503"/>
      <c r="AE4" s="515"/>
    </row>
    <row r="5" spans="1:31" ht="36" customHeight="1">
      <c r="A5" s="495"/>
      <c r="B5" s="503"/>
      <c r="C5" s="503"/>
      <c r="D5" s="240" t="s">
        <v>329</v>
      </c>
      <c r="E5" s="240" t="s">
        <v>330</v>
      </c>
      <c r="F5" s="240" t="s">
        <v>331</v>
      </c>
      <c r="G5" s="240" t="s">
        <v>329</v>
      </c>
      <c r="H5" s="240" t="s">
        <v>330</v>
      </c>
      <c r="I5" s="240" t="s">
        <v>331</v>
      </c>
      <c r="J5" s="240" t="s">
        <v>329</v>
      </c>
      <c r="K5" s="240" t="s">
        <v>330</v>
      </c>
      <c r="L5" s="240" t="s">
        <v>331</v>
      </c>
      <c r="M5" s="240" t="s">
        <v>329</v>
      </c>
      <c r="N5" s="240" t="s">
        <v>330</v>
      </c>
      <c r="O5" s="240" t="s">
        <v>331</v>
      </c>
      <c r="P5" s="239" t="s">
        <v>329</v>
      </c>
      <c r="Q5" s="240" t="s">
        <v>330</v>
      </c>
      <c r="R5" s="240" t="s">
        <v>331</v>
      </c>
      <c r="S5" s="495"/>
      <c r="T5" s="503"/>
      <c r="U5" s="240" t="s">
        <v>130</v>
      </c>
      <c r="V5" s="243" t="s">
        <v>332</v>
      </c>
      <c r="W5" s="244" t="s">
        <v>333</v>
      </c>
      <c r="X5" s="245" t="s">
        <v>334</v>
      </c>
      <c r="Y5" s="497"/>
      <c r="Z5" s="503"/>
      <c r="AA5" s="514"/>
      <c r="AB5" s="503"/>
      <c r="AC5" s="514"/>
      <c r="AD5" s="503"/>
      <c r="AE5" s="515"/>
    </row>
    <row r="6" spans="1:31" ht="10.5" customHeight="1">
      <c r="A6" s="158"/>
      <c r="B6" s="158"/>
      <c r="C6" s="154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246"/>
      <c r="X6" s="139"/>
      <c r="Y6" s="247"/>
      <c r="Z6" s="156"/>
      <c r="AA6" s="156"/>
      <c r="AB6" s="156"/>
      <c r="AC6" s="156"/>
      <c r="AD6" s="248"/>
      <c r="AE6" s="156"/>
    </row>
    <row r="7" spans="1:31" s="58" customFormat="1" ht="21.75" customHeight="1">
      <c r="A7" s="498" t="s">
        <v>481</v>
      </c>
      <c r="B7" s="498"/>
      <c r="C7" s="249" t="s">
        <v>160</v>
      </c>
      <c r="D7" s="200">
        <v>1422</v>
      </c>
      <c r="E7" s="200">
        <v>1549</v>
      </c>
      <c r="F7" s="200">
        <v>128</v>
      </c>
      <c r="G7" s="200">
        <v>1410</v>
      </c>
      <c r="H7" s="200">
        <v>1538</v>
      </c>
      <c r="I7" s="200">
        <v>127</v>
      </c>
      <c r="J7" s="200">
        <v>1156</v>
      </c>
      <c r="K7" s="200">
        <v>1251</v>
      </c>
      <c r="L7" s="200">
        <v>96</v>
      </c>
      <c r="M7" s="200">
        <v>254</v>
      </c>
      <c r="N7" s="200">
        <v>287</v>
      </c>
      <c r="O7" s="200">
        <v>31</v>
      </c>
      <c r="P7" s="200">
        <v>12</v>
      </c>
      <c r="Q7" s="200">
        <v>11</v>
      </c>
      <c r="R7" s="200">
        <v>1</v>
      </c>
      <c r="S7" s="200">
        <v>1538</v>
      </c>
      <c r="T7" s="200">
        <v>25</v>
      </c>
      <c r="U7" s="200">
        <v>253</v>
      </c>
      <c r="V7" s="200">
        <v>229</v>
      </c>
      <c r="W7" s="200">
        <v>4</v>
      </c>
      <c r="X7" s="200">
        <v>20</v>
      </c>
      <c r="Y7" s="200">
        <v>1</v>
      </c>
      <c r="Z7" s="200">
        <v>282</v>
      </c>
      <c r="AA7" s="200">
        <v>704</v>
      </c>
      <c r="AB7" s="200">
        <v>134</v>
      </c>
      <c r="AC7" s="200">
        <v>139</v>
      </c>
      <c r="AD7" s="250" t="s">
        <v>482</v>
      </c>
      <c r="AE7" s="33" t="s">
        <v>160</v>
      </c>
    </row>
    <row r="8" spans="1:31" s="58" customFormat="1" ht="21.75" customHeight="1">
      <c r="A8" s="178"/>
      <c r="B8" s="76" t="s">
        <v>256</v>
      </c>
      <c r="C8" s="175"/>
      <c r="D8" s="200">
        <v>1123</v>
      </c>
      <c r="E8" s="200">
        <v>1143</v>
      </c>
      <c r="F8" s="200">
        <v>108</v>
      </c>
      <c r="G8" s="200">
        <v>1119</v>
      </c>
      <c r="H8" s="200">
        <v>1138</v>
      </c>
      <c r="I8" s="200">
        <v>108</v>
      </c>
      <c r="J8" s="200">
        <v>897</v>
      </c>
      <c r="K8" s="200">
        <v>922</v>
      </c>
      <c r="L8" s="200">
        <v>71</v>
      </c>
      <c r="M8" s="200">
        <v>222</v>
      </c>
      <c r="N8" s="200">
        <v>216</v>
      </c>
      <c r="O8" s="200">
        <v>37</v>
      </c>
      <c r="P8" s="200">
        <v>4</v>
      </c>
      <c r="Q8" s="200">
        <v>5</v>
      </c>
      <c r="R8" s="200">
        <v>0</v>
      </c>
      <c r="S8" s="200">
        <v>1138</v>
      </c>
      <c r="T8" s="200">
        <v>22</v>
      </c>
      <c r="U8" s="200">
        <v>205</v>
      </c>
      <c r="V8" s="200">
        <v>174</v>
      </c>
      <c r="W8" s="200">
        <v>4</v>
      </c>
      <c r="X8" s="200">
        <v>27</v>
      </c>
      <c r="Y8" s="200">
        <v>2</v>
      </c>
      <c r="Z8" s="200">
        <v>221</v>
      </c>
      <c r="AA8" s="200">
        <v>538</v>
      </c>
      <c r="AB8" s="200">
        <v>94</v>
      </c>
      <c r="AC8" s="200">
        <v>56</v>
      </c>
      <c r="AD8" s="250" t="s">
        <v>483</v>
      </c>
      <c r="AE8" s="105"/>
    </row>
    <row r="9" spans="1:31" s="58" customFormat="1" ht="21.75" customHeight="1">
      <c r="A9" s="178"/>
      <c r="B9" s="76" t="s">
        <v>257</v>
      </c>
      <c r="C9" s="175"/>
      <c r="D9" s="200">
        <v>906</v>
      </c>
      <c r="E9" s="200">
        <v>936</v>
      </c>
      <c r="F9" s="200">
        <v>78</v>
      </c>
      <c r="G9" s="200">
        <v>896</v>
      </c>
      <c r="H9" s="200">
        <v>926</v>
      </c>
      <c r="I9" s="200">
        <v>78</v>
      </c>
      <c r="J9" s="200">
        <v>714</v>
      </c>
      <c r="K9" s="200">
        <v>732</v>
      </c>
      <c r="L9" s="200">
        <v>53</v>
      </c>
      <c r="M9" s="200">
        <v>182</v>
      </c>
      <c r="N9" s="200">
        <v>194</v>
      </c>
      <c r="O9" s="200">
        <v>25</v>
      </c>
      <c r="P9" s="200">
        <v>10</v>
      </c>
      <c r="Q9" s="200">
        <v>10</v>
      </c>
      <c r="R9" s="200">
        <v>0</v>
      </c>
      <c r="S9" s="200">
        <v>926</v>
      </c>
      <c r="T9" s="200">
        <v>27</v>
      </c>
      <c r="U9" s="200">
        <v>186</v>
      </c>
      <c r="V9" s="200">
        <v>159</v>
      </c>
      <c r="W9" s="200">
        <v>3</v>
      </c>
      <c r="X9" s="200">
        <v>24</v>
      </c>
      <c r="Y9" s="200">
        <v>1</v>
      </c>
      <c r="Z9" s="200">
        <v>184</v>
      </c>
      <c r="AA9" s="200">
        <v>371</v>
      </c>
      <c r="AB9" s="200">
        <v>83</v>
      </c>
      <c r="AC9" s="200">
        <v>74</v>
      </c>
      <c r="AD9" s="250" t="s">
        <v>484</v>
      </c>
      <c r="AE9" s="105"/>
    </row>
    <row r="10" spans="1:31" s="58" customFormat="1" ht="22.5" customHeight="1">
      <c r="A10" s="178"/>
      <c r="B10" s="76" t="s">
        <v>3</v>
      </c>
      <c r="C10" s="175"/>
      <c r="D10" s="200">
        <v>774</v>
      </c>
      <c r="E10" s="200">
        <v>751</v>
      </c>
      <c r="F10" s="200">
        <v>101</v>
      </c>
      <c r="G10" s="200">
        <v>763</v>
      </c>
      <c r="H10" s="200">
        <v>742</v>
      </c>
      <c r="I10" s="200">
        <v>99</v>
      </c>
      <c r="J10" s="200">
        <v>619</v>
      </c>
      <c r="K10" s="200">
        <v>594</v>
      </c>
      <c r="L10" s="200">
        <v>78</v>
      </c>
      <c r="M10" s="200">
        <v>144</v>
      </c>
      <c r="N10" s="200">
        <v>148</v>
      </c>
      <c r="O10" s="200">
        <v>21</v>
      </c>
      <c r="P10" s="200">
        <v>11</v>
      </c>
      <c r="Q10" s="200">
        <v>9</v>
      </c>
      <c r="R10" s="200">
        <v>2</v>
      </c>
      <c r="S10" s="200">
        <v>742</v>
      </c>
      <c r="T10" s="200">
        <v>19</v>
      </c>
      <c r="U10" s="200">
        <v>138</v>
      </c>
      <c r="V10" s="200">
        <v>119</v>
      </c>
      <c r="W10" s="200">
        <v>3</v>
      </c>
      <c r="X10" s="200">
        <v>16</v>
      </c>
      <c r="Y10" s="200">
        <v>2</v>
      </c>
      <c r="Z10" s="200">
        <v>146</v>
      </c>
      <c r="AA10" s="200">
        <v>309</v>
      </c>
      <c r="AB10" s="200">
        <v>95</v>
      </c>
      <c r="AC10" s="200">
        <v>33</v>
      </c>
      <c r="AD10" s="250" t="s">
        <v>3</v>
      </c>
      <c r="AE10" s="105"/>
    </row>
    <row r="11" spans="1:31" s="233" customFormat="1" ht="22.5" customHeight="1">
      <c r="A11" s="217"/>
      <c r="B11" s="112" t="s">
        <v>73</v>
      </c>
      <c r="C11" s="218"/>
      <c r="D11" s="221">
        <v>738</v>
      </c>
      <c r="E11" s="221">
        <v>697</v>
      </c>
      <c r="F11" s="221">
        <v>142</v>
      </c>
      <c r="G11" s="221">
        <v>733</v>
      </c>
      <c r="H11" s="221">
        <v>691</v>
      </c>
      <c r="I11" s="221">
        <v>141</v>
      </c>
      <c r="J11" s="221">
        <v>613</v>
      </c>
      <c r="K11" s="221">
        <v>560</v>
      </c>
      <c r="L11" s="221">
        <v>131</v>
      </c>
      <c r="M11" s="221">
        <v>120</v>
      </c>
      <c r="N11" s="221">
        <v>131</v>
      </c>
      <c r="O11" s="221">
        <v>10</v>
      </c>
      <c r="P11" s="221">
        <v>5</v>
      </c>
      <c r="Q11" s="221">
        <v>6</v>
      </c>
      <c r="R11" s="221">
        <v>1</v>
      </c>
      <c r="S11" s="221">
        <v>691</v>
      </c>
      <c r="T11" s="221">
        <v>20</v>
      </c>
      <c r="U11" s="221">
        <v>108</v>
      </c>
      <c r="V11" s="221">
        <v>85</v>
      </c>
      <c r="W11" s="221">
        <v>5</v>
      </c>
      <c r="X11" s="221">
        <v>18</v>
      </c>
      <c r="Y11" s="221">
        <v>2</v>
      </c>
      <c r="Z11" s="221">
        <v>123</v>
      </c>
      <c r="AA11" s="221">
        <v>326</v>
      </c>
      <c r="AB11" s="221">
        <v>47</v>
      </c>
      <c r="AC11" s="221">
        <v>65</v>
      </c>
      <c r="AD11" s="331" t="s">
        <v>73</v>
      </c>
      <c r="AE11" s="332"/>
    </row>
    <row r="12" spans="1:31" ht="10.5" customHeight="1" thickBot="1">
      <c r="A12" s="52"/>
      <c r="B12" s="52"/>
      <c r="C12" s="2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252"/>
      <c r="AE12" s="235"/>
    </row>
    <row r="13" ht="14.25" thickTop="1"/>
  </sheetData>
  <mergeCells count="20">
    <mergeCell ref="A3:C5"/>
    <mergeCell ref="D3:F4"/>
    <mergeCell ref="J4:L4"/>
    <mergeCell ref="AB2:AE2"/>
    <mergeCell ref="AA4:AA5"/>
    <mergeCell ref="AC4:AC5"/>
    <mergeCell ref="AB4:AB5"/>
    <mergeCell ref="AD3:AE5"/>
    <mergeCell ref="U3:AA3"/>
    <mergeCell ref="Z4:Z5"/>
    <mergeCell ref="C1:U1"/>
    <mergeCell ref="S4:S5"/>
    <mergeCell ref="Y4:Y5"/>
    <mergeCell ref="A7:B7"/>
    <mergeCell ref="V4:W4"/>
    <mergeCell ref="M4:O4"/>
    <mergeCell ref="G4:I4"/>
    <mergeCell ref="T4:T5"/>
    <mergeCell ref="P3:R4"/>
    <mergeCell ref="I3:M3"/>
  </mergeCells>
  <printOptions/>
  <pageMargins left="0.2" right="0.12" top="0.81" bottom="0" header="4.08" footer="0.5118110236220472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C25"/>
  <sheetViews>
    <sheetView zoomScaleSheetLayoutView="85" workbookViewId="0" topLeftCell="A1">
      <pane xSplit="3" ySplit="8" topLeftCell="D9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2" sqref="A2"/>
    </sheetView>
  </sheetViews>
  <sheetFormatPr defaultColWidth="8.796875" defaultRowHeight="14.25"/>
  <cols>
    <col min="1" max="1" width="4.59765625" style="54" customWidth="1"/>
    <col min="2" max="2" width="2.59765625" style="54" customWidth="1"/>
    <col min="3" max="3" width="5" style="54" customWidth="1"/>
    <col min="4" max="4" width="10.5" style="54" customWidth="1"/>
    <col min="5" max="6" width="8.19921875" style="54" customWidth="1"/>
    <col min="7" max="7" width="9.09765625" style="54" customWidth="1"/>
    <col min="8" max="8" width="8.69921875" style="54" customWidth="1"/>
    <col min="9" max="9" width="7.59765625" style="54" customWidth="1"/>
    <col min="10" max="11" width="9.3984375" style="54" customWidth="1"/>
    <col min="12" max="12" width="10.09765625" style="54" customWidth="1"/>
    <col min="13" max="13" width="8.3984375" style="54" customWidth="1"/>
    <col min="14" max="14" width="8.19921875" style="54" customWidth="1"/>
    <col min="15" max="15" width="8.8984375" style="54" customWidth="1"/>
    <col min="16" max="16" width="9.5" style="54" bestFit="1" customWidth="1"/>
    <col min="17" max="17" width="9" style="54" customWidth="1"/>
    <col min="18" max="18" width="10" style="54" customWidth="1"/>
    <col min="19" max="21" width="7.69921875" style="54" customWidth="1"/>
    <col min="22" max="22" width="7.19921875" style="54" customWidth="1"/>
    <col min="23" max="23" width="9.09765625" style="54" customWidth="1"/>
    <col min="24" max="24" width="9.59765625" style="54" bestFit="1" customWidth="1"/>
    <col min="25" max="25" width="10" style="54" customWidth="1"/>
    <col min="26" max="26" width="7.69921875" style="54" customWidth="1"/>
    <col min="27" max="27" width="9.3984375" style="54" customWidth="1"/>
    <col min="28" max="29" width="3.59765625" style="54" customWidth="1"/>
    <col min="30" max="16384" width="9" style="54" customWidth="1"/>
  </cols>
  <sheetData>
    <row r="1" spans="3:23" ht="9.75" customHeight="1">
      <c r="C1" s="159"/>
      <c r="D1" s="159"/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39"/>
    </row>
    <row r="2" spans="2:22" s="13" customFormat="1" ht="18" customHeight="1">
      <c r="B2" s="354" t="s">
        <v>486</v>
      </c>
      <c r="C2" s="354"/>
      <c r="D2" s="354"/>
      <c r="E2" s="354"/>
      <c r="F2" s="354"/>
      <c r="G2" s="354"/>
      <c r="H2" s="354"/>
      <c r="J2" s="255"/>
      <c r="K2" s="534" t="s">
        <v>419</v>
      </c>
      <c r="L2" s="535"/>
      <c r="M2" s="535"/>
      <c r="N2" s="535"/>
      <c r="O2" s="535"/>
      <c r="P2" s="411" t="s">
        <v>426</v>
      </c>
      <c r="Q2" s="411"/>
      <c r="R2" s="411"/>
      <c r="S2" s="411"/>
      <c r="T2" s="537"/>
      <c r="U2" s="537"/>
      <c r="V2" s="537"/>
    </row>
    <row r="3" spans="10:21" ht="4.5" customHeight="1">
      <c r="J3" s="129"/>
      <c r="K3" s="149"/>
      <c r="L3" s="149"/>
      <c r="M3" s="149"/>
      <c r="N3" s="149"/>
      <c r="O3" s="149"/>
      <c r="P3" s="149"/>
      <c r="Q3" s="149"/>
      <c r="R3" s="149"/>
      <c r="S3" s="149"/>
      <c r="T3" s="14"/>
      <c r="U3" s="14"/>
    </row>
    <row r="4" spans="1:29" ht="21.75" customHeight="1" thickBot="1">
      <c r="A4" s="536"/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6"/>
      <c r="Q4" s="536"/>
      <c r="R4" s="536"/>
      <c r="S4" s="536"/>
      <c r="T4" s="536"/>
      <c r="U4" s="536"/>
      <c r="V4" s="537"/>
      <c r="W4" s="537"/>
      <c r="X4" s="512" t="s">
        <v>335</v>
      </c>
      <c r="Y4" s="512"/>
      <c r="Z4" s="512"/>
      <c r="AA4" s="512"/>
      <c r="AB4" s="512"/>
      <c r="AC4" s="512"/>
    </row>
    <row r="5" spans="1:29" ht="15" customHeight="1" thickTop="1">
      <c r="A5" s="510" t="s">
        <v>195</v>
      </c>
      <c r="B5" s="511"/>
      <c r="C5" s="511"/>
      <c r="D5" s="62"/>
      <c r="E5" s="237"/>
      <c r="F5" s="237"/>
      <c r="G5" s="238" t="s">
        <v>336</v>
      </c>
      <c r="H5" s="238" t="s">
        <v>102</v>
      </c>
      <c r="I5" s="238"/>
      <c r="J5" s="238"/>
      <c r="K5" s="238"/>
      <c r="L5" s="238"/>
      <c r="M5" s="238"/>
      <c r="N5" s="237" t="s">
        <v>103</v>
      </c>
      <c r="O5" s="237"/>
      <c r="P5" s="516"/>
      <c r="Q5" s="510"/>
      <c r="R5" s="511" t="s">
        <v>337</v>
      </c>
      <c r="S5" s="511"/>
      <c r="T5" s="511"/>
      <c r="U5" s="511"/>
      <c r="V5" s="511"/>
      <c r="W5" s="511"/>
      <c r="X5" s="511"/>
      <c r="Y5" s="511"/>
      <c r="Z5" s="511"/>
      <c r="AA5" s="511"/>
      <c r="AB5" s="511" t="s">
        <v>195</v>
      </c>
      <c r="AC5" s="345"/>
    </row>
    <row r="6" spans="1:29" ht="15" customHeight="1">
      <c r="A6" s="495"/>
      <c r="B6" s="503"/>
      <c r="C6" s="503"/>
      <c r="D6" s="503" t="s">
        <v>130</v>
      </c>
      <c r="E6" s="515" t="s">
        <v>338</v>
      </c>
      <c r="F6" s="538"/>
      <c r="G6" s="538"/>
      <c r="H6" s="538"/>
      <c r="I6" s="538"/>
      <c r="J6" s="538"/>
      <c r="K6" s="538"/>
      <c r="L6" s="538"/>
      <c r="M6" s="538"/>
      <c r="N6" s="538"/>
      <c r="O6" s="495"/>
      <c r="P6" s="501" t="s">
        <v>339</v>
      </c>
      <c r="Q6" s="502"/>
      <c r="R6" s="503" t="s">
        <v>130</v>
      </c>
      <c r="S6" s="504" t="s">
        <v>340</v>
      </c>
      <c r="T6" s="517" t="s">
        <v>341</v>
      </c>
      <c r="U6" s="521" t="s">
        <v>342</v>
      </c>
      <c r="V6" s="517" t="s">
        <v>343</v>
      </c>
      <c r="W6" s="496" t="s">
        <v>344</v>
      </c>
      <c r="X6" s="504" t="s">
        <v>345</v>
      </c>
      <c r="Y6" s="523" t="s">
        <v>346</v>
      </c>
      <c r="Z6" s="256"/>
      <c r="AA6" s="503" t="s">
        <v>154</v>
      </c>
      <c r="AB6" s="503"/>
      <c r="AC6" s="515"/>
    </row>
    <row r="7" spans="1:29" ht="14.25" customHeight="1">
      <c r="A7" s="495"/>
      <c r="B7" s="503"/>
      <c r="C7" s="503"/>
      <c r="D7" s="503"/>
      <c r="E7" s="515" t="s">
        <v>347</v>
      </c>
      <c r="F7" s="526"/>
      <c r="G7" s="405"/>
      <c r="H7" s="527" t="s">
        <v>348</v>
      </c>
      <c r="I7" s="503" t="s">
        <v>349</v>
      </c>
      <c r="J7" s="503" t="s">
        <v>350</v>
      </c>
      <c r="K7" s="503" t="s">
        <v>351</v>
      </c>
      <c r="L7" s="504" t="s">
        <v>352</v>
      </c>
      <c r="M7" s="503" t="s">
        <v>353</v>
      </c>
      <c r="N7" s="504" t="s">
        <v>354</v>
      </c>
      <c r="O7" s="504" t="s">
        <v>355</v>
      </c>
      <c r="P7" s="528" t="s">
        <v>356</v>
      </c>
      <c r="Q7" s="530" t="s">
        <v>357</v>
      </c>
      <c r="R7" s="503"/>
      <c r="S7" s="504"/>
      <c r="T7" s="517"/>
      <c r="U7" s="521"/>
      <c r="V7" s="517"/>
      <c r="W7" s="519"/>
      <c r="X7" s="504"/>
      <c r="Y7" s="524"/>
      <c r="Z7" s="532" t="s">
        <v>358</v>
      </c>
      <c r="AA7" s="503"/>
      <c r="AB7" s="503"/>
      <c r="AC7" s="515"/>
    </row>
    <row r="8" spans="1:29" ht="32.25" customHeight="1">
      <c r="A8" s="495"/>
      <c r="B8" s="503"/>
      <c r="C8" s="503"/>
      <c r="D8" s="503"/>
      <c r="E8" s="135" t="s">
        <v>359</v>
      </c>
      <c r="F8" s="135" t="s">
        <v>360</v>
      </c>
      <c r="G8" s="135" t="s">
        <v>361</v>
      </c>
      <c r="H8" s="437"/>
      <c r="I8" s="418"/>
      <c r="J8" s="503"/>
      <c r="K8" s="418"/>
      <c r="L8" s="418"/>
      <c r="M8" s="418"/>
      <c r="N8" s="418"/>
      <c r="O8" s="418"/>
      <c r="P8" s="529"/>
      <c r="Q8" s="531"/>
      <c r="R8" s="503"/>
      <c r="S8" s="503"/>
      <c r="T8" s="518"/>
      <c r="U8" s="522"/>
      <c r="V8" s="518"/>
      <c r="W8" s="520"/>
      <c r="X8" s="503"/>
      <c r="Y8" s="525"/>
      <c r="Z8" s="533"/>
      <c r="AA8" s="503"/>
      <c r="AB8" s="503"/>
      <c r="AC8" s="515"/>
    </row>
    <row r="9" spans="1:29" ht="7.5" customHeight="1">
      <c r="A9" s="156"/>
      <c r="B9" s="156"/>
      <c r="C9" s="154"/>
      <c r="D9" s="156"/>
      <c r="E9" s="139"/>
      <c r="F9" s="139"/>
      <c r="G9" s="156"/>
      <c r="H9" s="156"/>
      <c r="I9" s="156"/>
      <c r="J9" s="139"/>
      <c r="K9" s="156"/>
      <c r="L9" s="139"/>
      <c r="M9" s="156"/>
      <c r="N9" s="139"/>
      <c r="O9" s="139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257"/>
      <c r="AC9" s="156"/>
    </row>
    <row r="10" spans="1:29" s="13" customFormat="1" ht="16.5" customHeight="1">
      <c r="A10" s="32" t="s">
        <v>158</v>
      </c>
      <c r="B10" s="34" t="s">
        <v>66</v>
      </c>
      <c r="C10" s="36" t="s">
        <v>362</v>
      </c>
      <c r="D10" s="37">
        <v>2205</v>
      </c>
      <c r="E10" s="258">
        <v>104</v>
      </c>
      <c r="F10" s="37">
        <v>9</v>
      </c>
      <c r="G10" s="37">
        <v>376</v>
      </c>
      <c r="H10" s="37">
        <v>138</v>
      </c>
      <c r="I10" s="37">
        <v>49</v>
      </c>
      <c r="J10" s="37">
        <v>1</v>
      </c>
      <c r="K10" s="38">
        <v>116</v>
      </c>
      <c r="L10" s="37">
        <v>1258</v>
      </c>
      <c r="M10" s="37">
        <v>36</v>
      </c>
      <c r="N10" s="37">
        <v>55</v>
      </c>
      <c r="O10" s="37">
        <v>63</v>
      </c>
      <c r="P10" s="37">
        <v>40</v>
      </c>
      <c r="Q10" s="37">
        <v>62</v>
      </c>
      <c r="R10" s="37">
        <v>2159</v>
      </c>
      <c r="S10" s="37">
        <v>12</v>
      </c>
      <c r="T10" s="37">
        <v>21</v>
      </c>
      <c r="U10" s="37" t="s">
        <v>126</v>
      </c>
      <c r="V10" s="47" t="s">
        <v>126</v>
      </c>
      <c r="W10" s="47">
        <v>19</v>
      </c>
      <c r="X10" s="37">
        <v>113</v>
      </c>
      <c r="Y10" s="47">
        <v>1809</v>
      </c>
      <c r="Z10" s="37" t="s">
        <v>126</v>
      </c>
      <c r="AA10" s="37">
        <v>185</v>
      </c>
      <c r="AB10" s="143" t="s">
        <v>66</v>
      </c>
      <c r="AC10" s="259" t="s">
        <v>160</v>
      </c>
    </row>
    <row r="11" spans="1:29" s="13" customFormat="1" ht="16.5" customHeight="1">
      <c r="A11" s="35"/>
      <c r="B11" s="34" t="s">
        <v>68</v>
      </c>
      <c r="C11" s="36"/>
      <c r="D11" s="37">
        <v>2318</v>
      </c>
      <c r="E11" s="258">
        <v>200</v>
      </c>
      <c r="F11" s="37">
        <v>10</v>
      </c>
      <c r="G11" s="37">
        <v>327</v>
      </c>
      <c r="H11" s="37">
        <v>99</v>
      </c>
      <c r="I11" s="37">
        <v>44</v>
      </c>
      <c r="J11" s="37">
        <v>7</v>
      </c>
      <c r="K11" s="38">
        <v>101</v>
      </c>
      <c r="L11" s="37">
        <v>1290</v>
      </c>
      <c r="M11" s="37">
        <v>60</v>
      </c>
      <c r="N11" s="37">
        <v>33</v>
      </c>
      <c r="O11" s="37">
        <v>147</v>
      </c>
      <c r="P11" s="37">
        <v>37</v>
      </c>
      <c r="Q11" s="37">
        <v>57</v>
      </c>
      <c r="R11" s="37">
        <v>2256</v>
      </c>
      <c r="S11" s="37">
        <v>6</v>
      </c>
      <c r="T11" s="37">
        <v>26</v>
      </c>
      <c r="U11" s="47">
        <v>0</v>
      </c>
      <c r="V11" s="47">
        <v>0</v>
      </c>
      <c r="W11" s="47">
        <v>15</v>
      </c>
      <c r="X11" s="37">
        <v>112</v>
      </c>
      <c r="Y11" s="37">
        <v>1950</v>
      </c>
      <c r="Z11" s="47">
        <v>4</v>
      </c>
      <c r="AA11" s="37">
        <v>147</v>
      </c>
      <c r="AB11" s="143" t="s">
        <v>68</v>
      </c>
      <c r="AC11" s="259"/>
    </row>
    <row r="12" spans="1:29" s="13" customFormat="1" ht="16.5" customHeight="1">
      <c r="A12" s="35"/>
      <c r="B12" s="34" t="s">
        <v>1</v>
      </c>
      <c r="C12" s="36"/>
      <c r="D12" s="37">
        <v>2061</v>
      </c>
      <c r="E12" s="258">
        <v>171</v>
      </c>
      <c r="F12" s="37">
        <v>13</v>
      </c>
      <c r="G12" s="37">
        <v>111</v>
      </c>
      <c r="H12" s="37">
        <v>110</v>
      </c>
      <c r="I12" s="37">
        <v>54</v>
      </c>
      <c r="J12" s="37">
        <v>12</v>
      </c>
      <c r="K12" s="38">
        <v>92</v>
      </c>
      <c r="L12" s="37">
        <v>1258</v>
      </c>
      <c r="M12" s="37">
        <v>46</v>
      </c>
      <c r="N12" s="37">
        <v>104</v>
      </c>
      <c r="O12" s="37">
        <v>90</v>
      </c>
      <c r="P12" s="37">
        <v>45</v>
      </c>
      <c r="Q12" s="37">
        <v>52</v>
      </c>
      <c r="R12" s="37">
        <v>2005</v>
      </c>
      <c r="S12" s="37">
        <v>0</v>
      </c>
      <c r="T12" s="37">
        <v>37</v>
      </c>
      <c r="U12" s="47">
        <v>0</v>
      </c>
      <c r="V12" s="47">
        <v>0</v>
      </c>
      <c r="W12" s="47">
        <v>15</v>
      </c>
      <c r="X12" s="37">
        <v>138</v>
      </c>
      <c r="Y12" s="37">
        <v>1717</v>
      </c>
      <c r="Z12" s="47">
        <v>6</v>
      </c>
      <c r="AA12" s="37">
        <v>98</v>
      </c>
      <c r="AB12" s="143" t="s">
        <v>1</v>
      </c>
      <c r="AC12" s="259"/>
    </row>
    <row r="13" spans="1:29" s="13" customFormat="1" ht="16.5" customHeight="1">
      <c r="A13" s="35"/>
      <c r="B13" s="34" t="s">
        <v>2</v>
      </c>
      <c r="C13" s="36"/>
      <c r="D13" s="37">
        <v>2244</v>
      </c>
      <c r="E13" s="258">
        <v>207</v>
      </c>
      <c r="F13" s="37">
        <v>2</v>
      </c>
      <c r="G13" s="37">
        <v>128</v>
      </c>
      <c r="H13" s="37">
        <v>70</v>
      </c>
      <c r="I13" s="37">
        <v>65</v>
      </c>
      <c r="J13" s="37">
        <v>4</v>
      </c>
      <c r="K13" s="38">
        <v>58</v>
      </c>
      <c r="L13" s="37">
        <v>1542</v>
      </c>
      <c r="M13" s="37">
        <v>30</v>
      </c>
      <c r="N13" s="258">
        <v>90</v>
      </c>
      <c r="O13" s="37">
        <v>48</v>
      </c>
      <c r="P13" s="37">
        <v>48</v>
      </c>
      <c r="Q13" s="37">
        <v>55</v>
      </c>
      <c r="R13" s="37">
        <v>2395</v>
      </c>
      <c r="S13" s="37">
        <v>7</v>
      </c>
      <c r="T13" s="37">
        <v>32</v>
      </c>
      <c r="U13" s="47">
        <v>0</v>
      </c>
      <c r="V13" s="47">
        <v>1</v>
      </c>
      <c r="W13" s="47">
        <v>15</v>
      </c>
      <c r="X13" s="37">
        <v>112</v>
      </c>
      <c r="Y13" s="47">
        <v>1736</v>
      </c>
      <c r="Z13" s="37">
        <v>13</v>
      </c>
      <c r="AA13" s="37">
        <v>492</v>
      </c>
      <c r="AB13" s="143" t="s">
        <v>2</v>
      </c>
      <c r="AC13" s="259"/>
    </row>
    <row r="14" spans="1:29" s="312" customFormat="1" ht="16.5" customHeight="1">
      <c r="A14" s="303"/>
      <c r="B14" s="313" t="s">
        <v>3</v>
      </c>
      <c r="C14" s="305"/>
      <c r="D14" s="306">
        <v>1976</v>
      </c>
      <c r="E14" s="333">
        <v>190</v>
      </c>
      <c r="F14" s="306">
        <v>2</v>
      </c>
      <c r="G14" s="306">
        <v>120</v>
      </c>
      <c r="H14" s="306">
        <v>60</v>
      </c>
      <c r="I14" s="306">
        <v>46</v>
      </c>
      <c r="J14" s="306">
        <v>14</v>
      </c>
      <c r="K14" s="308">
        <v>45</v>
      </c>
      <c r="L14" s="306">
        <v>1248</v>
      </c>
      <c r="M14" s="306">
        <v>51</v>
      </c>
      <c r="N14" s="333">
        <v>150</v>
      </c>
      <c r="O14" s="306">
        <v>40</v>
      </c>
      <c r="P14" s="306">
        <v>35</v>
      </c>
      <c r="Q14" s="306">
        <v>45</v>
      </c>
      <c r="R14" s="306">
        <v>1964</v>
      </c>
      <c r="S14" s="306">
        <v>5</v>
      </c>
      <c r="T14" s="306">
        <v>22</v>
      </c>
      <c r="U14" s="334">
        <v>0</v>
      </c>
      <c r="V14" s="334">
        <v>2</v>
      </c>
      <c r="W14" s="334">
        <v>15</v>
      </c>
      <c r="X14" s="306">
        <v>76</v>
      </c>
      <c r="Y14" s="334">
        <v>1601</v>
      </c>
      <c r="Z14" s="306">
        <v>7</v>
      </c>
      <c r="AA14" s="306">
        <v>143</v>
      </c>
      <c r="AB14" s="326" t="s">
        <v>3</v>
      </c>
      <c r="AC14" s="335"/>
    </row>
    <row r="15" spans="1:29" s="13" customFormat="1" ht="7.5" customHeight="1" thickBot="1">
      <c r="A15" s="163"/>
      <c r="B15" s="163"/>
      <c r="C15" s="2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2"/>
      <c r="AC15" s="163"/>
    </row>
    <row r="16" spans="1:3" ht="14.25" thickTop="1">
      <c r="A16" s="261"/>
      <c r="B16" s="261"/>
      <c r="C16" s="261"/>
    </row>
    <row r="25" ht="13.5">
      <c r="H25" s="262"/>
    </row>
  </sheetData>
  <mergeCells count="34">
    <mergeCell ref="Z7:Z8"/>
    <mergeCell ref="X4:AC4"/>
    <mergeCell ref="K2:O2"/>
    <mergeCell ref="A4:O4"/>
    <mergeCell ref="P4:W4"/>
    <mergeCell ref="P2:V2"/>
    <mergeCell ref="A5:C8"/>
    <mergeCell ref="P6:Q6"/>
    <mergeCell ref="B2:H2"/>
    <mergeCell ref="E6:O6"/>
    <mergeCell ref="D6:D8"/>
    <mergeCell ref="S6:S8"/>
    <mergeCell ref="P5:Q5"/>
    <mergeCell ref="E7:G7"/>
    <mergeCell ref="H7:H8"/>
    <mergeCell ref="I7:I8"/>
    <mergeCell ref="J7:J8"/>
    <mergeCell ref="O7:O8"/>
    <mergeCell ref="P7:P8"/>
    <mergeCell ref="Q7:Q8"/>
    <mergeCell ref="AB5:AC8"/>
    <mergeCell ref="R6:R8"/>
    <mergeCell ref="V6:V8"/>
    <mergeCell ref="W6:W8"/>
    <mergeCell ref="T6:T8"/>
    <mergeCell ref="U6:U8"/>
    <mergeCell ref="R5:AA5"/>
    <mergeCell ref="AA6:AA8"/>
    <mergeCell ref="X6:X8"/>
    <mergeCell ref="Y6:Y8"/>
    <mergeCell ref="K7:K8"/>
    <mergeCell ref="L7:L8"/>
    <mergeCell ref="M7:M8"/>
    <mergeCell ref="N7:N8"/>
  </mergeCells>
  <printOptions/>
  <pageMargins left="0" right="0.15" top="0.7" bottom="0" header="4.37" footer="0.5118110236220472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Z13"/>
  <sheetViews>
    <sheetView zoomScaleSheetLayoutView="100" workbookViewId="0" topLeftCell="A1">
      <pane xSplit="3" ySplit="5" topLeftCell="D6" activePane="bottomRight" state="frozen"/>
      <selection pane="topLeft" activeCell="D1" sqref="D1:T1"/>
      <selection pane="topRight" activeCell="D1" sqref="D1:T1"/>
      <selection pane="bottomLeft" activeCell="D1" sqref="D1:T1"/>
      <selection pane="bottomRight" activeCell="A1" sqref="A1"/>
    </sheetView>
  </sheetViews>
  <sheetFormatPr defaultColWidth="8.796875" defaultRowHeight="14.25"/>
  <cols>
    <col min="1" max="1" width="4.59765625" style="0" customWidth="1"/>
    <col min="2" max="2" width="2.69921875" style="0" customWidth="1"/>
    <col min="3" max="3" width="3.59765625" style="0" customWidth="1"/>
    <col min="4" max="4" width="10.59765625" style="0" customWidth="1"/>
    <col min="5" max="5" width="9.69921875" style="0" customWidth="1"/>
    <col min="6" max="6" width="10.3984375" style="0" customWidth="1"/>
    <col min="7" max="7" width="10.09765625" style="0" customWidth="1"/>
    <col min="8" max="8" width="9.09765625" style="0" customWidth="1"/>
    <col min="9" max="9" width="11" style="0" customWidth="1"/>
    <col min="10" max="10" width="9.69921875" style="0" customWidth="1"/>
    <col min="11" max="11" width="9.19921875" style="0" customWidth="1"/>
    <col min="14" max="14" width="8.59765625" style="0" customWidth="1"/>
    <col min="15" max="15" width="9.8984375" style="0" customWidth="1"/>
    <col min="16" max="16" width="9.59765625" style="0" customWidth="1"/>
    <col min="17" max="18" width="8.59765625" style="0" customWidth="1"/>
    <col min="19" max="19" width="9.59765625" style="0" customWidth="1"/>
    <col min="20" max="20" width="9.09765625" style="0" customWidth="1"/>
    <col min="21" max="21" width="9.19921875" style="0" customWidth="1"/>
    <col min="22" max="22" width="9.3984375" style="0" customWidth="1"/>
    <col min="23" max="23" width="8.59765625" style="0" customWidth="1"/>
    <col min="24" max="24" width="9.5" style="0" customWidth="1"/>
    <col min="25" max="26" width="3.59765625" style="0" customWidth="1"/>
  </cols>
  <sheetData>
    <row r="1" spans="3:19" s="1" customFormat="1" ht="25.5" customHeight="1">
      <c r="C1" s="494" t="s">
        <v>487</v>
      </c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11" t="s">
        <v>423</v>
      </c>
      <c r="O1" s="411"/>
      <c r="P1" s="411"/>
      <c r="Q1" s="362"/>
      <c r="R1" s="362"/>
      <c r="S1" s="362"/>
    </row>
    <row r="2" spans="23:26" s="1" customFormat="1" ht="21.75" customHeight="1" thickBot="1">
      <c r="W2" s="546" t="s">
        <v>363</v>
      </c>
      <c r="X2" s="546"/>
      <c r="Y2" s="546"/>
      <c r="Z2" s="546"/>
    </row>
    <row r="3" spans="1:26" ht="15.75" customHeight="1" thickTop="1">
      <c r="A3" s="357" t="s">
        <v>195</v>
      </c>
      <c r="B3" s="410"/>
      <c r="C3" s="410"/>
      <c r="D3" s="540" t="s">
        <v>364</v>
      </c>
      <c r="E3" s="410" t="s">
        <v>365</v>
      </c>
      <c r="F3" s="410"/>
      <c r="G3" s="410"/>
      <c r="H3" s="410"/>
      <c r="I3" s="410"/>
      <c r="J3" s="410"/>
      <c r="K3" s="263"/>
      <c r="L3" s="544" t="s">
        <v>366</v>
      </c>
      <c r="M3" s="545"/>
      <c r="N3" s="357" t="s">
        <v>367</v>
      </c>
      <c r="O3" s="410"/>
      <c r="P3" s="410"/>
      <c r="Q3" s="410"/>
      <c r="R3" s="410"/>
      <c r="S3" s="410"/>
      <c r="T3" s="540" t="s">
        <v>368</v>
      </c>
      <c r="U3" s="540" t="s">
        <v>369</v>
      </c>
      <c r="V3" s="541" t="s">
        <v>370</v>
      </c>
      <c r="W3" s="542"/>
      <c r="X3" s="543"/>
      <c r="Y3" s="410" t="s">
        <v>195</v>
      </c>
      <c r="Z3" s="547"/>
    </row>
    <row r="4" spans="1:26" ht="15.75" customHeight="1">
      <c r="A4" s="405"/>
      <c r="B4" s="418"/>
      <c r="C4" s="418"/>
      <c r="D4" s="418"/>
      <c r="E4" s="418" t="s">
        <v>130</v>
      </c>
      <c r="F4" s="418" t="s">
        <v>371</v>
      </c>
      <c r="G4" s="418"/>
      <c r="H4" s="418"/>
      <c r="I4" s="539" t="s">
        <v>372</v>
      </c>
      <c r="J4" s="539" t="s">
        <v>373</v>
      </c>
      <c r="K4" s="418" t="s">
        <v>130</v>
      </c>
      <c r="L4" s="539" t="s">
        <v>374</v>
      </c>
      <c r="M4" s="539" t="s">
        <v>375</v>
      </c>
      <c r="N4" s="405" t="s">
        <v>325</v>
      </c>
      <c r="O4" s="548" t="s">
        <v>376</v>
      </c>
      <c r="P4" s="418" t="s">
        <v>377</v>
      </c>
      <c r="Q4" s="418" t="s">
        <v>378</v>
      </c>
      <c r="R4" s="418" t="s">
        <v>154</v>
      </c>
      <c r="S4" s="539" t="s">
        <v>373</v>
      </c>
      <c r="T4" s="418"/>
      <c r="U4" s="418"/>
      <c r="V4" s="550" t="s">
        <v>379</v>
      </c>
      <c r="W4" s="550" t="s">
        <v>380</v>
      </c>
      <c r="X4" s="419" t="s">
        <v>381</v>
      </c>
      <c r="Y4" s="418"/>
      <c r="Z4" s="399"/>
    </row>
    <row r="5" spans="1:26" ht="24" customHeight="1">
      <c r="A5" s="405"/>
      <c r="B5" s="418"/>
      <c r="C5" s="418"/>
      <c r="D5" s="418"/>
      <c r="E5" s="418"/>
      <c r="F5" s="264" t="s">
        <v>382</v>
      </c>
      <c r="G5" s="264" t="s">
        <v>383</v>
      </c>
      <c r="H5" s="19" t="s">
        <v>154</v>
      </c>
      <c r="I5" s="418"/>
      <c r="J5" s="418"/>
      <c r="K5" s="418"/>
      <c r="L5" s="418"/>
      <c r="M5" s="418"/>
      <c r="N5" s="405"/>
      <c r="O5" s="549"/>
      <c r="P5" s="418"/>
      <c r="Q5" s="418"/>
      <c r="R5" s="418"/>
      <c r="S5" s="418"/>
      <c r="T5" s="418"/>
      <c r="U5" s="418"/>
      <c r="V5" s="550"/>
      <c r="W5" s="550"/>
      <c r="X5" s="419"/>
      <c r="Y5" s="418"/>
      <c r="Z5" s="399"/>
    </row>
    <row r="6" spans="1:26" s="1" customFormat="1" ht="9" customHeight="1">
      <c r="A6" s="26"/>
      <c r="B6" s="26"/>
      <c r="C6" s="27"/>
      <c r="D6" s="26"/>
      <c r="E6" s="26"/>
      <c r="F6" s="26"/>
      <c r="G6" s="26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6"/>
      <c r="Z6" s="26"/>
    </row>
    <row r="7" spans="1:26" s="58" customFormat="1" ht="16.5" customHeight="1">
      <c r="A7" s="267" t="s">
        <v>158</v>
      </c>
      <c r="B7" s="76" t="s">
        <v>68</v>
      </c>
      <c r="C7" s="268" t="s">
        <v>160</v>
      </c>
      <c r="D7" s="200">
        <v>4</v>
      </c>
      <c r="E7" s="200">
        <v>88</v>
      </c>
      <c r="F7" s="200">
        <v>55</v>
      </c>
      <c r="G7" s="200">
        <v>15</v>
      </c>
      <c r="H7" s="200">
        <v>15</v>
      </c>
      <c r="I7" s="199" t="s">
        <v>126</v>
      </c>
      <c r="J7" s="200">
        <v>3</v>
      </c>
      <c r="K7" s="200">
        <v>87</v>
      </c>
      <c r="L7" s="200">
        <v>54</v>
      </c>
      <c r="M7" s="199">
        <v>0</v>
      </c>
      <c r="N7" s="199">
        <v>0</v>
      </c>
      <c r="O7" s="200">
        <v>5</v>
      </c>
      <c r="P7" s="200">
        <v>4</v>
      </c>
      <c r="Q7" s="199">
        <v>0</v>
      </c>
      <c r="R7" s="200">
        <v>15</v>
      </c>
      <c r="S7" s="200">
        <v>9</v>
      </c>
      <c r="T7" s="200">
        <v>5</v>
      </c>
      <c r="U7" s="200">
        <v>5</v>
      </c>
      <c r="V7" s="200">
        <v>15</v>
      </c>
      <c r="W7" s="200">
        <v>31</v>
      </c>
      <c r="X7" s="200">
        <v>42</v>
      </c>
      <c r="Y7" s="107" t="s">
        <v>441</v>
      </c>
      <c r="Z7" s="76" t="s">
        <v>104</v>
      </c>
    </row>
    <row r="8" spans="1:26" s="58" customFormat="1" ht="16.5" customHeight="1">
      <c r="A8" s="269"/>
      <c r="B8" s="76" t="s">
        <v>1</v>
      </c>
      <c r="C8" s="270"/>
      <c r="D8" s="200">
        <v>5</v>
      </c>
      <c r="E8" s="200">
        <v>75</v>
      </c>
      <c r="F8" s="200">
        <v>43</v>
      </c>
      <c r="G8" s="200">
        <v>17</v>
      </c>
      <c r="H8" s="200">
        <v>12</v>
      </c>
      <c r="I8" s="199">
        <v>0</v>
      </c>
      <c r="J8" s="200">
        <v>3</v>
      </c>
      <c r="K8" s="200">
        <v>74</v>
      </c>
      <c r="L8" s="200">
        <v>46</v>
      </c>
      <c r="M8" s="199">
        <v>1</v>
      </c>
      <c r="N8" s="199">
        <v>0</v>
      </c>
      <c r="O8" s="200">
        <v>1</v>
      </c>
      <c r="P8" s="200">
        <v>5</v>
      </c>
      <c r="Q8" s="199">
        <v>0</v>
      </c>
      <c r="R8" s="200">
        <v>13</v>
      </c>
      <c r="S8" s="200">
        <v>8</v>
      </c>
      <c r="T8" s="200">
        <v>6</v>
      </c>
      <c r="U8" s="200">
        <v>4</v>
      </c>
      <c r="V8" s="200">
        <v>17</v>
      </c>
      <c r="W8" s="200">
        <v>24</v>
      </c>
      <c r="X8" s="200">
        <v>34</v>
      </c>
      <c r="Y8" s="107" t="s">
        <v>1</v>
      </c>
      <c r="Z8" s="76"/>
    </row>
    <row r="9" spans="1:26" s="58" customFormat="1" ht="16.5" customHeight="1">
      <c r="A9" s="269"/>
      <c r="B9" s="76" t="s">
        <v>2</v>
      </c>
      <c r="C9" s="270"/>
      <c r="D9" s="200">
        <v>6</v>
      </c>
      <c r="E9" s="200">
        <v>79</v>
      </c>
      <c r="F9" s="200">
        <v>43</v>
      </c>
      <c r="G9" s="200">
        <v>16</v>
      </c>
      <c r="H9" s="200">
        <v>19</v>
      </c>
      <c r="I9" s="199">
        <v>0</v>
      </c>
      <c r="J9" s="200">
        <v>1</v>
      </c>
      <c r="K9" s="200">
        <v>77</v>
      </c>
      <c r="L9" s="200">
        <v>40</v>
      </c>
      <c r="M9" s="199">
        <v>1</v>
      </c>
      <c r="N9" s="199">
        <v>0</v>
      </c>
      <c r="O9" s="200">
        <v>1</v>
      </c>
      <c r="P9" s="200">
        <v>7</v>
      </c>
      <c r="Q9" s="199">
        <v>0</v>
      </c>
      <c r="R9" s="200">
        <v>19</v>
      </c>
      <c r="S9" s="200">
        <v>9</v>
      </c>
      <c r="T9" s="200">
        <v>8</v>
      </c>
      <c r="U9" s="200">
        <v>5</v>
      </c>
      <c r="V9" s="200">
        <v>13</v>
      </c>
      <c r="W9" s="200">
        <v>33</v>
      </c>
      <c r="X9" s="200">
        <v>33</v>
      </c>
      <c r="Y9" s="107" t="s">
        <v>2</v>
      </c>
      <c r="Z9" s="76"/>
    </row>
    <row r="10" spans="1:26" s="58" customFormat="1" ht="16.5" customHeight="1">
      <c r="A10" s="269"/>
      <c r="B10" s="76" t="s">
        <v>3</v>
      </c>
      <c r="C10" s="270"/>
      <c r="D10" s="200">
        <v>8</v>
      </c>
      <c r="E10" s="200">
        <v>75</v>
      </c>
      <c r="F10" s="200">
        <v>44</v>
      </c>
      <c r="G10" s="200">
        <v>12</v>
      </c>
      <c r="H10" s="200">
        <v>15</v>
      </c>
      <c r="I10" s="199">
        <v>0</v>
      </c>
      <c r="J10" s="200">
        <v>4</v>
      </c>
      <c r="K10" s="200">
        <v>82</v>
      </c>
      <c r="L10" s="200">
        <v>38</v>
      </c>
      <c r="M10" s="199">
        <v>1</v>
      </c>
      <c r="N10" s="199">
        <v>0</v>
      </c>
      <c r="O10" s="200">
        <v>3</v>
      </c>
      <c r="P10" s="200">
        <v>5</v>
      </c>
      <c r="Q10" s="199">
        <v>0</v>
      </c>
      <c r="R10" s="200">
        <v>15</v>
      </c>
      <c r="S10" s="200">
        <v>20</v>
      </c>
      <c r="T10" s="200">
        <v>1</v>
      </c>
      <c r="U10" s="200">
        <v>4</v>
      </c>
      <c r="V10" s="200">
        <v>13</v>
      </c>
      <c r="W10" s="200">
        <v>23</v>
      </c>
      <c r="X10" s="200">
        <v>39</v>
      </c>
      <c r="Y10" s="107" t="s">
        <v>3</v>
      </c>
      <c r="Z10" s="76"/>
    </row>
    <row r="11" spans="1:26" s="318" customFormat="1" ht="16.5" customHeight="1">
      <c r="A11" s="336"/>
      <c r="B11" s="112" t="s">
        <v>73</v>
      </c>
      <c r="C11" s="337"/>
      <c r="D11" s="221">
        <v>1</v>
      </c>
      <c r="E11" s="221">
        <v>36</v>
      </c>
      <c r="F11" s="221">
        <v>25</v>
      </c>
      <c r="G11" s="221">
        <v>6</v>
      </c>
      <c r="H11" s="221">
        <v>1</v>
      </c>
      <c r="I11" s="220">
        <v>0</v>
      </c>
      <c r="J11" s="221">
        <v>4</v>
      </c>
      <c r="K11" s="221">
        <v>37</v>
      </c>
      <c r="L11" s="221">
        <v>26</v>
      </c>
      <c r="M11" s="220">
        <v>1</v>
      </c>
      <c r="N11" s="220">
        <v>0</v>
      </c>
      <c r="O11" s="221">
        <v>2</v>
      </c>
      <c r="P11" s="221">
        <v>6</v>
      </c>
      <c r="Q11" s="220">
        <v>0</v>
      </c>
      <c r="R11" s="221">
        <v>1</v>
      </c>
      <c r="S11" s="221">
        <v>1</v>
      </c>
      <c r="T11" s="221">
        <v>0</v>
      </c>
      <c r="U11" s="221">
        <v>3</v>
      </c>
      <c r="V11" s="221">
        <v>6</v>
      </c>
      <c r="W11" s="221">
        <v>9</v>
      </c>
      <c r="X11" s="221">
        <v>21</v>
      </c>
      <c r="Y11" s="115" t="s">
        <v>73</v>
      </c>
      <c r="Z11" s="112"/>
    </row>
    <row r="12" spans="1:26" s="1" customFormat="1" ht="9.75" customHeight="1" thickBot="1">
      <c r="A12" s="271"/>
      <c r="B12" s="272"/>
      <c r="C12" s="273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274"/>
      <c r="Z12" s="272"/>
    </row>
    <row r="13" spans="1:3" ht="14.25" thickTop="1">
      <c r="A13" s="275"/>
      <c r="B13" s="276"/>
      <c r="C13" s="275"/>
    </row>
  </sheetData>
  <mergeCells count="28">
    <mergeCell ref="W2:Z2"/>
    <mergeCell ref="U3:U5"/>
    <mergeCell ref="Y3:Z5"/>
    <mergeCell ref="N4:N5"/>
    <mergeCell ref="O4:O5"/>
    <mergeCell ref="P4:P5"/>
    <mergeCell ref="V4:V5"/>
    <mergeCell ref="T3:T5"/>
    <mergeCell ref="Q4:Q5"/>
    <mergeCell ref="W4:W5"/>
    <mergeCell ref="E4:E5"/>
    <mergeCell ref="F4:H4"/>
    <mergeCell ref="I4:I5"/>
    <mergeCell ref="E3:J3"/>
    <mergeCell ref="V3:X3"/>
    <mergeCell ref="X4:X5"/>
    <mergeCell ref="K4:K5"/>
    <mergeCell ref="L3:M3"/>
    <mergeCell ref="C1:M1"/>
    <mergeCell ref="N1:S1"/>
    <mergeCell ref="A3:C5"/>
    <mergeCell ref="N3:S3"/>
    <mergeCell ref="L4:L5"/>
    <mergeCell ref="M4:M5"/>
    <mergeCell ref="R4:R5"/>
    <mergeCell ref="S4:S5"/>
    <mergeCell ref="J4:J5"/>
    <mergeCell ref="D3:D5"/>
  </mergeCells>
  <printOptions/>
  <pageMargins left="0.63" right="0.2" top="0.94" bottom="0" header="3.9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2009-10-29T09:24:54Z</cp:lastPrinted>
  <dcterms:created xsi:type="dcterms:W3CDTF">2008-10-21T08:38:26Z</dcterms:created>
  <dcterms:modified xsi:type="dcterms:W3CDTF">2009-12-14T02:44:54Z</dcterms:modified>
  <cp:category/>
  <cp:version/>
  <cp:contentType/>
  <cp:contentStatus/>
</cp:coreProperties>
</file>