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83" sheetId="1" r:id="rId1"/>
  </sheets>
  <definedNames>
    <definedName name="_xlnm.Print_Area" localSheetId="0">'83'!$A$1:$V$31</definedName>
  </definedNames>
  <calcPr fullCalcOnLoad="1"/>
</workbook>
</file>

<file path=xl/sharedStrings.xml><?xml version="1.0" encoding="utf-8"?>
<sst xmlns="http://schemas.openxmlformats.org/spreadsheetml/2006/main" count="192" uniqueCount="123">
  <si>
    <t xml:space="preserve">                     道</t>
  </si>
  <si>
    <t>県水・大気環境課</t>
  </si>
  <si>
    <t>人               口</t>
  </si>
  <si>
    <t>年間取水量</t>
  </si>
  <si>
    <t>年   間   給   水   量</t>
  </si>
  <si>
    <t>年間分水量</t>
  </si>
  <si>
    <t>施設能力</t>
  </si>
  <si>
    <t>1人1日</t>
  </si>
  <si>
    <t>認  可  の  基  本  計  画  概  要</t>
  </si>
  <si>
    <t>水道料金
年間収入</t>
  </si>
  <si>
    <t>年度
事業
主体</t>
  </si>
  <si>
    <t>行政区域内</t>
  </si>
  <si>
    <t>給水区域内</t>
  </si>
  <si>
    <t>現在給水</t>
  </si>
  <si>
    <t>総     数</t>
  </si>
  <si>
    <t>有効水量</t>
  </si>
  <si>
    <t>無効水量</t>
  </si>
  <si>
    <t>給水量</t>
  </si>
  <si>
    <t>最大給水量</t>
  </si>
  <si>
    <t>目    標</t>
  </si>
  <si>
    <t>計    画</t>
  </si>
  <si>
    <t>１人１日</t>
  </si>
  <si>
    <t>計画１日</t>
  </si>
  <si>
    <t>人        口</t>
  </si>
  <si>
    <t>人 口(A)</t>
  </si>
  <si>
    <t>(B)</t>
  </si>
  <si>
    <t>(B/A)</t>
  </si>
  <si>
    <t>年    次</t>
  </si>
  <si>
    <t>給水人口</t>
  </si>
  <si>
    <t>ﾘｯﾄﾙ</t>
  </si>
  <si>
    <t>昭和(s)・平成(H)</t>
  </si>
  <si>
    <t>千円</t>
  </si>
  <si>
    <t>平成</t>
  </si>
  <si>
    <t>年度</t>
  </si>
  <si>
    <t>年</t>
  </si>
  <si>
    <t>17</t>
  </si>
  <si>
    <t>18</t>
  </si>
  <si>
    <t>鳥　取　市</t>
  </si>
  <si>
    <t>米　子　市</t>
  </si>
  <si>
    <t>２</t>
  </si>
  <si>
    <t>倉　吉　市</t>
  </si>
  <si>
    <t>３</t>
  </si>
  <si>
    <t>岩　美　町</t>
  </si>
  <si>
    <t>４</t>
  </si>
  <si>
    <t>智　頭　町</t>
  </si>
  <si>
    <t>５</t>
  </si>
  <si>
    <t>三　朝　町</t>
  </si>
  <si>
    <t>６</t>
  </si>
  <si>
    <t>7</t>
  </si>
  <si>
    <t>湯梨浜町</t>
  </si>
  <si>
    <t>H25</t>
  </si>
  <si>
    <t>７</t>
  </si>
  <si>
    <t>8</t>
  </si>
  <si>
    <t>琴浦町</t>
  </si>
  <si>
    <t>H32</t>
  </si>
  <si>
    <t>８</t>
  </si>
  <si>
    <t>9</t>
  </si>
  <si>
    <t>北栄町</t>
  </si>
  <si>
    <t>H26</t>
  </si>
  <si>
    <t>９</t>
  </si>
  <si>
    <t>10</t>
  </si>
  <si>
    <t>大山町</t>
  </si>
  <si>
    <t>１０</t>
  </si>
  <si>
    <t>中山地区</t>
  </si>
  <si>
    <t>大山地区</t>
  </si>
  <si>
    <t>H29</t>
  </si>
  <si>
    <t>大山寺地区</t>
  </si>
  <si>
    <t>H27</t>
  </si>
  <si>
    <t>11</t>
  </si>
  <si>
    <t>南部町</t>
  </si>
  <si>
    <t>１１</t>
  </si>
  <si>
    <t>12</t>
  </si>
  <si>
    <t>伯耆町</t>
  </si>
  <si>
    <t>H20</t>
  </si>
  <si>
    <t>１２</t>
  </si>
  <si>
    <t>（注）1　米子市に境港市・日吉津村を含む。</t>
  </si>
  <si>
    <t xml:space="preserve">平成10～平成14年度        </t>
  </si>
  <si>
    <t>食の安全推進課</t>
  </si>
  <si>
    <t>-</t>
  </si>
  <si>
    <t>11</t>
  </si>
  <si>
    <t>13</t>
  </si>
  <si>
    <t>14</t>
  </si>
  <si>
    <t>青　谷　町</t>
  </si>
  <si>
    <t>羽　合　町</t>
  </si>
  <si>
    <t>東　郷　町</t>
  </si>
  <si>
    <t>北　条　町</t>
  </si>
  <si>
    <t>大　栄　町</t>
  </si>
  <si>
    <t>東　伯　町</t>
  </si>
  <si>
    <t>赤　碕　町</t>
  </si>
  <si>
    <t>西　伯　町</t>
  </si>
  <si>
    <t>岸　本　町</t>
  </si>
  <si>
    <t>淀　江　町</t>
  </si>
  <si>
    <t>大　山　町</t>
  </si>
  <si>
    <t>中　山　町</t>
  </si>
  <si>
    <t>（注）1　米子市に境港市・日吉津村を含む。　　2　1人1日最大給水量(B/A)の算定に当たっては、Ｂ＝１日最大給水量－１日最大</t>
  </si>
  <si>
    <t xml:space="preserve"> 分水量とする。</t>
  </si>
  <si>
    <r>
      <t>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度・事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主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体</t>
    </r>
  </si>
  <si>
    <r>
      <t xml:space="preserve">  (千ｍ</t>
    </r>
    <r>
      <rPr>
        <vertAlign val="superscript"/>
        <sz val="8"/>
        <rFont val="ＭＳ 明朝"/>
        <family val="1"/>
      </rPr>
      <t>3</t>
    </r>
    <r>
      <rPr>
        <sz val="11"/>
        <rFont val="ＭＳ 明朝"/>
        <family val="1"/>
      </rPr>
      <t>)</t>
    </r>
  </si>
  <si>
    <r>
      <t>1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日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最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大</t>
    </r>
  </si>
  <si>
    <r>
      <t>千</t>
    </r>
    <r>
      <rPr>
        <sz val="11"/>
        <rFont val="ＭＳ 明朝"/>
        <family val="1"/>
      </rPr>
      <t>m</t>
    </r>
    <r>
      <rPr>
        <vertAlign val="superscript"/>
        <sz val="8"/>
        <rFont val="ＭＳ 明朝"/>
        <family val="1"/>
      </rPr>
      <t>3</t>
    </r>
  </si>
  <si>
    <r>
      <t>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/日</t>
    </r>
  </si>
  <si>
    <r>
      <t>m</t>
    </r>
    <r>
      <rPr>
        <vertAlign val="superscript"/>
        <sz val="8"/>
        <rFont val="ＭＳ 明朝"/>
        <family val="1"/>
      </rPr>
      <t>3</t>
    </r>
  </si>
  <si>
    <r>
      <t xml:space="preserve">84   上  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                    水    </t>
    </r>
  </si>
  <si>
    <r>
      <t>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度・事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主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体</t>
    </r>
  </si>
  <si>
    <t>15</t>
  </si>
  <si>
    <t>16</t>
  </si>
  <si>
    <t>19</t>
  </si>
  <si>
    <t>1</t>
  </si>
  <si>
    <t>H35</t>
  </si>
  <si>
    <t>１</t>
  </si>
  <si>
    <t>2</t>
  </si>
  <si>
    <t>H23</t>
  </si>
  <si>
    <t>3</t>
  </si>
  <si>
    <t>H21</t>
  </si>
  <si>
    <t>4</t>
  </si>
  <si>
    <t>H16</t>
  </si>
  <si>
    <t>5</t>
  </si>
  <si>
    <t>H25</t>
  </si>
  <si>
    <t>6</t>
  </si>
  <si>
    <t>H18</t>
  </si>
  <si>
    <t>H28</t>
  </si>
  <si>
    <t>H28</t>
  </si>
  <si>
    <r>
      <t>83　上水道　</t>
    </r>
    <r>
      <rPr>
        <sz val="12"/>
        <rFont val="ＭＳ 明朝"/>
        <family val="1"/>
      </rPr>
      <t>平成15～平成19年度</t>
    </r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</si>
</sst>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);[Red]\(#,##0\)"/>
    <numFmt numFmtId="185" formatCode="#,##0_ ;[Red]\-#,##0\ "/>
    <numFmt numFmtId="186" formatCode="#,##0.0;&quot;▲ &quot;#,##0.0"/>
    <numFmt numFmtId="187" formatCode="_ * #\ ###\ ###\ ##0_ ;_ * \-#\ ###\ ###\ ##0_ ;_ * &quot;-&quot;_ ;_ @_ "/>
    <numFmt numFmtId="188" formatCode="#\ ###\ ###\ ##0.0\ ;\-#\ ###\ ###\ ##0.0\ "/>
    <numFmt numFmtId="189" formatCode="#\ ###\ ###\ ##0\ ;\-#\ ###\ ###\ ##0\ "/>
    <numFmt numFmtId="190" formatCode="&quot;\&quot;#,##0_);[Red]\(&quot;\&quot;#,##0\)"/>
    <numFmt numFmtId="191" formatCode="&quot;\&quot;#,##0;[Red]&quot;\&quot;#,##0"/>
    <numFmt numFmtId="192" formatCode="###\ ##0\ ;\-\ ###\ ##0\ "/>
    <numFmt numFmtId="193" formatCode="#\ ###\ ###\ ##0;\-#\ ###\ ###\ ##0\ "/>
    <numFmt numFmtId="194" formatCode="#\ ###\ ###\ ##0;\-#\ ###\ ###\ ##0"/>
    <numFmt numFmtId="195" formatCode="#,##0.0\ ;[Red]\-#,##0.0"/>
    <numFmt numFmtId="196" formatCode="#\ ###\ ##0;\-#\ ###\ ###\ ##0\ "/>
    <numFmt numFmtId="197" formatCode="_ * #\ ###\ ###\ ##0.0_ ;_ * \-#\ ###\ ###\ ##0.0_ ;_ * &quot;-&quot;_ ;_ @_ "/>
    <numFmt numFmtId="198" formatCode="0.0_ "/>
    <numFmt numFmtId="199" formatCode="#,##0.0_ "/>
    <numFmt numFmtId="200" formatCode="_ * #\ ###\ ##0_ ;_ * \-#\ ###\ ###\ ##0_ ;_ * &quot;-&quot;_ ;_ @_ "/>
    <numFmt numFmtId="201" formatCode="_ * #\ ###\ ##0_ ;_ * \-#\ ###\ ##0_ ;_ * &quot;-&quot;_ ;_ @_ "/>
    <numFmt numFmtId="202" formatCode="_ * #\ ###\ ###\ ##0_ ;_ * &quot;△&quot;#\ ###\ ###\ ##0_ ;_ * &quot;-&quot;_ ;_ @_ "/>
    <numFmt numFmtId="203" formatCode="#\ ###\ ##0"/>
    <numFmt numFmtId="204" formatCode="#\ ###\ ##0\ "/>
    <numFmt numFmtId="205" formatCode="_ * #\ ###\ ###\ ##0_ ;_ * &quot;△  &quot;#\ ###\ ###\ ##0_ ;_ * &quot;-&quot;_ ;_ @_ "/>
    <numFmt numFmtId="206" formatCode="_ * #\ ###\ ###\ ##0_ ;_ * &quot;△ &quot;#\ ###\ ###\ ##0_ ;_ * &quot;-&quot;_ ;_ @_ "/>
    <numFmt numFmtId="207" formatCode="#\ ##0;&quot;△ &quot;#\ ##0"/>
    <numFmt numFmtId="208" formatCode="#,##0;&quot;△  &quot;#\ ##0"/>
    <numFmt numFmtId="209" formatCode="#,##0;&quot;△  &quot;#,##0"/>
    <numFmt numFmtId="210" formatCode="#,##0;&quot;△    &quot;#,##0"/>
    <numFmt numFmtId="211" formatCode="#,##0;&quot;△   &quot;#,##0"/>
    <numFmt numFmtId="212" formatCode="_ *##\ ###\ ##0_ ;_ * &quot;△&quot;##\ ###\ ##0_ ;_ * &quot;-&quot;_ ;_ @_ "/>
    <numFmt numFmtId="213" formatCode="#,##0.0\ ;&quot;△ &quot;#,##0.0\ \ "/>
    <numFmt numFmtId="214" formatCode="&quot;…&quot;\ \ ;\ \ "/>
    <numFmt numFmtId="215" formatCode="##,###,##0;&quot;-&quot;#,###,##0"/>
    <numFmt numFmtId="216" formatCode="_ * #\ ###\ ###\ ##0_ ;_ * &quot;△   &quot;#\ ###\ ###\ ##0_ ;_ * &quot;-&quot;_ ;_ @_ "/>
    <numFmt numFmtId="217" formatCode="0\ \ _ "/>
    <numFmt numFmtId="218" formatCode="_ * #\ ###\ ###\ ##0_ ;_ * &quot;△&quot;#\ ###\ ##0_ ;_ * &quot;-&quot;_ ;_ @_ "/>
    <numFmt numFmtId="219" formatCode="#,##0;&quot;△   &quot;#\ ##0"/>
    <numFmt numFmtId="220" formatCode="###\ ##0"/>
    <numFmt numFmtId="221" formatCode="#,##0;&quot;△     &quot;#,##0"/>
    <numFmt numFmtId="222" formatCode="#,##0;&quot;△      &quot;#,##0"/>
    <numFmt numFmtId="223" formatCode="0\ "/>
    <numFmt numFmtId="224" formatCode="0.E+00"/>
    <numFmt numFmtId="225" formatCode="_ * #\ ###\ ###\ ##0_ ;_ * &quot;△&quot;\ #\ ###\ ###\ ##0_ ;_ * &quot;-&quot;_ ;_ @_ "/>
    <numFmt numFmtId="226" formatCode="_ * #\ ###\ ###\ ##0_ ;_ * &quot;△ &quot;\ ###\ ###\ ##0_ ;_ * &quot;-&quot;_ ;_ @_ "/>
    <numFmt numFmtId="227" formatCode="_ * #\ ###\ ###\ ##0_ ;_ * &quot;△ &quot;###\ ###\ ##0_ ;_ * &quot;-&quot;_ ;_ @_ "/>
    <numFmt numFmtId="228" formatCode="_ * #\ ###\ ###\ ##0_ ;_ * &quot;△&quot;\ ###\ ###\ ##0_ ;_ * &quot;-&quot;_ ;_ @_ "/>
    <numFmt numFmtId="229" formatCode="_ * #\ ###\ ###\ ##0_ ;_ * &quot;△&quot;###\ ###\ ##0_ ;_ * &quot;-&quot;_ ;_ @_ "/>
    <numFmt numFmtId="230" formatCode="\3\)#\ ###\ ###\ ##0\ ;\-#\ ###\ ###\ ##0\ "/>
    <numFmt numFmtId="231" formatCode="_ * #\ ###\ ###\ ##0.0_ ;_ * &quot;△&quot;#\ ###\ ###\ ##0.0_ ;_ * &quot;-&quot;_ ;_ @_ "/>
    <numFmt numFmtId="232" formatCode="_ * #\ ###\ ###\ ##0;_ * \-#\ ###\ ###\ ##0_ ;_ * &quot;-&quot;_ ;_ @_ "/>
    <numFmt numFmtId="233" formatCode="_ * #\ ###\ ###\ ##0;_ * \-;_ * &quot;-&quot;_ ;_ @_ "/>
    <numFmt numFmtId="234" formatCode="_ * #\ ###\ ###\ ##0;_ * \-;_ * &quot;-&quot;\ ;_ @\ "/>
    <numFmt numFmtId="235" formatCode="_ * #\ ###\ ##0;_ * \-#\ ###\ ###\ ##0_ ;_ * &quot;-&quot;_ ;_ @_ "/>
    <numFmt numFmtId="236" formatCode="_ * #\ ###\ ##0;_ * \-;_ * &quot;-&quot;\ ;_ @\ "/>
    <numFmt numFmtId="237" formatCode="0_);\(0\)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12"/>
      <name val="ＭＳ 明朝"/>
      <family val="1"/>
    </font>
    <font>
      <b/>
      <sz val="2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vertAlign val="superscript"/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49" fontId="6" fillId="0" borderId="4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distributed" wrapText="1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distributed"/>
    </xf>
    <xf numFmtId="49" fontId="6" fillId="0" borderId="6" xfId="0" applyNumberFormat="1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distributed"/>
    </xf>
    <xf numFmtId="49" fontId="6" fillId="0" borderId="7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distributed" vertical="top"/>
    </xf>
    <xf numFmtId="49" fontId="6" fillId="0" borderId="8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right" vertical="top"/>
    </xf>
    <xf numFmtId="181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 vertical="top"/>
    </xf>
    <xf numFmtId="181" fontId="12" fillId="0" borderId="0" xfId="0" applyNumberFormat="1" applyFont="1" applyFill="1" applyBorder="1" applyAlignment="1">
      <alignment horizontal="right" vertical="top"/>
    </xf>
    <xf numFmtId="0" fontId="13" fillId="0" borderId="11" xfId="0" applyNumberFormat="1" applyFont="1" applyFill="1" applyBorder="1" applyAlignment="1">
      <alignment horizontal="center" vertical="center" shrinkToFit="1"/>
    </xf>
    <xf numFmtId="38" fontId="12" fillId="0" borderId="0" xfId="17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right" vertical="center"/>
    </xf>
    <xf numFmtId="187" fontId="6" fillId="0" borderId="0" xfId="17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87" fontId="14" fillId="0" borderId="0" xfId="0" applyNumberFormat="1" applyFont="1" applyFill="1" applyBorder="1" applyAlignment="1">
      <alignment horizontal="right" vertical="center"/>
    </xf>
    <xf numFmtId="49" fontId="14" fillId="0" borderId="9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0" fontId="6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 horizontal="right"/>
    </xf>
    <xf numFmtId="187" fontId="6" fillId="0" borderId="0" xfId="17" applyNumberFormat="1" applyFont="1" applyFill="1" applyBorder="1" applyAlignment="1">
      <alignment horizontal="right"/>
    </xf>
    <xf numFmtId="187" fontId="15" fillId="0" borderId="0" xfId="0" applyNumberFormat="1" applyFont="1" applyFill="1" applyBorder="1" applyAlignment="1">
      <alignment horizontal="right" vertical="center"/>
    </xf>
    <xf numFmtId="187" fontId="6" fillId="0" borderId="0" xfId="17" applyNumberFormat="1" applyFont="1" applyFill="1" applyBorder="1" applyAlignment="1">
      <alignment/>
    </xf>
    <xf numFmtId="180" fontId="6" fillId="0" borderId="9" xfId="0" applyNumberFormat="1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distributed" vertical="center"/>
    </xf>
    <xf numFmtId="180" fontId="6" fillId="0" borderId="10" xfId="0" applyNumberFormat="1" applyFont="1" applyFill="1" applyBorder="1" applyAlignment="1">
      <alignment horizontal="distributed" vertical="center"/>
    </xf>
    <xf numFmtId="182" fontId="6" fillId="0" borderId="0" xfId="17" applyNumberFormat="1" applyFont="1" applyFill="1" applyBorder="1" applyAlignment="1">
      <alignment horizontal="right" vertical="center"/>
    </xf>
    <xf numFmtId="187" fontId="6" fillId="0" borderId="0" xfId="17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187" fontId="6" fillId="0" borderId="9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 textRotation="255" shrinkToFit="1"/>
    </xf>
    <xf numFmtId="49" fontId="0" fillId="0" borderId="0" xfId="0" applyNumberFormat="1" applyFont="1" applyFill="1" applyAlignment="1">
      <alignment horizontal="center" vertical="center"/>
    </xf>
    <xf numFmtId="184" fontId="6" fillId="0" borderId="1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distributed" vertical="center"/>
    </xf>
    <xf numFmtId="180" fontId="6" fillId="0" borderId="13" xfId="0" applyNumberFormat="1" applyFont="1" applyFill="1" applyBorder="1" applyAlignment="1">
      <alignment horizontal="distributed" vertical="center"/>
    </xf>
    <xf numFmtId="187" fontId="6" fillId="0" borderId="1" xfId="0" applyNumberFormat="1" applyFont="1" applyFill="1" applyBorder="1" applyAlignment="1">
      <alignment horizontal="right" vertical="center"/>
    </xf>
    <xf numFmtId="187" fontId="6" fillId="0" borderId="1" xfId="17" applyNumberFormat="1" applyFont="1" applyFill="1" applyBorder="1" applyAlignment="1">
      <alignment horizontal="right" vertical="center"/>
    </xf>
    <xf numFmtId="187" fontId="6" fillId="0" borderId="1" xfId="17" applyNumberFormat="1" applyFont="1" applyFill="1" applyBorder="1" applyAlignment="1">
      <alignment vertical="center"/>
    </xf>
    <xf numFmtId="182" fontId="6" fillId="0" borderId="14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distributed"/>
    </xf>
    <xf numFmtId="18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right"/>
    </xf>
    <xf numFmtId="181" fontId="6" fillId="0" borderId="0" xfId="17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/>
    </xf>
    <xf numFmtId="189" fontId="6" fillId="0" borderId="0" xfId="17" applyNumberFormat="1" applyFont="1" applyFill="1" applyBorder="1" applyAlignment="1">
      <alignment vertical="center"/>
    </xf>
    <xf numFmtId="187" fontId="14" fillId="0" borderId="0" xfId="17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87" fontId="15" fillId="0" borderId="0" xfId="17" applyNumberFormat="1" applyFont="1" applyFill="1" applyBorder="1" applyAlignment="1">
      <alignment horizontal="right" vertical="center"/>
    </xf>
    <xf numFmtId="49" fontId="15" fillId="0" borderId="9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82" fontId="6" fillId="0" borderId="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7" fontId="18" fillId="0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 wrapText="1"/>
    </xf>
    <xf numFmtId="187" fontId="19" fillId="0" borderId="0" xfId="0" applyNumberFormat="1" applyFont="1" applyFill="1" applyBorder="1" applyAlignment="1">
      <alignment vertical="center"/>
    </xf>
    <xf numFmtId="187" fontId="1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87" fontId="6" fillId="0" borderId="0" xfId="0" applyNumberFormat="1" applyFont="1" applyFill="1" applyBorder="1" applyAlignment="1" quotePrefix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80" fontId="6" fillId="0" borderId="0" xfId="0" applyNumberFormat="1" applyFon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49" fontId="6" fillId="0" borderId="2" xfId="0" applyNumberFormat="1" applyFont="1" applyFill="1" applyBorder="1" applyAlignment="1">
      <alignment horizontal="distributed" vertical="center"/>
    </xf>
    <xf numFmtId="49" fontId="6" fillId="0" borderId="19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 wrapText="1"/>
    </xf>
    <xf numFmtId="49" fontId="6" fillId="0" borderId="17" xfId="0" applyNumberFormat="1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182" fontId="6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center" vertical="center"/>
    </xf>
    <xf numFmtId="180" fontId="6" fillId="0" borderId="16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80" fontId="6" fillId="0" borderId="0" xfId="0" applyNumberFormat="1" applyFont="1" applyFill="1" applyBorder="1" applyAlignment="1">
      <alignment horizontal="distributed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5"/>
  <sheetViews>
    <sheetView tabSelected="1" zoomScaleSheetLayoutView="90" workbookViewId="0" topLeftCell="A1">
      <pane xSplit="4" ySplit="6" topLeftCell="E7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A1" sqref="A1"/>
    </sheetView>
  </sheetViews>
  <sheetFormatPr defaultColWidth="9.00390625" defaultRowHeight="13.5"/>
  <cols>
    <col min="1" max="1" width="5.75390625" style="27" customWidth="1"/>
    <col min="2" max="2" width="2.875" style="27" customWidth="1"/>
    <col min="3" max="3" width="10.625" style="27" customWidth="1"/>
    <col min="4" max="4" width="0.875" style="27" customWidth="1"/>
    <col min="5" max="5" width="14.00390625" style="27" customWidth="1"/>
    <col min="6" max="7" width="13.75390625" style="27" customWidth="1"/>
    <col min="8" max="8" width="13.375" style="27" customWidth="1"/>
    <col min="9" max="9" width="13.50390625" style="27" customWidth="1"/>
    <col min="10" max="10" width="14.125" style="27" customWidth="1"/>
    <col min="11" max="11" width="14.375" style="27" customWidth="1"/>
    <col min="12" max="12" width="11.75390625" style="27" customWidth="1"/>
    <col min="13" max="13" width="13.375" style="27" customWidth="1"/>
    <col min="14" max="14" width="13.625" style="27" customWidth="1"/>
    <col min="15" max="15" width="11.375" style="27" customWidth="1"/>
    <col min="16" max="16" width="11.75390625" style="27" customWidth="1"/>
    <col min="17" max="17" width="13.625" style="27" customWidth="1"/>
    <col min="18" max="18" width="12.125" style="27" customWidth="1"/>
    <col min="19" max="19" width="13.375" style="27" customWidth="1"/>
    <col min="20" max="20" width="14.625" style="27" customWidth="1"/>
    <col min="21" max="22" width="4.625" style="27" customWidth="1"/>
    <col min="23" max="16384" width="9.00390625" style="27" customWidth="1"/>
  </cols>
  <sheetData>
    <row r="1" spans="2:22" s="1" customFormat="1" ht="25.5" customHeight="1">
      <c r="B1" s="169" t="s">
        <v>122</v>
      </c>
      <c r="C1" s="169"/>
      <c r="D1" s="169"/>
      <c r="E1" s="169"/>
      <c r="F1" s="169"/>
      <c r="G1" s="116"/>
      <c r="H1" s="117"/>
      <c r="I1" s="117"/>
      <c r="J1" s="117"/>
      <c r="K1" s="117"/>
      <c r="L1" s="3"/>
      <c r="M1" s="4"/>
      <c r="N1" s="4"/>
      <c r="O1" s="5"/>
      <c r="P1" s="5"/>
      <c r="R1" s="6"/>
      <c r="S1" s="7"/>
      <c r="T1" s="7"/>
      <c r="U1" s="8"/>
      <c r="V1" s="8"/>
    </row>
    <row r="2" spans="5:22" s="1" customFormat="1" ht="25.5" customHeight="1">
      <c r="E2" s="2"/>
      <c r="F2" s="2"/>
      <c r="H2" s="2"/>
      <c r="I2" s="2"/>
      <c r="J2" s="2"/>
      <c r="K2" s="2"/>
      <c r="L2" s="9"/>
      <c r="M2" s="9"/>
      <c r="N2" s="9"/>
      <c r="O2" s="10"/>
      <c r="P2" s="11"/>
      <c r="Q2" s="11"/>
      <c r="R2" s="12"/>
      <c r="S2" s="7"/>
      <c r="T2" s="7"/>
      <c r="U2" s="8"/>
      <c r="V2" s="8"/>
    </row>
    <row r="3" spans="1:22" s="19" customFormat="1" ht="21.75" customHeight="1" thickBot="1">
      <c r="A3" s="13"/>
      <c r="B3" s="14"/>
      <c r="C3" s="15"/>
      <c r="D3" s="15"/>
      <c r="E3" s="15"/>
      <c r="F3" s="16"/>
      <c r="G3" s="16"/>
      <c r="H3" s="16"/>
      <c r="I3" s="16"/>
      <c r="J3" s="17"/>
      <c r="K3" s="18"/>
      <c r="L3" s="16"/>
      <c r="M3" s="16"/>
      <c r="N3" s="16"/>
      <c r="O3" s="16"/>
      <c r="P3" s="20"/>
      <c r="Q3" s="21"/>
      <c r="R3" s="16"/>
      <c r="S3" s="16"/>
      <c r="T3" s="151" t="s">
        <v>1</v>
      </c>
      <c r="U3" s="151"/>
      <c r="V3" s="151"/>
    </row>
    <row r="4" spans="1:22" ht="18" customHeight="1" thickTop="1">
      <c r="A4" s="135" t="s">
        <v>96</v>
      </c>
      <c r="B4" s="135"/>
      <c r="C4" s="135"/>
      <c r="D4" s="136"/>
      <c r="E4" s="146" t="s">
        <v>2</v>
      </c>
      <c r="F4" s="147"/>
      <c r="G4" s="148"/>
      <c r="H4" s="143" t="s">
        <v>3</v>
      </c>
      <c r="I4" s="144" t="s">
        <v>4</v>
      </c>
      <c r="J4" s="145"/>
      <c r="K4" s="23" t="s">
        <v>97</v>
      </c>
      <c r="L4" s="131" t="s">
        <v>5</v>
      </c>
      <c r="M4" s="157" t="s">
        <v>6</v>
      </c>
      <c r="N4" s="25" t="s">
        <v>98</v>
      </c>
      <c r="O4" s="26" t="s">
        <v>7</v>
      </c>
      <c r="P4" s="152" t="s">
        <v>8</v>
      </c>
      <c r="Q4" s="153"/>
      <c r="R4" s="153"/>
      <c r="S4" s="154"/>
      <c r="T4" s="155" t="s">
        <v>9</v>
      </c>
      <c r="U4" s="119" t="s">
        <v>10</v>
      </c>
      <c r="V4" s="120"/>
    </row>
    <row r="5" spans="1:22" ht="18" customHeight="1">
      <c r="A5" s="137"/>
      <c r="B5" s="137"/>
      <c r="C5" s="137"/>
      <c r="D5" s="138"/>
      <c r="E5" s="29" t="s">
        <v>11</v>
      </c>
      <c r="F5" s="30" t="s">
        <v>12</v>
      </c>
      <c r="G5" s="31" t="s">
        <v>13</v>
      </c>
      <c r="H5" s="143"/>
      <c r="I5" s="149" t="s">
        <v>14</v>
      </c>
      <c r="J5" s="141" t="s">
        <v>15</v>
      </c>
      <c r="K5" s="141" t="s">
        <v>16</v>
      </c>
      <c r="L5" s="132"/>
      <c r="M5" s="124"/>
      <c r="N5" s="22" t="s">
        <v>17</v>
      </c>
      <c r="O5" s="32" t="s">
        <v>18</v>
      </c>
      <c r="P5" s="33" t="s">
        <v>19</v>
      </c>
      <c r="Q5" s="33" t="s">
        <v>20</v>
      </c>
      <c r="R5" s="34" t="s">
        <v>21</v>
      </c>
      <c r="S5" s="34" t="s">
        <v>22</v>
      </c>
      <c r="T5" s="155"/>
      <c r="U5" s="121"/>
      <c r="V5" s="158"/>
    </row>
    <row r="6" spans="1:22" ht="18" customHeight="1">
      <c r="A6" s="139"/>
      <c r="B6" s="139"/>
      <c r="C6" s="139"/>
      <c r="D6" s="140"/>
      <c r="E6" s="35" t="s">
        <v>23</v>
      </c>
      <c r="F6" s="36" t="s">
        <v>23</v>
      </c>
      <c r="G6" s="37" t="s">
        <v>24</v>
      </c>
      <c r="H6" s="143"/>
      <c r="I6" s="150"/>
      <c r="J6" s="142"/>
      <c r="K6" s="142"/>
      <c r="L6" s="133"/>
      <c r="M6" s="125"/>
      <c r="N6" s="38" t="s">
        <v>25</v>
      </c>
      <c r="O6" s="39" t="s">
        <v>26</v>
      </c>
      <c r="P6" s="40" t="s">
        <v>27</v>
      </c>
      <c r="Q6" s="40" t="s">
        <v>28</v>
      </c>
      <c r="R6" s="37" t="s">
        <v>18</v>
      </c>
      <c r="S6" s="37" t="s">
        <v>18</v>
      </c>
      <c r="T6" s="156"/>
      <c r="U6" s="159"/>
      <c r="V6" s="160"/>
    </row>
    <row r="7" spans="1:22" ht="13.5" customHeight="1">
      <c r="A7" s="42"/>
      <c r="B7" s="43"/>
      <c r="C7" s="43"/>
      <c r="D7" s="44"/>
      <c r="H7" s="45" t="s">
        <v>99</v>
      </c>
      <c r="L7" s="45" t="s">
        <v>99</v>
      </c>
      <c r="M7" s="47" t="s">
        <v>100</v>
      </c>
      <c r="N7" s="47" t="s">
        <v>101</v>
      </c>
      <c r="O7" s="48" t="s">
        <v>29</v>
      </c>
      <c r="P7" s="49" t="s">
        <v>30</v>
      </c>
      <c r="Q7" s="46"/>
      <c r="R7" s="48" t="s">
        <v>29</v>
      </c>
      <c r="S7" s="47" t="s">
        <v>100</v>
      </c>
      <c r="T7" s="50" t="s">
        <v>31</v>
      </c>
      <c r="U7" s="51"/>
      <c r="V7" s="52"/>
    </row>
    <row r="8" spans="1:22" s="5" customFormat="1" ht="12.75" customHeight="1">
      <c r="A8" s="53" t="s">
        <v>32</v>
      </c>
      <c r="B8" s="28" t="s">
        <v>104</v>
      </c>
      <c r="C8" s="54" t="s">
        <v>33</v>
      </c>
      <c r="D8" s="55"/>
      <c r="E8" s="56">
        <v>520589</v>
      </c>
      <c r="F8" s="56">
        <v>483933</v>
      </c>
      <c r="G8" s="56">
        <v>480586</v>
      </c>
      <c r="H8" s="56">
        <v>68977</v>
      </c>
      <c r="I8" s="56">
        <v>68849</v>
      </c>
      <c r="J8" s="56">
        <v>62407</v>
      </c>
      <c r="K8" s="56">
        <v>6442</v>
      </c>
      <c r="L8" s="56">
        <v>407</v>
      </c>
      <c r="M8" s="56">
        <v>324106</v>
      </c>
      <c r="N8" s="56">
        <v>241726</v>
      </c>
      <c r="O8" s="56">
        <v>502.9817764146272</v>
      </c>
      <c r="P8" s="56">
        <v>0</v>
      </c>
      <c r="Q8" s="56">
        <v>522450</v>
      </c>
      <c r="R8" s="56">
        <v>605.1928414202315</v>
      </c>
      <c r="S8" s="56">
        <v>316183</v>
      </c>
      <c r="T8" s="56">
        <v>8379307</v>
      </c>
      <c r="U8" s="58" t="s">
        <v>104</v>
      </c>
      <c r="V8" s="59" t="s">
        <v>34</v>
      </c>
    </row>
    <row r="9" spans="1:22" s="5" customFormat="1" ht="12.75" customHeight="1">
      <c r="A9" s="60"/>
      <c r="B9" s="28" t="s">
        <v>105</v>
      </c>
      <c r="C9" s="54"/>
      <c r="D9" s="55"/>
      <c r="E9" s="56">
        <v>564186</v>
      </c>
      <c r="F9" s="56">
        <v>492478</v>
      </c>
      <c r="G9" s="56">
        <v>489582</v>
      </c>
      <c r="H9" s="56">
        <v>69778</v>
      </c>
      <c r="I9" s="56">
        <v>68603</v>
      </c>
      <c r="J9" s="56">
        <v>62428</v>
      </c>
      <c r="K9" s="56">
        <v>6175</v>
      </c>
      <c r="L9" s="56">
        <v>6</v>
      </c>
      <c r="M9" s="56">
        <v>326944</v>
      </c>
      <c r="N9" s="56">
        <v>236820</v>
      </c>
      <c r="O9" s="56">
        <v>483.71876417025135</v>
      </c>
      <c r="P9" s="56">
        <v>0</v>
      </c>
      <c r="Q9" s="56">
        <v>534134</v>
      </c>
      <c r="R9" s="56">
        <v>571.210595094115</v>
      </c>
      <c r="S9" s="56">
        <v>305103</v>
      </c>
      <c r="T9" s="56">
        <v>8261773</v>
      </c>
      <c r="U9" s="58" t="s">
        <v>105</v>
      </c>
      <c r="V9" s="59"/>
    </row>
    <row r="10" spans="1:22" s="5" customFormat="1" ht="12.75" customHeight="1">
      <c r="A10" s="60"/>
      <c r="B10" s="28" t="s">
        <v>35</v>
      </c>
      <c r="C10" s="54"/>
      <c r="D10" s="55"/>
      <c r="E10" s="56">
        <v>574270</v>
      </c>
      <c r="F10" s="56">
        <v>490814</v>
      </c>
      <c r="G10" s="56">
        <v>487450</v>
      </c>
      <c r="H10" s="56">
        <v>69428</v>
      </c>
      <c r="I10" s="56">
        <v>69250</v>
      </c>
      <c r="J10" s="56">
        <v>63050</v>
      </c>
      <c r="K10" s="56">
        <v>6200</v>
      </c>
      <c r="L10" s="56">
        <v>7</v>
      </c>
      <c r="M10" s="56">
        <v>323268</v>
      </c>
      <c r="N10" s="56">
        <v>226574</v>
      </c>
      <c r="O10" s="56">
        <v>469</v>
      </c>
      <c r="P10" s="56">
        <v>0</v>
      </c>
      <c r="Q10" s="56">
        <v>529561</v>
      </c>
      <c r="R10" s="56">
        <f>S10/Q10*1000</f>
        <v>576.2263459733629</v>
      </c>
      <c r="S10" s="56">
        <v>305147</v>
      </c>
      <c r="T10" s="56">
        <v>8418013</v>
      </c>
      <c r="U10" s="58" t="s">
        <v>35</v>
      </c>
      <c r="V10" s="59"/>
    </row>
    <row r="11" spans="1:22" s="5" customFormat="1" ht="12.75" customHeight="1">
      <c r="A11" s="60"/>
      <c r="B11" s="28" t="s">
        <v>36</v>
      </c>
      <c r="C11" s="54"/>
      <c r="D11" s="55"/>
      <c r="E11" s="56">
        <v>571759</v>
      </c>
      <c r="F11" s="56">
        <v>489540</v>
      </c>
      <c r="G11" s="56">
        <v>486244</v>
      </c>
      <c r="H11" s="56">
        <v>68186</v>
      </c>
      <c r="I11" s="56">
        <v>68053</v>
      </c>
      <c r="J11" s="56">
        <v>61742</v>
      </c>
      <c r="K11" s="56">
        <v>6311</v>
      </c>
      <c r="L11" s="56">
        <v>247</v>
      </c>
      <c r="M11" s="56">
        <v>322639</v>
      </c>
      <c r="N11" s="56">
        <v>226082</v>
      </c>
      <c r="O11" s="56">
        <v>464.9558657793207</v>
      </c>
      <c r="P11" s="56">
        <v>0</v>
      </c>
      <c r="Q11" s="56">
        <v>529570</v>
      </c>
      <c r="R11" s="56">
        <v>575.4442283361973</v>
      </c>
      <c r="S11" s="56">
        <v>304738</v>
      </c>
      <c r="T11" s="56">
        <v>8242176</v>
      </c>
      <c r="U11" s="58" t="s">
        <v>36</v>
      </c>
      <c r="V11" s="59"/>
    </row>
    <row r="12" spans="1:22" s="110" customFormat="1" ht="12.75" customHeight="1">
      <c r="A12" s="104"/>
      <c r="B12" s="105" t="s">
        <v>106</v>
      </c>
      <c r="C12" s="127"/>
      <c r="D12" s="107"/>
      <c r="E12" s="74">
        <f aca="true" t="shared" si="0" ref="E12:K12">SUM(E14:E28)</f>
        <v>567933</v>
      </c>
      <c r="F12" s="74">
        <f t="shared" si="0"/>
        <v>491091</v>
      </c>
      <c r="G12" s="74">
        <f t="shared" si="0"/>
        <v>487424</v>
      </c>
      <c r="H12" s="74">
        <f t="shared" si="0"/>
        <v>67605</v>
      </c>
      <c r="I12" s="74">
        <f t="shared" si="0"/>
        <v>67340</v>
      </c>
      <c r="J12" s="74">
        <f t="shared" si="0"/>
        <v>61848</v>
      </c>
      <c r="K12" s="74">
        <f t="shared" si="0"/>
        <v>5492</v>
      </c>
      <c r="L12" s="74">
        <f>SUM(L14:L28)</f>
        <v>105</v>
      </c>
      <c r="M12" s="74">
        <f>SUM(M14:M28)</f>
        <v>323675</v>
      </c>
      <c r="N12" s="74">
        <f>SUM(N14:N28)</f>
        <v>228585</v>
      </c>
      <c r="O12" s="74">
        <f>N12/G12*1000</f>
        <v>468.96541819852945</v>
      </c>
      <c r="P12" s="118">
        <v>0</v>
      </c>
      <c r="Q12" s="74">
        <f>SUM(Q14:Q28)</f>
        <v>529787</v>
      </c>
      <c r="R12" s="74">
        <f>S12/Q12*1000</f>
        <v>575.3331055688418</v>
      </c>
      <c r="S12" s="74">
        <f>SUM(S14:S28)</f>
        <v>304804</v>
      </c>
      <c r="T12" s="74">
        <f>SUM(T14:T28)</f>
        <v>8157192</v>
      </c>
      <c r="U12" s="109" t="s">
        <v>106</v>
      </c>
      <c r="V12" s="106"/>
    </row>
    <row r="13" spans="1:22" ht="6.75" customHeight="1">
      <c r="A13" s="68"/>
      <c r="B13" s="69"/>
      <c r="C13" s="68"/>
      <c r="D13" s="70"/>
      <c r="E13" s="71"/>
      <c r="F13" s="71"/>
      <c r="G13" s="71"/>
      <c r="H13" s="71"/>
      <c r="I13" s="71"/>
      <c r="J13" s="71"/>
      <c r="K13" s="71"/>
      <c r="L13" s="72"/>
      <c r="M13" s="71"/>
      <c r="N13" s="71"/>
      <c r="O13" s="73"/>
      <c r="P13" s="73"/>
      <c r="Q13" s="73"/>
      <c r="R13" s="74"/>
      <c r="S13" s="73"/>
      <c r="T13" s="75"/>
      <c r="U13" s="76"/>
      <c r="V13" s="77"/>
    </row>
    <row r="14" spans="1:22" s="5" customFormat="1" ht="12.75" customHeight="1">
      <c r="A14" s="28" t="s">
        <v>107</v>
      </c>
      <c r="B14" s="130" t="s">
        <v>37</v>
      </c>
      <c r="C14" s="130"/>
      <c r="D14" s="79"/>
      <c r="E14" s="56">
        <v>198507</v>
      </c>
      <c r="F14" s="56">
        <v>164083</v>
      </c>
      <c r="G14" s="56">
        <v>163045</v>
      </c>
      <c r="H14" s="56">
        <v>22875</v>
      </c>
      <c r="I14" s="56">
        <v>22875</v>
      </c>
      <c r="J14" s="56">
        <v>21972</v>
      </c>
      <c r="K14" s="56">
        <f>I14-J14</f>
        <v>903</v>
      </c>
      <c r="L14" s="56">
        <v>0</v>
      </c>
      <c r="M14" s="56">
        <v>119628</v>
      </c>
      <c r="N14" s="56">
        <v>76362</v>
      </c>
      <c r="O14" s="80">
        <v>468</v>
      </c>
      <c r="P14" s="57" t="s">
        <v>108</v>
      </c>
      <c r="Q14" s="57">
        <v>176643</v>
      </c>
      <c r="R14" s="56">
        <v>587</v>
      </c>
      <c r="S14" s="57">
        <v>103628</v>
      </c>
      <c r="T14" s="81">
        <v>2786123</v>
      </c>
      <c r="U14" s="128" t="s">
        <v>109</v>
      </c>
      <c r="V14" s="129"/>
    </row>
    <row r="15" spans="1:22" s="5" customFormat="1" ht="12.75" customHeight="1">
      <c r="A15" s="28" t="s">
        <v>110</v>
      </c>
      <c r="B15" s="130" t="s">
        <v>38</v>
      </c>
      <c r="C15" s="130"/>
      <c r="D15" s="79"/>
      <c r="E15" s="122">
        <v>190635</v>
      </c>
      <c r="F15" s="56">
        <v>190635</v>
      </c>
      <c r="G15" s="123">
        <v>189000</v>
      </c>
      <c r="H15" s="56">
        <v>25189</v>
      </c>
      <c r="I15" s="56">
        <v>25114</v>
      </c>
      <c r="J15" s="56">
        <v>23507</v>
      </c>
      <c r="K15" s="56">
        <f aca="true" t="shared" si="1" ref="K15:K28">I15-J15</f>
        <v>1607</v>
      </c>
      <c r="L15" s="56">
        <v>80</v>
      </c>
      <c r="M15" s="56">
        <v>108300</v>
      </c>
      <c r="N15" s="56">
        <v>81173</v>
      </c>
      <c r="O15" s="80">
        <v>429</v>
      </c>
      <c r="P15" s="57" t="s">
        <v>111</v>
      </c>
      <c r="Q15" s="57">
        <v>196000</v>
      </c>
      <c r="R15" s="56">
        <v>549</v>
      </c>
      <c r="S15" s="56">
        <v>107700</v>
      </c>
      <c r="T15" s="81">
        <v>3177258</v>
      </c>
      <c r="U15" s="128" t="s">
        <v>39</v>
      </c>
      <c r="V15" s="129"/>
    </row>
    <row r="16" spans="1:22" s="5" customFormat="1" ht="12.75" customHeight="1">
      <c r="A16" s="28" t="s">
        <v>112</v>
      </c>
      <c r="B16" s="130" t="s">
        <v>40</v>
      </c>
      <c r="C16" s="130"/>
      <c r="D16" s="79"/>
      <c r="E16" s="56">
        <v>51703</v>
      </c>
      <c r="F16" s="56">
        <v>42706</v>
      </c>
      <c r="G16" s="56">
        <v>42520</v>
      </c>
      <c r="H16" s="56">
        <v>6573</v>
      </c>
      <c r="I16" s="56">
        <v>6533</v>
      </c>
      <c r="J16" s="56">
        <v>5714</v>
      </c>
      <c r="K16" s="56">
        <f t="shared" si="1"/>
        <v>819</v>
      </c>
      <c r="L16" s="56">
        <v>25</v>
      </c>
      <c r="M16" s="56">
        <v>31100</v>
      </c>
      <c r="N16" s="56">
        <v>21442</v>
      </c>
      <c r="O16" s="80">
        <v>504</v>
      </c>
      <c r="P16" s="57" t="s">
        <v>113</v>
      </c>
      <c r="Q16" s="57">
        <v>48600</v>
      </c>
      <c r="R16" s="56">
        <v>640</v>
      </c>
      <c r="S16" s="57">
        <v>31100</v>
      </c>
      <c r="T16" s="81">
        <v>773854</v>
      </c>
      <c r="U16" s="128" t="s">
        <v>41</v>
      </c>
      <c r="V16" s="129"/>
    </row>
    <row r="17" spans="1:22" s="5" customFormat="1" ht="12.75" customHeight="1">
      <c r="A17" s="28" t="s">
        <v>114</v>
      </c>
      <c r="B17" s="130" t="s">
        <v>42</v>
      </c>
      <c r="C17" s="130"/>
      <c r="D17" s="79"/>
      <c r="E17" s="56">
        <v>13421</v>
      </c>
      <c r="F17" s="56">
        <v>10514</v>
      </c>
      <c r="G17" s="56">
        <v>10408</v>
      </c>
      <c r="H17" s="56">
        <v>1243</v>
      </c>
      <c r="I17" s="56">
        <v>1243</v>
      </c>
      <c r="J17" s="56">
        <v>1123</v>
      </c>
      <c r="K17" s="56">
        <f t="shared" si="1"/>
        <v>120</v>
      </c>
      <c r="L17" s="56">
        <v>0</v>
      </c>
      <c r="M17" s="56">
        <v>7470</v>
      </c>
      <c r="N17" s="56">
        <v>4581</v>
      </c>
      <c r="O17" s="80">
        <v>440</v>
      </c>
      <c r="P17" s="57" t="s">
        <v>115</v>
      </c>
      <c r="Q17" s="57">
        <v>12160</v>
      </c>
      <c r="R17" s="56">
        <v>614</v>
      </c>
      <c r="S17" s="57">
        <v>7470</v>
      </c>
      <c r="T17" s="81">
        <v>177238</v>
      </c>
      <c r="U17" s="128" t="s">
        <v>43</v>
      </c>
      <c r="V17" s="129"/>
    </row>
    <row r="18" spans="1:22" s="5" customFormat="1" ht="12.75" customHeight="1">
      <c r="A18" s="28" t="s">
        <v>116</v>
      </c>
      <c r="B18" s="130" t="s">
        <v>44</v>
      </c>
      <c r="C18" s="130"/>
      <c r="D18" s="79"/>
      <c r="E18" s="56">
        <v>8596</v>
      </c>
      <c r="F18" s="56">
        <v>3048</v>
      </c>
      <c r="G18" s="56">
        <v>2935</v>
      </c>
      <c r="H18" s="56">
        <v>465</v>
      </c>
      <c r="I18" s="56">
        <v>452</v>
      </c>
      <c r="J18" s="56">
        <v>287</v>
      </c>
      <c r="K18" s="56">
        <f t="shared" si="1"/>
        <v>165</v>
      </c>
      <c r="L18" s="56">
        <v>0</v>
      </c>
      <c r="M18" s="56">
        <v>2550</v>
      </c>
      <c r="N18" s="56">
        <v>1512</v>
      </c>
      <c r="O18" s="80">
        <v>515</v>
      </c>
      <c r="P18" s="57" t="s">
        <v>117</v>
      </c>
      <c r="Q18" s="57">
        <v>5010</v>
      </c>
      <c r="R18" s="56">
        <v>281</v>
      </c>
      <c r="S18" s="57">
        <v>1408</v>
      </c>
      <c r="T18" s="81">
        <v>64201</v>
      </c>
      <c r="U18" s="128" t="s">
        <v>45</v>
      </c>
      <c r="V18" s="129"/>
    </row>
    <row r="19" spans="1:22" s="5" customFormat="1" ht="13.5" customHeight="1">
      <c r="A19" s="28" t="s">
        <v>118</v>
      </c>
      <c r="B19" s="130" t="s">
        <v>46</v>
      </c>
      <c r="C19" s="130"/>
      <c r="D19" s="83"/>
      <c r="E19" s="56">
        <v>7608</v>
      </c>
      <c r="F19" s="56">
        <v>5100</v>
      </c>
      <c r="G19" s="56">
        <v>5100</v>
      </c>
      <c r="H19" s="56">
        <v>1177</v>
      </c>
      <c r="I19" s="56">
        <v>1177</v>
      </c>
      <c r="J19" s="56">
        <v>953</v>
      </c>
      <c r="K19" s="56">
        <f t="shared" si="1"/>
        <v>224</v>
      </c>
      <c r="L19" s="56">
        <v>0</v>
      </c>
      <c r="M19" s="56">
        <v>7200</v>
      </c>
      <c r="N19" s="56">
        <v>6386</v>
      </c>
      <c r="O19" s="80">
        <v>1252</v>
      </c>
      <c r="P19" s="57" t="s">
        <v>119</v>
      </c>
      <c r="Q19" s="57">
        <v>6000</v>
      </c>
      <c r="R19" s="56">
        <v>1200</v>
      </c>
      <c r="S19" s="57">
        <v>7200</v>
      </c>
      <c r="T19" s="81">
        <v>123209</v>
      </c>
      <c r="U19" s="128" t="s">
        <v>47</v>
      </c>
      <c r="V19" s="129"/>
    </row>
    <row r="20" spans="1:22" s="5" customFormat="1" ht="12.75" customHeight="1">
      <c r="A20" s="28" t="s">
        <v>48</v>
      </c>
      <c r="B20" s="134" t="s">
        <v>49</v>
      </c>
      <c r="C20" s="134"/>
      <c r="D20" s="79"/>
      <c r="E20" s="84">
        <v>17981</v>
      </c>
      <c r="F20" s="56">
        <v>14448</v>
      </c>
      <c r="G20" s="56">
        <v>14323</v>
      </c>
      <c r="H20" s="56">
        <v>2376</v>
      </c>
      <c r="I20" s="56">
        <v>2248</v>
      </c>
      <c r="J20" s="56">
        <v>1962</v>
      </c>
      <c r="K20" s="56">
        <f t="shared" si="1"/>
        <v>286</v>
      </c>
      <c r="L20" s="56">
        <v>0</v>
      </c>
      <c r="M20" s="56">
        <v>10113</v>
      </c>
      <c r="N20" s="56">
        <v>7859</v>
      </c>
      <c r="O20" s="80">
        <v>549</v>
      </c>
      <c r="P20" s="57" t="s">
        <v>50</v>
      </c>
      <c r="Q20" s="56">
        <v>15030</v>
      </c>
      <c r="R20" s="56">
        <v>658</v>
      </c>
      <c r="S20" s="57">
        <v>9884</v>
      </c>
      <c r="T20" s="81">
        <v>213027</v>
      </c>
      <c r="U20" s="128" t="s">
        <v>51</v>
      </c>
      <c r="V20" s="129"/>
    </row>
    <row r="21" spans="1:22" s="5" customFormat="1" ht="12.75" customHeight="1">
      <c r="A21" s="28" t="s">
        <v>52</v>
      </c>
      <c r="B21" s="130" t="s">
        <v>53</v>
      </c>
      <c r="C21" s="130"/>
      <c r="D21" s="79"/>
      <c r="E21" s="56">
        <v>19770</v>
      </c>
      <c r="F21" s="56">
        <v>17767</v>
      </c>
      <c r="G21" s="56">
        <v>17581</v>
      </c>
      <c r="H21" s="56">
        <v>2315</v>
      </c>
      <c r="I21" s="56">
        <v>2315</v>
      </c>
      <c r="J21" s="56">
        <v>1782</v>
      </c>
      <c r="K21" s="56">
        <f t="shared" si="1"/>
        <v>533</v>
      </c>
      <c r="L21" s="56">
        <v>0</v>
      </c>
      <c r="M21" s="56">
        <v>11670</v>
      </c>
      <c r="N21" s="56">
        <v>7780</v>
      </c>
      <c r="O21" s="80">
        <v>443</v>
      </c>
      <c r="P21" s="57" t="s">
        <v>54</v>
      </c>
      <c r="Q21" s="57">
        <v>17810</v>
      </c>
      <c r="R21" s="56">
        <v>655</v>
      </c>
      <c r="S21" s="57">
        <v>11670</v>
      </c>
      <c r="T21" s="81">
        <v>261408</v>
      </c>
      <c r="U21" s="128" t="s">
        <v>55</v>
      </c>
      <c r="V21" s="129"/>
    </row>
    <row r="22" spans="1:22" s="5" customFormat="1" ht="12.75" customHeight="1">
      <c r="A22" s="28" t="s">
        <v>56</v>
      </c>
      <c r="B22" s="130" t="s">
        <v>57</v>
      </c>
      <c r="C22" s="130"/>
      <c r="D22" s="79"/>
      <c r="E22" s="84">
        <v>16498</v>
      </c>
      <c r="F22" s="56">
        <v>16498</v>
      </c>
      <c r="G22" s="56">
        <v>16395</v>
      </c>
      <c r="H22" s="56">
        <v>2095</v>
      </c>
      <c r="I22" s="56">
        <v>2095</v>
      </c>
      <c r="J22" s="56">
        <v>1734</v>
      </c>
      <c r="K22" s="56">
        <f t="shared" si="1"/>
        <v>361</v>
      </c>
      <c r="L22" s="56">
        <v>0</v>
      </c>
      <c r="M22" s="56">
        <v>9077</v>
      </c>
      <c r="N22" s="56">
        <v>7620</v>
      </c>
      <c r="O22" s="80">
        <v>465</v>
      </c>
      <c r="P22" s="57" t="s">
        <v>58</v>
      </c>
      <c r="Q22" s="56">
        <v>16827</v>
      </c>
      <c r="R22" s="56">
        <v>539</v>
      </c>
      <c r="S22" s="57">
        <v>9077</v>
      </c>
      <c r="T22" s="81">
        <v>259021</v>
      </c>
      <c r="U22" s="128" t="s">
        <v>59</v>
      </c>
      <c r="V22" s="129"/>
    </row>
    <row r="23" spans="1:22" s="5" customFormat="1" ht="12.75" customHeight="1">
      <c r="A23" s="28" t="s">
        <v>60</v>
      </c>
      <c r="B23" s="172" t="s">
        <v>61</v>
      </c>
      <c r="C23" s="172"/>
      <c r="D23" s="79"/>
      <c r="E23" s="56">
        <v>18930</v>
      </c>
      <c r="F23" s="126">
        <v>0</v>
      </c>
      <c r="G23" s="126">
        <v>0</v>
      </c>
      <c r="H23" s="56">
        <v>0</v>
      </c>
      <c r="I23" s="126">
        <v>0</v>
      </c>
      <c r="J23" s="126">
        <v>0</v>
      </c>
      <c r="K23" s="12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128" t="s">
        <v>62</v>
      </c>
      <c r="V23" s="129"/>
    </row>
    <row r="24" spans="3:22" s="5" customFormat="1" ht="12.75" customHeight="1">
      <c r="C24" s="78" t="s">
        <v>63</v>
      </c>
      <c r="D24" s="79"/>
      <c r="E24" s="126">
        <v>0</v>
      </c>
      <c r="F24" s="56">
        <v>4713</v>
      </c>
      <c r="G24" s="56">
        <v>4553</v>
      </c>
      <c r="H24" s="56">
        <v>622</v>
      </c>
      <c r="I24" s="56">
        <v>613</v>
      </c>
      <c r="J24" s="56">
        <v>483</v>
      </c>
      <c r="K24" s="56">
        <f t="shared" si="1"/>
        <v>130</v>
      </c>
      <c r="L24" s="56">
        <v>0</v>
      </c>
      <c r="M24" s="56">
        <v>2480</v>
      </c>
      <c r="N24" s="56">
        <v>2155</v>
      </c>
      <c r="O24" s="80">
        <v>473</v>
      </c>
      <c r="P24" s="57" t="s">
        <v>120</v>
      </c>
      <c r="Q24" s="56">
        <v>5010</v>
      </c>
      <c r="R24" s="56">
        <v>495</v>
      </c>
      <c r="S24" s="57">
        <v>2480</v>
      </c>
      <c r="T24" s="81">
        <v>54967</v>
      </c>
      <c r="U24" s="128"/>
      <c r="V24" s="129"/>
    </row>
    <row r="25" spans="1:22" s="5" customFormat="1" ht="12.75" customHeight="1">
      <c r="A25" s="28"/>
      <c r="B25" s="85"/>
      <c r="C25" s="78" t="s">
        <v>64</v>
      </c>
      <c r="D25" s="79"/>
      <c r="E25" s="126">
        <v>0</v>
      </c>
      <c r="F25" s="82">
        <v>5112</v>
      </c>
      <c r="G25" s="82">
        <v>5112</v>
      </c>
      <c r="H25" s="82">
        <v>542</v>
      </c>
      <c r="I25" s="82">
        <v>542</v>
      </c>
      <c r="J25" s="82">
        <v>499</v>
      </c>
      <c r="K25" s="56">
        <f t="shared" si="1"/>
        <v>43</v>
      </c>
      <c r="L25" s="56">
        <v>0</v>
      </c>
      <c r="M25" s="82">
        <v>2900</v>
      </c>
      <c r="N25" s="82">
        <v>2734</v>
      </c>
      <c r="O25" s="80">
        <v>535</v>
      </c>
      <c r="P25" s="57" t="s">
        <v>65</v>
      </c>
      <c r="Q25" s="82">
        <v>5240</v>
      </c>
      <c r="R25" s="56">
        <v>553</v>
      </c>
      <c r="S25" s="57">
        <v>2900</v>
      </c>
      <c r="T25" s="82">
        <v>70108</v>
      </c>
      <c r="U25" s="128"/>
      <c r="V25" s="129"/>
    </row>
    <row r="26" spans="2:22" s="5" customFormat="1" ht="12.75" customHeight="1">
      <c r="B26" s="85"/>
      <c r="C26" s="78" t="s">
        <v>66</v>
      </c>
      <c r="D26" s="79"/>
      <c r="E26" s="126">
        <v>0</v>
      </c>
      <c r="F26" s="56">
        <v>233</v>
      </c>
      <c r="G26" s="56">
        <v>233</v>
      </c>
      <c r="H26" s="56">
        <v>96</v>
      </c>
      <c r="I26" s="56">
        <v>96</v>
      </c>
      <c r="J26" s="56">
        <v>86</v>
      </c>
      <c r="K26" s="56">
        <f t="shared" si="1"/>
        <v>10</v>
      </c>
      <c r="L26" s="56">
        <v>0</v>
      </c>
      <c r="M26" s="56">
        <v>2097</v>
      </c>
      <c r="N26" s="56">
        <v>1386</v>
      </c>
      <c r="O26" s="80">
        <v>5948</v>
      </c>
      <c r="P26" s="57" t="s">
        <v>121</v>
      </c>
      <c r="Q26" s="56">
        <v>8757</v>
      </c>
      <c r="R26" s="56">
        <v>239</v>
      </c>
      <c r="S26" s="57">
        <v>2097</v>
      </c>
      <c r="T26" s="81">
        <v>20803</v>
      </c>
      <c r="U26" s="41"/>
      <c r="V26" s="86"/>
    </row>
    <row r="27" spans="1:22" s="5" customFormat="1" ht="12.75" customHeight="1">
      <c r="A27" s="28" t="s">
        <v>68</v>
      </c>
      <c r="B27" s="130" t="s">
        <v>69</v>
      </c>
      <c r="C27" s="130"/>
      <c r="D27" s="79"/>
      <c r="E27" s="84">
        <v>12193</v>
      </c>
      <c r="F27" s="56">
        <v>11133</v>
      </c>
      <c r="G27" s="56">
        <v>11133</v>
      </c>
      <c r="H27" s="56">
        <v>1457</v>
      </c>
      <c r="I27" s="56">
        <v>1457</v>
      </c>
      <c r="J27" s="56">
        <v>1213</v>
      </c>
      <c r="K27" s="56">
        <f t="shared" si="1"/>
        <v>244</v>
      </c>
      <c r="L27" s="56">
        <v>0</v>
      </c>
      <c r="M27" s="56">
        <v>5390</v>
      </c>
      <c r="N27" s="56">
        <v>5109</v>
      </c>
      <c r="O27" s="80">
        <v>459</v>
      </c>
      <c r="P27" s="57" t="s">
        <v>67</v>
      </c>
      <c r="Q27" s="56">
        <v>11270</v>
      </c>
      <c r="R27" s="56">
        <v>478</v>
      </c>
      <c r="S27" s="57">
        <v>5390</v>
      </c>
      <c r="T27" s="81">
        <v>122327</v>
      </c>
      <c r="U27" s="128" t="s">
        <v>70</v>
      </c>
      <c r="V27" s="137"/>
    </row>
    <row r="28" spans="1:22" s="5" customFormat="1" ht="12.75" customHeight="1">
      <c r="A28" s="28" t="s">
        <v>71</v>
      </c>
      <c r="B28" s="130" t="s">
        <v>72</v>
      </c>
      <c r="C28" s="130"/>
      <c r="D28" s="79"/>
      <c r="E28" s="56">
        <v>12091</v>
      </c>
      <c r="F28" s="56">
        <v>5101</v>
      </c>
      <c r="G28" s="56">
        <v>5086</v>
      </c>
      <c r="H28" s="56">
        <v>580</v>
      </c>
      <c r="I28" s="56">
        <v>580</v>
      </c>
      <c r="J28" s="56">
        <v>533</v>
      </c>
      <c r="K28" s="56">
        <f t="shared" si="1"/>
        <v>47</v>
      </c>
      <c r="L28" s="56">
        <v>0</v>
      </c>
      <c r="M28" s="56">
        <v>3700</v>
      </c>
      <c r="N28" s="56">
        <v>2486</v>
      </c>
      <c r="O28" s="80">
        <v>489</v>
      </c>
      <c r="P28" s="56" t="s">
        <v>73</v>
      </c>
      <c r="Q28" s="56">
        <v>5430</v>
      </c>
      <c r="R28" s="56">
        <v>516</v>
      </c>
      <c r="S28" s="57">
        <v>2800</v>
      </c>
      <c r="T28" s="56">
        <v>53648</v>
      </c>
      <c r="U28" s="128" t="s">
        <v>74</v>
      </c>
      <c r="V28" s="137"/>
    </row>
    <row r="29" spans="1:22" s="5" customFormat="1" ht="6.75" customHeight="1" thickBot="1">
      <c r="A29" s="87"/>
      <c r="B29" s="88"/>
      <c r="C29" s="88"/>
      <c r="D29" s="89"/>
      <c r="E29" s="90"/>
      <c r="F29" s="90"/>
      <c r="G29" s="90"/>
      <c r="H29" s="90"/>
      <c r="I29" s="90"/>
      <c r="J29" s="90"/>
      <c r="K29" s="90"/>
      <c r="L29" s="91"/>
      <c r="M29" s="90"/>
      <c r="N29" s="90"/>
      <c r="O29" s="91"/>
      <c r="P29" s="91"/>
      <c r="Q29" s="91"/>
      <c r="R29" s="91"/>
      <c r="S29" s="91"/>
      <c r="T29" s="92"/>
      <c r="U29" s="93"/>
      <c r="V29" s="88"/>
    </row>
    <row r="30" spans="1:22" ht="19.5" customHeight="1" thickTop="1">
      <c r="A30" s="162" t="s">
        <v>75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70"/>
      <c r="M30" s="170"/>
      <c r="N30" s="170"/>
      <c r="O30" s="170"/>
      <c r="P30" s="94"/>
      <c r="Q30" s="94"/>
      <c r="R30" s="94"/>
      <c r="S30" s="94"/>
      <c r="T30" s="94"/>
      <c r="U30" s="77"/>
      <c r="V30" s="77"/>
    </row>
    <row r="31" spans="1:22" ht="18" customHeight="1">
      <c r="A31" s="95"/>
      <c r="B31" s="42"/>
      <c r="C31" s="96"/>
      <c r="D31" s="96"/>
      <c r="E31" s="46"/>
      <c r="F31" s="46"/>
      <c r="G31" s="46"/>
      <c r="H31" s="46"/>
      <c r="I31" s="46"/>
      <c r="J31" s="46"/>
      <c r="K31" s="46"/>
      <c r="L31" s="97"/>
      <c r="M31" s="46"/>
      <c r="N31" s="46"/>
      <c r="O31" s="98"/>
      <c r="P31" s="98"/>
      <c r="Q31" s="98"/>
      <c r="R31" s="98"/>
      <c r="S31" s="98"/>
      <c r="T31" s="24"/>
      <c r="U31" s="7"/>
      <c r="V31" s="7"/>
    </row>
    <row r="32" spans="1:22" ht="18" customHeight="1">
      <c r="A32" s="99"/>
      <c r="B32" s="69"/>
      <c r="C32" s="100"/>
      <c r="D32" s="100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77"/>
      <c r="V32" s="77"/>
    </row>
    <row r="33" spans="1:22" ht="11.25" customHeight="1">
      <c r="A33" s="99"/>
      <c r="B33" s="69"/>
      <c r="C33" s="100"/>
      <c r="D33" s="100"/>
      <c r="E33" s="46"/>
      <c r="F33" s="46"/>
      <c r="G33" s="46"/>
      <c r="H33" s="46"/>
      <c r="I33" s="46"/>
      <c r="J33" s="46"/>
      <c r="K33" s="46"/>
      <c r="L33" s="98"/>
      <c r="M33" s="46"/>
      <c r="N33" s="46"/>
      <c r="O33" s="98"/>
      <c r="P33" s="98"/>
      <c r="Q33" s="98"/>
      <c r="R33" s="98"/>
      <c r="S33" s="98"/>
      <c r="T33" s="24"/>
      <c r="U33" s="77"/>
      <c r="V33" s="77"/>
    </row>
    <row r="34" spans="1:22" ht="18" customHeight="1">
      <c r="A34" s="99"/>
      <c r="B34" s="69"/>
      <c r="C34" s="100"/>
      <c r="D34" s="100"/>
      <c r="E34" s="46"/>
      <c r="F34" s="46"/>
      <c r="G34" s="46"/>
      <c r="H34" s="46"/>
      <c r="I34" s="46"/>
      <c r="J34" s="46"/>
      <c r="K34" s="46"/>
      <c r="L34" s="98"/>
      <c r="M34" s="46"/>
      <c r="N34" s="46"/>
      <c r="O34" s="98"/>
      <c r="P34" s="98"/>
      <c r="Q34" s="98"/>
      <c r="R34" s="98"/>
      <c r="S34" s="98"/>
      <c r="T34" s="24"/>
      <c r="U34" s="77"/>
      <c r="V34" s="77"/>
    </row>
    <row r="35" spans="1:22" ht="18" customHeight="1">
      <c r="A35" s="95"/>
      <c r="B35" s="42"/>
      <c r="C35" s="96"/>
      <c r="D35" s="96"/>
      <c r="E35" s="46"/>
      <c r="F35" s="46"/>
      <c r="G35" s="46"/>
      <c r="H35" s="46"/>
      <c r="I35" s="46"/>
      <c r="J35" s="46"/>
      <c r="K35" s="46"/>
      <c r="L35" s="97"/>
      <c r="M35" s="46"/>
      <c r="N35" s="46"/>
      <c r="O35" s="98"/>
      <c r="P35" s="98"/>
      <c r="Q35" s="98"/>
      <c r="R35" s="98"/>
      <c r="S35" s="98"/>
      <c r="T35" s="24"/>
      <c r="U35" s="7"/>
      <c r="V35" s="7"/>
    </row>
    <row r="36" spans="1:22" ht="18" customHeight="1">
      <c r="A36" s="99"/>
      <c r="B36" s="69"/>
      <c r="C36" s="100"/>
      <c r="D36" s="100"/>
      <c r="E36" s="101"/>
      <c r="F36" s="46"/>
      <c r="G36" s="46"/>
      <c r="H36" s="46"/>
      <c r="I36" s="46"/>
      <c r="J36" s="46"/>
      <c r="K36" s="46"/>
      <c r="L36" s="97"/>
      <c r="M36" s="46"/>
      <c r="N36" s="46"/>
      <c r="O36" s="98"/>
      <c r="P36" s="98"/>
      <c r="Q36" s="98"/>
      <c r="R36" s="98"/>
      <c r="S36" s="98"/>
      <c r="T36" s="24"/>
      <c r="U36" s="77"/>
      <c r="V36" s="77"/>
    </row>
    <row r="37" spans="1:22" ht="18" customHeight="1">
      <c r="A37" s="99"/>
      <c r="B37" s="69"/>
      <c r="C37" s="100"/>
      <c r="D37" s="100"/>
      <c r="E37" s="46"/>
      <c r="F37" s="46"/>
      <c r="G37" s="46"/>
      <c r="H37" s="46"/>
      <c r="I37" s="46"/>
      <c r="J37" s="46"/>
      <c r="K37" s="46"/>
      <c r="L37" s="98"/>
      <c r="M37" s="46"/>
      <c r="N37" s="46"/>
      <c r="O37" s="98"/>
      <c r="P37" s="98"/>
      <c r="Q37" s="98"/>
      <c r="R37" s="98"/>
      <c r="S37" s="98"/>
      <c r="T37" s="24"/>
      <c r="U37" s="77"/>
      <c r="V37" s="77"/>
    </row>
    <row r="38" spans="1:22" ht="18" customHeight="1">
      <c r="A38" s="99"/>
      <c r="B38" s="69"/>
      <c r="C38" s="100"/>
      <c r="D38" s="100"/>
      <c r="E38" s="46"/>
      <c r="F38" s="46"/>
      <c r="G38" s="46"/>
      <c r="H38" s="46"/>
      <c r="I38" s="46"/>
      <c r="J38" s="46"/>
      <c r="K38" s="46"/>
      <c r="L38" s="98"/>
      <c r="M38" s="46"/>
      <c r="N38" s="46"/>
      <c r="O38" s="98"/>
      <c r="P38" s="98"/>
      <c r="Q38" s="98"/>
      <c r="R38" s="98"/>
      <c r="S38" s="98"/>
      <c r="T38" s="24"/>
      <c r="U38" s="77"/>
      <c r="V38" s="77"/>
    </row>
    <row r="39" spans="1:22" ht="18" customHeight="1">
      <c r="A39" s="95"/>
      <c r="B39" s="42"/>
      <c r="C39" s="96"/>
      <c r="D39" s="96"/>
      <c r="E39" s="46"/>
      <c r="F39" s="46"/>
      <c r="G39" s="46"/>
      <c r="H39" s="46"/>
      <c r="I39" s="46"/>
      <c r="J39" s="46"/>
      <c r="K39" s="46"/>
      <c r="L39" s="97"/>
      <c r="M39" s="46"/>
      <c r="N39" s="46"/>
      <c r="O39" s="98"/>
      <c r="P39" s="98"/>
      <c r="Q39" s="98"/>
      <c r="R39" s="98"/>
      <c r="S39" s="98"/>
      <c r="T39" s="24"/>
      <c r="U39" s="7"/>
      <c r="V39" s="7"/>
    </row>
    <row r="40" spans="1:22" ht="13.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3.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13.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13.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3.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ht="13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13.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94" spans="5:22" s="1" customFormat="1" ht="25.5" customHeight="1" hidden="1">
      <c r="E94" s="2"/>
      <c r="G94" s="164" t="s">
        <v>102</v>
      </c>
      <c r="H94" s="165"/>
      <c r="I94" s="165"/>
      <c r="J94" s="165"/>
      <c r="K94" s="165"/>
      <c r="L94" s="3" t="s">
        <v>0</v>
      </c>
      <c r="M94" s="4"/>
      <c r="N94" s="4"/>
      <c r="O94" s="5"/>
      <c r="P94" s="5"/>
      <c r="R94" s="6" t="s">
        <v>76</v>
      </c>
      <c r="S94" s="7"/>
      <c r="T94" s="7"/>
      <c r="U94" s="8"/>
      <c r="V94" s="8"/>
    </row>
    <row r="95" spans="5:22" s="1" customFormat="1" ht="25.5" customHeight="1" hidden="1">
      <c r="E95" s="2"/>
      <c r="F95" s="2"/>
      <c r="H95" s="2"/>
      <c r="I95" s="2"/>
      <c r="J95" s="2"/>
      <c r="K95" s="2"/>
      <c r="L95" s="9"/>
      <c r="M95" s="9"/>
      <c r="N95" s="9"/>
      <c r="O95" s="10"/>
      <c r="P95" s="11"/>
      <c r="Q95" s="11"/>
      <c r="R95" s="12"/>
      <c r="S95" s="7"/>
      <c r="T95" s="7"/>
      <c r="U95" s="8"/>
      <c r="V95" s="8"/>
    </row>
    <row r="96" spans="1:22" s="19" customFormat="1" ht="21.75" customHeight="1" hidden="1" thickBot="1">
      <c r="A96" s="13"/>
      <c r="B96" s="14"/>
      <c r="C96" s="15"/>
      <c r="D96" s="15"/>
      <c r="E96" s="15"/>
      <c r="F96" s="16"/>
      <c r="G96" s="16"/>
      <c r="H96" s="16"/>
      <c r="I96" s="16"/>
      <c r="J96" s="17"/>
      <c r="K96" s="18"/>
      <c r="L96" s="16"/>
      <c r="M96" s="16"/>
      <c r="N96" s="16"/>
      <c r="O96" s="16"/>
      <c r="P96" s="20"/>
      <c r="Q96" s="21"/>
      <c r="R96" s="16"/>
      <c r="S96" s="16"/>
      <c r="T96" s="161" t="s">
        <v>77</v>
      </c>
      <c r="U96" s="161"/>
      <c r="V96" s="161"/>
    </row>
    <row r="97" spans="1:22" ht="18" customHeight="1" hidden="1" thickTop="1">
      <c r="A97" s="135" t="s">
        <v>103</v>
      </c>
      <c r="B97" s="135"/>
      <c r="C97" s="135"/>
      <c r="D97" s="136"/>
      <c r="E97" s="146" t="s">
        <v>2</v>
      </c>
      <c r="F97" s="147"/>
      <c r="G97" s="148"/>
      <c r="H97" s="143" t="s">
        <v>3</v>
      </c>
      <c r="I97" s="144" t="s">
        <v>4</v>
      </c>
      <c r="J97" s="145"/>
      <c r="K97" s="23" t="s">
        <v>97</v>
      </c>
      <c r="L97" s="131" t="s">
        <v>5</v>
      </c>
      <c r="M97" s="157" t="s">
        <v>6</v>
      </c>
      <c r="N97" s="25" t="s">
        <v>98</v>
      </c>
      <c r="O97" s="26" t="s">
        <v>7</v>
      </c>
      <c r="P97" s="152" t="s">
        <v>8</v>
      </c>
      <c r="Q97" s="153"/>
      <c r="R97" s="153"/>
      <c r="S97" s="154"/>
      <c r="T97" s="155" t="s">
        <v>9</v>
      </c>
      <c r="U97" s="119" t="s">
        <v>10</v>
      </c>
      <c r="V97" s="120"/>
    </row>
    <row r="98" spans="1:22" ht="18" customHeight="1" hidden="1">
      <c r="A98" s="137"/>
      <c r="B98" s="137"/>
      <c r="C98" s="137"/>
      <c r="D98" s="138"/>
      <c r="E98" s="29" t="s">
        <v>11</v>
      </c>
      <c r="F98" s="30" t="s">
        <v>12</v>
      </c>
      <c r="G98" s="31" t="s">
        <v>13</v>
      </c>
      <c r="H98" s="143"/>
      <c r="I98" s="149" t="s">
        <v>14</v>
      </c>
      <c r="J98" s="141" t="s">
        <v>15</v>
      </c>
      <c r="K98" s="141" t="s">
        <v>16</v>
      </c>
      <c r="L98" s="132"/>
      <c r="M98" s="124"/>
      <c r="N98" s="22" t="s">
        <v>17</v>
      </c>
      <c r="O98" s="32" t="s">
        <v>18</v>
      </c>
      <c r="P98" s="33" t="s">
        <v>19</v>
      </c>
      <c r="Q98" s="33" t="s">
        <v>20</v>
      </c>
      <c r="R98" s="34" t="s">
        <v>21</v>
      </c>
      <c r="S98" s="34" t="s">
        <v>22</v>
      </c>
      <c r="T98" s="155"/>
      <c r="U98" s="121"/>
      <c r="V98" s="158"/>
    </row>
    <row r="99" spans="1:22" ht="18" customHeight="1" hidden="1">
      <c r="A99" s="139"/>
      <c r="B99" s="139"/>
      <c r="C99" s="139"/>
      <c r="D99" s="140"/>
      <c r="E99" s="35" t="s">
        <v>23</v>
      </c>
      <c r="F99" s="36" t="s">
        <v>23</v>
      </c>
      <c r="G99" s="37" t="s">
        <v>24</v>
      </c>
      <c r="H99" s="143"/>
      <c r="I99" s="150"/>
      <c r="J99" s="142"/>
      <c r="K99" s="142"/>
      <c r="L99" s="133"/>
      <c r="M99" s="125"/>
      <c r="N99" s="38" t="s">
        <v>25</v>
      </c>
      <c r="O99" s="39" t="s">
        <v>26</v>
      </c>
      <c r="P99" s="40" t="s">
        <v>27</v>
      </c>
      <c r="Q99" s="40" t="s">
        <v>28</v>
      </c>
      <c r="R99" s="37" t="s">
        <v>18</v>
      </c>
      <c r="S99" s="37" t="s">
        <v>18</v>
      </c>
      <c r="T99" s="156"/>
      <c r="U99" s="159"/>
      <c r="V99" s="160"/>
    </row>
    <row r="100" spans="1:22" ht="13.5" customHeight="1" hidden="1">
      <c r="A100" s="42"/>
      <c r="B100" s="43"/>
      <c r="C100" s="43"/>
      <c r="D100" s="44"/>
      <c r="H100" s="45" t="s">
        <v>99</v>
      </c>
      <c r="L100" s="45" t="s">
        <v>99</v>
      </c>
      <c r="M100" s="47" t="s">
        <v>100</v>
      </c>
      <c r="N100" s="47" t="s">
        <v>101</v>
      </c>
      <c r="O100" s="48" t="s">
        <v>29</v>
      </c>
      <c r="P100" s="49" t="s">
        <v>30</v>
      </c>
      <c r="Q100" s="46"/>
      <c r="R100" s="48" t="s">
        <v>29</v>
      </c>
      <c r="S100" s="47" t="s">
        <v>100</v>
      </c>
      <c r="T100" s="50" t="s">
        <v>31</v>
      </c>
      <c r="U100" s="51"/>
      <c r="V100" s="52"/>
    </row>
    <row r="101" spans="1:22" s="5" customFormat="1" ht="12.75" customHeight="1" hidden="1">
      <c r="A101" s="53" t="s">
        <v>32</v>
      </c>
      <c r="B101" s="28" t="s">
        <v>60</v>
      </c>
      <c r="C101" s="54" t="s">
        <v>33</v>
      </c>
      <c r="D101" s="55"/>
      <c r="E101" s="56">
        <v>511189</v>
      </c>
      <c r="F101" s="56">
        <v>473182</v>
      </c>
      <c r="G101" s="56">
        <v>468895</v>
      </c>
      <c r="H101" s="56">
        <v>71817</v>
      </c>
      <c r="I101" s="56">
        <v>71322</v>
      </c>
      <c r="J101" s="56">
        <v>64372</v>
      </c>
      <c r="K101" s="56">
        <v>6548</v>
      </c>
      <c r="L101" s="56">
        <v>402</v>
      </c>
      <c r="M101" s="56">
        <v>333172</v>
      </c>
      <c r="N101" s="56">
        <v>245417</v>
      </c>
      <c r="O101" s="57">
        <v>519</v>
      </c>
      <c r="P101" s="57" t="s">
        <v>78</v>
      </c>
      <c r="Q101" s="57">
        <v>544071</v>
      </c>
      <c r="R101" s="57">
        <v>650</v>
      </c>
      <c r="S101" s="57">
        <v>353736</v>
      </c>
      <c r="T101" s="102">
        <v>8432384</v>
      </c>
      <c r="U101" s="58" t="s">
        <v>60</v>
      </c>
      <c r="V101" s="59" t="s">
        <v>34</v>
      </c>
    </row>
    <row r="102" spans="1:22" s="5" customFormat="1" ht="12.75" customHeight="1" hidden="1">
      <c r="A102" s="60"/>
      <c r="B102" s="28" t="s">
        <v>79</v>
      </c>
      <c r="C102" s="59"/>
      <c r="D102" s="55"/>
      <c r="E102" s="56">
        <v>510948</v>
      </c>
      <c r="F102" s="56">
        <v>473627</v>
      </c>
      <c r="G102" s="56">
        <v>469686</v>
      </c>
      <c r="H102" s="56">
        <v>71894</v>
      </c>
      <c r="I102" s="56">
        <v>71339</v>
      </c>
      <c r="J102" s="56">
        <v>64372</v>
      </c>
      <c r="K102" s="56">
        <v>7151</v>
      </c>
      <c r="L102" s="56">
        <v>408</v>
      </c>
      <c r="M102" s="56">
        <v>318476</v>
      </c>
      <c r="N102" s="56">
        <v>249213</v>
      </c>
      <c r="O102" s="56">
        <v>531</v>
      </c>
      <c r="P102" s="56">
        <v>0</v>
      </c>
      <c r="Q102" s="56">
        <v>518071</v>
      </c>
      <c r="R102" s="56">
        <v>0</v>
      </c>
      <c r="S102" s="56">
        <v>0</v>
      </c>
      <c r="T102" s="56">
        <v>8482168</v>
      </c>
      <c r="U102" s="58" t="s">
        <v>79</v>
      </c>
      <c r="V102" s="59"/>
    </row>
    <row r="103" spans="1:22" s="5" customFormat="1" ht="12.75" customHeight="1" hidden="1">
      <c r="A103" s="60"/>
      <c r="B103" s="28" t="s">
        <v>71</v>
      </c>
      <c r="C103" s="59"/>
      <c r="D103" s="55"/>
      <c r="E103" s="56">
        <v>470422</v>
      </c>
      <c r="F103" s="56">
        <v>474716</v>
      </c>
      <c r="G103" s="56">
        <v>471114</v>
      </c>
      <c r="H103" s="56">
        <v>71407</v>
      </c>
      <c r="I103" s="56">
        <v>71016</v>
      </c>
      <c r="J103" s="56">
        <v>64002</v>
      </c>
      <c r="K103" s="56">
        <v>7014</v>
      </c>
      <c r="L103" s="56">
        <v>285</v>
      </c>
      <c r="M103" s="56">
        <v>322076</v>
      </c>
      <c r="N103" s="56">
        <v>247074</v>
      </c>
      <c r="O103" s="56">
        <v>524</v>
      </c>
      <c r="P103" s="56" t="s">
        <v>78</v>
      </c>
      <c r="Q103" s="56">
        <v>517591</v>
      </c>
      <c r="R103" s="56">
        <v>609</v>
      </c>
      <c r="S103" s="56">
        <v>314972</v>
      </c>
      <c r="T103" s="56">
        <v>8665393</v>
      </c>
      <c r="U103" s="58" t="s">
        <v>71</v>
      </c>
      <c r="V103" s="59"/>
    </row>
    <row r="104" spans="1:22" s="67" customFormat="1" ht="12.75" customHeight="1" hidden="1">
      <c r="A104" s="61"/>
      <c r="B104" s="62" t="s">
        <v>80</v>
      </c>
      <c r="C104" s="66"/>
      <c r="D104" s="63"/>
      <c r="E104" s="64">
        <v>512017</v>
      </c>
      <c r="F104" s="64">
        <v>476821</v>
      </c>
      <c r="G104" s="64">
        <v>473296</v>
      </c>
      <c r="H104" s="64">
        <v>70062</v>
      </c>
      <c r="I104" s="64">
        <v>69970</v>
      </c>
      <c r="J104" s="64">
        <v>63129</v>
      </c>
      <c r="K104" s="64">
        <v>6458</v>
      </c>
      <c r="L104" s="64">
        <v>383</v>
      </c>
      <c r="M104" s="64">
        <v>321136</v>
      </c>
      <c r="N104" s="64">
        <v>240368</v>
      </c>
      <c r="O104" s="103">
        <v>508</v>
      </c>
      <c r="P104" s="64">
        <v>0</v>
      </c>
      <c r="Q104" s="64">
        <v>518529</v>
      </c>
      <c r="R104" s="64">
        <v>607</v>
      </c>
      <c r="S104" s="64">
        <v>314743</v>
      </c>
      <c r="T104" s="64">
        <v>8458826</v>
      </c>
      <c r="U104" s="65" t="s">
        <v>80</v>
      </c>
      <c r="V104" s="66"/>
    </row>
    <row r="105" spans="1:22" s="110" customFormat="1" ht="12.75" customHeight="1" hidden="1">
      <c r="A105" s="104"/>
      <c r="B105" s="105" t="s">
        <v>81</v>
      </c>
      <c r="C105" s="106"/>
      <c r="D105" s="107"/>
      <c r="E105" s="74">
        <v>0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108" t="e">
        <v>#DIV/0!</v>
      </c>
      <c r="P105" s="74">
        <v>0</v>
      </c>
      <c r="Q105" s="74">
        <v>0</v>
      </c>
      <c r="R105" s="74" t="e">
        <v>#DIV/0!</v>
      </c>
      <c r="S105" s="74">
        <v>0</v>
      </c>
      <c r="T105" s="74">
        <v>0</v>
      </c>
      <c r="U105" s="109" t="s">
        <v>81</v>
      </c>
      <c r="V105" s="106"/>
    </row>
    <row r="106" spans="1:22" ht="6.75" customHeight="1" hidden="1">
      <c r="A106" s="68"/>
      <c r="B106" s="69"/>
      <c r="C106" s="68"/>
      <c r="D106" s="70"/>
      <c r="E106" s="71"/>
      <c r="F106" s="71"/>
      <c r="G106" s="71"/>
      <c r="H106" s="71"/>
      <c r="I106" s="71"/>
      <c r="J106" s="71"/>
      <c r="K106" s="71"/>
      <c r="L106" s="72"/>
      <c r="M106" s="71"/>
      <c r="N106" s="71"/>
      <c r="O106" s="73"/>
      <c r="P106" s="73"/>
      <c r="Q106" s="73"/>
      <c r="R106" s="73"/>
      <c r="S106" s="73"/>
      <c r="T106" s="75"/>
      <c r="U106" s="76"/>
      <c r="V106" s="77"/>
    </row>
    <row r="107" spans="1:22" s="5" customFormat="1" ht="12.75" customHeight="1" hidden="1">
      <c r="A107" s="111">
        <v>1</v>
      </c>
      <c r="B107" s="130" t="s">
        <v>37</v>
      </c>
      <c r="C107" s="130"/>
      <c r="D107" s="79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7" t="e">
        <v>#DIV/0!</v>
      </c>
      <c r="P107" s="57"/>
      <c r="Q107" s="57"/>
      <c r="R107" s="57"/>
      <c r="S107" s="57"/>
      <c r="T107" s="81"/>
      <c r="U107" s="166">
        <v>1</v>
      </c>
      <c r="V107" s="167"/>
    </row>
    <row r="108" spans="1:22" s="5" customFormat="1" ht="12.75" customHeight="1" hidden="1">
      <c r="A108" s="111">
        <v>2</v>
      </c>
      <c r="B108" s="130" t="s">
        <v>38</v>
      </c>
      <c r="C108" s="130"/>
      <c r="D108" s="79"/>
      <c r="E108" s="82"/>
      <c r="F108" s="56"/>
      <c r="G108" s="56"/>
      <c r="H108" s="56"/>
      <c r="I108" s="56"/>
      <c r="J108" s="56"/>
      <c r="K108" s="56"/>
      <c r="L108" s="56"/>
      <c r="M108" s="56"/>
      <c r="N108" s="56"/>
      <c r="O108" s="57" t="e">
        <v>#DIV/0!</v>
      </c>
      <c r="P108" s="57"/>
      <c r="Q108" s="57"/>
      <c r="R108" s="57"/>
      <c r="S108" s="56"/>
      <c r="T108" s="81"/>
      <c r="U108" s="166">
        <v>2</v>
      </c>
      <c r="V108" s="167"/>
    </row>
    <row r="109" spans="1:22" s="5" customFormat="1" ht="12.75" customHeight="1" hidden="1">
      <c r="A109" s="111">
        <v>3</v>
      </c>
      <c r="B109" s="130" t="s">
        <v>40</v>
      </c>
      <c r="C109" s="130"/>
      <c r="D109" s="79"/>
      <c r="E109" s="56"/>
      <c r="F109" s="56"/>
      <c r="G109" s="56"/>
      <c r="H109" s="56"/>
      <c r="I109" s="56"/>
      <c r="J109" s="56"/>
      <c r="K109" s="56"/>
      <c r="L109" s="57"/>
      <c r="M109" s="56"/>
      <c r="N109" s="56"/>
      <c r="O109" s="57" t="e">
        <v>#DIV/0!</v>
      </c>
      <c r="P109" s="57"/>
      <c r="Q109" s="57"/>
      <c r="R109" s="57"/>
      <c r="S109" s="57"/>
      <c r="T109" s="81"/>
      <c r="U109" s="166">
        <v>3</v>
      </c>
      <c r="V109" s="167"/>
    </row>
    <row r="110" spans="1:22" s="5" customFormat="1" ht="12.75" customHeight="1" hidden="1">
      <c r="A110" s="111">
        <v>4</v>
      </c>
      <c r="B110" s="130" t="s">
        <v>42</v>
      </c>
      <c r="C110" s="130"/>
      <c r="D110" s="79"/>
      <c r="E110" s="56"/>
      <c r="F110" s="56"/>
      <c r="G110" s="56"/>
      <c r="H110" s="56"/>
      <c r="I110" s="56"/>
      <c r="J110" s="56"/>
      <c r="K110" s="56"/>
      <c r="L110" s="57"/>
      <c r="M110" s="56"/>
      <c r="N110" s="56"/>
      <c r="O110" s="57" t="e">
        <v>#DIV/0!</v>
      </c>
      <c r="P110" s="57"/>
      <c r="Q110" s="57"/>
      <c r="R110" s="57"/>
      <c r="S110" s="57"/>
      <c r="T110" s="81"/>
      <c r="U110" s="166">
        <v>4</v>
      </c>
      <c r="V110" s="167"/>
    </row>
    <row r="111" spans="1:22" s="5" customFormat="1" ht="12.75" customHeight="1" hidden="1">
      <c r="A111" s="111">
        <v>5</v>
      </c>
      <c r="B111" s="168" t="s">
        <v>44</v>
      </c>
      <c r="C111" s="168"/>
      <c r="D111" s="83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7" t="e">
        <v>#DIV/0!</v>
      </c>
      <c r="P111" s="57"/>
      <c r="Q111" s="57"/>
      <c r="R111" s="57"/>
      <c r="S111" s="57"/>
      <c r="T111" s="81"/>
      <c r="U111" s="166">
        <v>5</v>
      </c>
      <c r="V111" s="167"/>
    </row>
    <row r="112" spans="1:22" s="5" customFormat="1" ht="6.75" customHeight="1" hidden="1">
      <c r="A112" s="111"/>
      <c r="B112" s="112"/>
      <c r="C112" s="112"/>
      <c r="D112" s="83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7"/>
      <c r="P112" s="57"/>
      <c r="Q112" s="57"/>
      <c r="R112" s="57"/>
      <c r="S112" s="57"/>
      <c r="T112" s="81"/>
      <c r="U112" s="113"/>
      <c r="V112" s="112"/>
    </row>
    <row r="113" spans="1:22" s="5" customFormat="1" ht="12.75" customHeight="1" hidden="1">
      <c r="A113" s="111">
        <v>6</v>
      </c>
      <c r="B113" s="130" t="s">
        <v>82</v>
      </c>
      <c r="C113" s="130"/>
      <c r="D113" s="79"/>
      <c r="E113" s="82"/>
      <c r="F113" s="56"/>
      <c r="G113" s="56"/>
      <c r="H113" s="56"/>
      <c r="I113" s="56"/>
      <c r="J113" s="56"/>
      <c r="K113" s="56"/>
      <c r="L113" s="56"/>
      <c r="M113" s="56"/>
      <c r="N113" s="56"/>
      <c r="O113" s="57" t="e">
        <v>#DIV/0!</v>
      </c>
      <c r="P113" s="57"/>
      <c r="Q113" s="57"/>
      <c r="R113" s="57"/>
      <c r="S113" s="57"/>
      <c r="T113" s="81"/>
      <c r="U113" s="166">
        <v>6</v>
      </c>
      <c r="V113" s="167"/>
    </row>
    <row r="114" spans="1:22" s="5" customFormat="1" ht="12.75" customHeight="1" hidden="1">
      <c r="A114" s="111">
        <v>7</v>
      </c>
      <c r="B114" s="130" t="s">
        <v>83</v>
      </c>
      <c r="C114" s="130"/>
      <c r="D114" s="79"/>
      <c r="E114" s="56"/>
      <c r="F114" s="56"/>
      <c r="G114" s="56"/>
      <c r="H114" s="56"/>
      <c r="I114" s="56"/>
      <c r="J114" s="56"/>
      <c r="K114" s="56"/>
      <c r="L114" s="57"/>
      <c r="M114" s="56"/>
      <c r="N114" s="56"/>
      <c r="O114" s="57" t="e">
        <v>#DIV/0!</v>
      </c>
      <c r="P114" s="57"/>
      <c r="Q114" s="57"/>
      <c r="R114" s="57"/>
      <c r="S114" s="57"/>
      <c r="T114" s="81"/>
      <c r="U114" s="166">
        <v>7</v>
      </c>
      <c r="V114" s="167"/>
    </row>
    <row r="115" spans="1:22" s="5" customFormat="1" ht="12.75" customHeight="1" hidden="1">
      <c r="A115" s="111">
        <v>8</v>
      </c>
      <c r="B115" s="130" t="s">
        <v>84</v>
      </c>
      <c r="C115" s="130"/>
      <c r="D115" s="79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7" t="e">
        <v>#DIV/0!</v>
      </c>
      <c r="P115" s="57"/>
      <c r="Q115" s="57"/>
      <c r="R115" s="57"/>
      <c r="S115" s="57"/>
      <c r="T115" s="81"/>
      <c r="U115" s="166">
        <v>8</v>
      </c>
      <c r="V115" s="167"/>
    </row>
    <row r="116" spans="1:22" s="5" customFormat="1" ht="12.75" customHeight="1" hidden="1">
      <c r="A116" s="111">
        <v>9</v>
      </c>
      <c r="B116" s="130" t="s">
        <v>46</v>
      </c>
      <c r="C116" s="130"/>
      <c r="D116" s="79"/>
      <c r="E116" s="82"/>
      <c r="F116" s="56"/>
      <c r="G116" s="56"/>
      <c r="H116" s="56"/>
      <c r="I116" s="56"/>
      <c r="J116" s="56"/>
      <c r="K116" s="56"/>
      <c r="L116" s="56"/>
      <c r="M116" s="56"/>
      <c r="N116" s="56"/>
      <c r="O116" s="57" t="e">
        <v>#DIV/0!</v>
      </c>
      <c r="P116" s="57"/>
      <c r="Q116" s="57"/>
      <c r="R116" s="57"/>
      <c r="S116" s="57"/>
      <c r="T116" s="81"/>
      <c r="U116" s="166">
        <v>9</v>
      </c>
      <c r="V116" s="167"/>
    </row>
    <row r="117" spans="1:22" s="5" customFormat="1" ht="12.75" customHeight="1" hidden="1">
      <c r="A117" s="111">
        <v>10</v>
      </c>
      <c r="B117" s="130" t="s">
        <v>85</v>
      </c>
      <c r="C117" s="130"/>
      <c r="D117" s="79"/>
      <c r="E117" s="56"/>
      <c r="F117" s="56"/>
      <c r="G117" s="56"/>
      <c r="H117" s="56"/>
      <c r="I117" s="56"/>
      <c r="J117" s="56"/>
      <c r="K117" s="56"/>
      <c r="L117" s="57"/>
      <c r="M117" s="56"/>
      <c r="N117" s="56"/>
      <c r="O117" s="57" t="e">
        <v>#DIV/0!</v>
      </c>
      <c r="P117" s="57"/>
      <c r="Q117" s="57"/>
      <c r="R117" s="57"/>
      <c r="S117" s="57"/>
      <c r="T117" s="81"/>
      <c r="U117" s="166">
        <v>10</v>
      </c>
      <c r="V117" s="167"/>
    </row>
    <row r="118" spans="1:22" s="5" customFormat="1" ht="6.75" customHeight="1" hidden="1">
      <c r="A118" s="111"/>
      <c r="B118" s="78"/>
      <c r="C118" s="78"/>
      <c r="D118" s="79"/>
      <c r="E118" s="56"/>
      <c r="F118" s="56"/>
      <c r="G118" s="56"/>
      <c r="H118" s="56"/>
      <c r="I118" s="56"/>
      <c r="J118" s="56"/>
      <c r="K118" s="56"/>
      <c r="L118" s="57"/>
      <c r="M118" s="56"/>
      <c r="N118" s="56"/>
      <c r="O118" s="57"/>
      <c r="P118" s="57"/>
      <c r="Q118" s="57"/>
      <c r="R118" s="57"/>
      <c r="S118" s="57"/>
      <c r="T118" s="81"/>
      <c r="U118" s="113"/>
      <c r="V118" s="78"/>
    </row>
    <row r="119" spans="1:22" s="5" customFormat="1" ht="12.75" customHeight="1" hidden="1">
      <c r="A119" s="111">
        <v>11</v>
      </c>
      <c r="B119" s="130" t="s">
        <v>86</v>
      </c>
      <c r="C119" s="130"/>
      <c r="D119" s="79"/>
      <c r="E119" s="56"/>
      <c r="F119" s="56"/>
      <c r="G119" s="56"/>
      <c r="H119" s="56"/>
      <c r="I119" s="56"/>
      <c r="J119" s="56"/>
      <c r="K119" s="56"/>
      <c r="L119" s="57"/>
      <c r="M119" s="56"/>
      <c r="N119" s="56"/>
      <c r="O119" s="57" t="e">
        <v>#DIV/0!</v>
      </c>
      <c r="P119" s="57"/>
      <c r="Q119" s="57"/>
      <c r="R119" s="57"/>
      <c r="S119" s="57"/>
      <c r="T119" s="81"/>
      <c r="U119" s="166">
        <v>11</v>
      </c>
      <c r="V119" s="167"/>
    </row>
    <row r="120" spans="1:22" s="5" customFormat="1" ht="12.75" customHeight="1" hidden="1">
      <c r="A120" s="111">
        <v>12</v>
      </c>
      <c r="B120" s="168" t="s">
        <v>87</v>
      </c>
      <c r="C120" s="168"/>
      <c r="D120" s="83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7" t="e">
        <v>#DIV/0!</v>
      </c>
      <c r="P120" s="57"/>
      <c r="Q120" s="57"/>
      <c r="R120" s="57"/>
      <c r="S120" s="57"/>
      <c r="T120" s="81"/>
      <c r="U120" s="166">
        <v>12</v>
      </c>
      <c r="V120" s="167"/>
    </row>
    <row r="121" spans="1:22" s="5" customFormat="1" ht="12.75" customHeight="1" hidden="1">
      <c r="A121" s="111">
        <v>13</v>
      </c>
      <c r="B121" s="130" t="s">
        <v>88</v>
      </c>
      <c r="C121" s="130"/>
      <c r="D121" s="79"/>
      <c r="E121" s="82"/>
      <c r="F121" s="56"/>
      <c r="G121" s="56"/>
      <c r="H121" s="56"/>
      <c r="I121" s="56"/>
      <c r="J121" s="56"/>
      <c r="K121" s="56"/>
      <c r="L121" s="56"/>
      <c r="M121" s="56"/>
      <c r="N121" s="56"/>
      <c r="O121" s="57" t="e">
        <v>#DIV/0!</v>
      </c>
      <c r="P121" s="57"/>
      <c r="Q121" s="57"/>
      <c r="R121" s="57"/>
      <c r="S121" s="57"/>
      <c r="T121" s="81"/>
      <c r="U121" s="166">
        <v>13</v>
      </c>
      <c r="V121" s="167"/>
    </row>
    <row r="122" spans="1:22" s="5" customFormat="1" ht="12.75" customHeight="1" hidden="1">
      <c r="A122" s="111">
        <v>14</v>
      </c>
      <c r="B122" s="130" t="s">
        <v>89</v>
      </c>
      <c r="C122" s="130"/>
      <c r="D122" s="79"/>
      <c r="E122" s="56"/>
      <c r="F122" s="56"/>
      <c r="G122" s="56"/>
      <c r="H122" s="56"/>
      <c r="I122" s="56"/>
      <c r="J122" s="56"/>
      <c r="K122" s="56"/>
      <c r="L122" s="57"/>
      <c r="M122" s="56"/>
      <c r="N122" s="56"/>
      <c r="O122" s="57" t="e">
        <v>#DIV/0!</v>
      </c>
      <c r="P122" s="57"/>
      <c r="Q122" s="57"/>
      <c r="R122" s="57"/>
      <c r="S122" s="57"/>
      <c r="T122" s="81"/>
      <c r="U122" s="166">
        <v>14</v>
      </c>
      <c r="V122" s="167"/>
    </row>
    <row r="123" spans="1:22" s="5" customFormat="1" ht="12.75" customHeight="1" hidden="1">
      <c r="A123" s="111">
        <v>15</v>
      </c>
      <c r="B123" s="130" t="s">
        <v>90</v>
      </c>
      <c r="C123" s="130"/>
      <c r="D123" s="79"/>
      <c r="E123" s="56"/>
      <c r="F123" s="56"/>
      <c r="G123" s="56"/>
      <c r="H123" s="56"/>
      <c r="I123" s="56"/>
      <c r="J123" s="56"/>
      <c r="K123" s="56"/>
      <c r="L123" s="57"/>
      <c r="M123" s="56"/>
      <c r="N123" s="56"/>
      <c r="O123" s="57" t="e">
        <v>#DIV/0!</v>
      </c>
      <c r="P123" s="57"/>
      <c r="Q123" s="57"/>
      <c r="R123" s="57"/>
      <c r="S123" s="57"/>
      <c r="T123" s="81"/>
      <c r="U123" s="166">
        <v>15</v>
      </c>
      <c r="V123" s="167"/>
    </row>
    <row r="124" spans="1:22" s="5" customFormat="1" ht="6.75" customHeight="1" hidden="1">
      <c r="A124" s="111"/>
      <c r="B124" s="78"/>
      <c r="C124" s="78"/>
      <c r="D124" s="79"/>
      <c r="E124" s="56"/>
      <c r="F124" s="56"/>
      <c r="G124" s="56"/>
      <c r="H124" s="56"/>
      <c r="I124" s="56"/>
      <c r="J124" s="56"/>
      <c r="K124" s="56"/>
      <c r="L124" s="57"/>
      <c r="M124" s="56"/>
      <c r="N124" s="56"/>
      <c r="O124" s="57"/>
      <c r="P124" s="57"/>
      <c r="Q124" s="57"/>
      <c r="R124" s="57"/>
      <c r="S124" s="57"/>
      <c r="T124" s="81"/>
      <c r="U124" s="113"/>
      <c r="V124" s="78"/>
    </row>
    <row r="125" spans="1:22" s="5" customFormat="1" ht="12.75" customHeight="1" hidden="1">
      <c r="A125" s="111">
        <v>16</v>
      </c>
      <c r="B125" s="130" t="s">
        <v>91</v>
      </c>
      <c r="C125" s="130"/>
      <c r="D125" s="79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7" t="e">
        <v>#DIV/0!</v>
      </c>
      <c r="P125" s="57"/>
      <c r="Q125" s="57"/>
      <c r="R125" s="57"/>
      <c r="S125" s="57"/>
      <c r="T125" s="81"/>
      <c r="U125" s="166">
        <v>16</v>
      </c>
      <c r="V125" s="167"/>
    </row>
    <row r="126" spans="1:22" s="5" customFormat="1" ht="12.75" customHeight="1" hidden="1">
      <c r="A126" s="111">
        <v>17</v>
      </c>
      <c r="B126" s="130" t="s">
        <v>92</v>
      </c>
      <c r="C126" s="130"/>
      <c r="D126" s="79"/>
      <c r="E126" s="82"/>
      <c r="F126" s="56"/>
      <c r="G126" s="56"/>
      <c r="H126" s="56"/>
      <c r="I126" s="56"/>
      <c r="J126" s="56"/>
      <c r="K126" s="56"/>
      <c r="L126" s="56"/>
      <c r="M126" s="56"/>
      <c r="N126" s="56"/>
      <c r="O126" s="57" t="e">
        <v>#DIV/0!</v>
      </c>
      <c r="P126" s="57"/>
      <c r="Q126" s="57"/>
      <c r="R126" s="57"/>
      <c r="S126" s="57"/>
      <c r="T126" s="81"/>
      <c r="U126" s="166">
        <v>17</v>
      </c>
      <c r="V126" s="167"/>
    </row>
    <row r="127" spans="1:22" s="5" customFormat="1" ht="12.75" customHeight="1" hidden="1">
      <c r="A127" s="111">
        <v>18</v>
      </c>
      <c r="B127" s="130" t="s">
        <v>93</v>
      </c>
      <c r="C127" s="130"/>
      <c r="D127" s="79"/>
      <c r="E127" s="56"/>
      <c r="F127" s="56"/>
      <c r="G127" s="56"/>
      <c r="H127" s="56"/>
      <c r="I127" s="56"/>
      <c r="J127" s="56"/>
      <c r="K127" s="56"/>
      <c r="L127" s="57"/>
      <c r="M127" s="56"/>
      <c r="N127" s="56"/>
      <c r="O127" s="57" t="e">
        <v>#DIV/0!</v>
      </c>
      <c r="P127" s="57"/>
      <c r="Q127" s="57"/>
      <c r="R127" s="57"/>
      <c r="S127" s="57"/>
      <c r="T127" s="81"/>
      <c r="U127" s="166">
        <v>18</v>
      </c>
      <c r="V127" s="167"/>
    </row>
    <row r="128" spans="1:22" ht="7.5" customHeight="1" hidden="1" thickBot="1">
      <c r="A128" s="14"/>
      <c r="B128" s="14"/>
      <c r="C128" s="14"/>
      <c r="D128" s="1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15"/>
      <c r="V128" s="14"/>
    </row>
    <row r="129" spans="1:22" ht="19.5" customHeight="1" hidden="1" thickTop="1">
      <c r="A129" s="170" t="s">
        <v>94</v>
      </c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0" t="s">
        <v>95</v>
      </c>
      <c r="M129" s="170"/>
      <c r="N129" s="170"/>
      <c r="O129" s="170"/>
      <c r="P129" s="94"/>
      <c r="Q129" s="94"/>
      <c r="R129" s="94"/>
      <c r="S129" s="94"/>
      <c r="T129" s="94"/>
      <c r="U129" s="77"/>
      <c r="V129" s="77"/>
    </row>
    <row r="130" spans="1:22" ht="18" customHeight="1" hidden="1">
      <c r="A130" s="95"/>
      <c r="B130" s="42"/>
      <c r="C130" s="96"/>
      <c r="D130" s="96"/>
      <c r="E130" s="46"/>
      <c r="F130" s="46"/>
      <c r="G130" s="46"/>
      <c r="H130" s="46"/>
      <c r="I130" s="46"/>
      <c r="J130" s="46"/>
      <c r="K130" s="46"/>
      <c r="L130" s="97"/>
      <c r="M130" s="46"/>
      <c r="N130" s="46"/>
      <c r="O130" s="98"/>
      <c r="P130" s="98"/>
      <c r="Q130" s="98"/>
      <c r="R130" s="98"/>
      <c r="S130" s="98"/>
      <c r="T130" s="24"/>
      <c r="U130" s="7"/>
      <c r="V130" s="7"/>
    </row>
    <row r="131" spans="1:22" ht="18" customHeight="1" hidden="1">
      <c r="A131" s="99"/>
      <c r="B131" s="69"/>
      <c r="C131" s="100"/>
      <c r="D131" s="100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77"/>
      <c r="V131" s="77"/>
    </row>
    <row r="132" spans="1:22" ht="11.25" customHeight="1" hidden="1">
      <c r="A132" s="99"/>
      <c r="B132" s="69"/>
      <c r="C132" s="100"/>
      <c r="D132" s="100"/>
      <c r="E132" s="46"/>
      <c r="F132" s="46"/>
      <c r="G132" s="46"/>
      <c r="H132" s="46"/>
      <c r="I132" s="46"/>
      <c r="J132" s="46"/>
      <c r="K132" s="46"/>
      <c r="L132" s="98"/>
      <c r="M132" s="46"/>
      <c r="N132" s="46"/>
      <c r="O132" s="98"/>
      <c r="P132" s="98"/>
      <c r="Q132" s="98"/>
      <c r="R132" s="98"/>
      <c r="S132" s="98"/>
      <c r="T132" s="24"/>
      <c r="U132" s="77"/>
      <c r="V132" s="77"/>
    </row>
    <row r="133" spans="1:22" ht="18" customHeight="1" hidden="1">
      <c r="A133" s="99"/>
      <c r="B133" s="69"/>
      <c r="C133" s="100"/>
      <c r="D133" s="100"/>
      <c r="E133" s="46"/>
      <c r="F133" s="46"/>
      <c r="G133" s="46"/>
      <c r="H133" s="46"/>
      <c r="I133" s="46"/>
      <c r="J133" s="46"/>
      <c r="K133" s="46"/>
      <c r="L133" s="98"/>
      <c r="M133" s="46"/>
      <c r="N133" s="46"/>
      <c r="O133" s="98"/>
      <c r="P133" s="98"/>
      <c r="Q133" s="98"/>
      <c r="R133" s="98"/>
      <c r="S133" s="98"/>
      <c r="T133" s="24"/>
      <c r="U133" s="77"/>
      <c r="V133" s="77"/>
    </row>
    <row r="134" spans="1:22" ht="18" customHeight="1" hidden="1">
      <c r="A134" s="95"/>
      <c r="B134" s="42"/>
      <c r="C134" s="96"/>
      <c r="D134" s="96"/>
      <c r="E134" s="46"/>
      <c r="F134" s="46"/>
      <c r="G134" s="46"/>
      <c r="H134" s="46"/>
      <c r="I134" s="46"/>
      <c r="J134" s="46"/>
      <c r="K134" s="46"/>
      <c r="L134" s="97"/>
      <c r="M134" s="46"/>
      <c r="N134" s="46"/>
      <c r="O134" s="98"/>
      <c r="P134" s="98"/>
      <c r="Q134" s="98"/>
      <c r="R134" s="98"/>
      <c r="S134" s="98"/>
      <c r="T134" s="24"/>
      <c r="U134" s="7"/>
      <c r="V134" s="7"/>
    </row>
    <row r="135" spans="1:22" ht="18" customHeight="1" hidden="1">
      <c r="A135" s="99"/>
      <c r="B135" s="69"/>
      <c r="C135" s="100"/>
      <c r="D135" s="100"/>
      <c r="E135" s="101"/>
      <c r="F135" s="46"/>
      <c r="G135" s="46"/>
      <c r="H135" s="46"/>
      <c r="I135" s="46"/>
      <c r="J135" s="46"/>
      <c r="K135" s="46"/>
      <c r="L135" s="97"/>
      <c r="M135" s="46"/>
      <c r="N135" s="46"/>
      <c r="O135" s="98"/>
      <c r="P135" s="98"/>
      <c r="Q135" s="98"/>
      <c r="R135" s="98"/>
      <c r="S135" s="98"/>
      <c r="T135" s="24"/>
      <c r="U135" s="77"/>
      <c r="V135" s="77"/>
    </row>
    <row r="136" spans="1:22" ht="18" customHeight="1" hidden="1">
      <c r="A136" s="99"/>
      <c r="B136" s="69"/>
      <c r="C136" s="100"/>
      <c r="D136" s="100"/>
      <c r="E136" s="46"/>
      <c r="F136" s="46"/>
      <c r="G136" s="46"/>
      <c r="H136" s="46"/>
      <c r="I136" s="46"/>
      <c r="J136" s="46"/>
      <c r="K136" s="46"/>
      <c r="L136" s="98"/>
      <c r="M136" s="46"/>
      <c r="N136" s="46"/>
      <c r="O136" s="98"/>
      <c r="P136" s="98"/>
      <c r="Q136" s="98"/>
      <c r="R136" s="98"/>
      <c r="S136" s="98"/>
      <c r="T136" s="24"/>
      <c r="U136" s="77"/>
      <c r="V136" s="77"/>
    </row>
    <row r="137" spans="1:22" ht="18" customHeight="1" hidden="1">
      <c r="A137" s="99"/>
      <c r="B137" s="69"/>
      <c r="C137" s="100"/>
      <c r="D137" s="100"/>
      <c r="E137" s="46"/>
      <c r="F137" s="46"/>
      <c r="G137" s="46"/>
      <c r="H137" s="46"/>
      <c r="I137" s="46"/>
      <c r="J137" s="46"/>
      <c r="K137" s="46"/>
      <c r="L137" s="98"/>
      <c r="M137" s="46"/>
      <c r="N137" s="46"/>
      <c r="O137" s="98"/>
      <c r="P137" s="98"/>
      <c r="Q137" s="98"/>
      <c r="R137" s="98"/>
      <c r="S137" s="98"/>
      <c r="T137" s="24"/>
      <c r="U137" s="77"/>
      <c r="V137" s="77"/>
    </row>
    <row r="138" spans="1:22" ht="18" customHeight="1" hidden="1">
      <c r="A138" s="95"/>
      <c r="B138" s="42"/>
      <c r="C138" s="96"/>
      <c r="D138" s="96"/>
      <c r="E138" s="46"/>
      <c r="F138" s="46"/>
      <c r="G138" s="46"/>
      <c r="H138" s="46"/>
      <c r="I138" s="46"/>
      <c r="J138" s="46"/>
      <c r="K138" s="46"/>
      <c r="L138" s="97"/>
      <c r="M138" s="46"/>
      <c r="N138" s="46"/>
      <c r="O138" s="98"/>
      <c r="P138" s="98"/>
      <c r="Q138" s="98"/>
      <c r="R138" s="98"/>
      <c r="S138" s="98"/>
      <c r="T138" s="24"/>
      <c r="U138" s="7"/>
      <c r="V138" s="7"/>
    </row>
    <row r="139" spans="1:22" ht="13.5" hidden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ht="13.5" hidden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</row>
    <row r="141" spans="1:22" ht="13.5" hidden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1:22" ht="13.5" hidden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ht="13.5" hidden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</row>
    <row r="144" spans="1:22" ht="13.5" hidden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</row>
    <row r="145" spans="1:22" ht="13.5" hidden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</row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</sheetData>
  <mergeCells count="94">
    <mergeCell ref="B1:F1"/>
    <mergeCell ref="U125:V125"/>
    <mergeCell ref="A129:K129"/>
    <mergeCell ref="L129:O129"/>
    <mergeCell ref="B126:C126"/>
    <mergeCell ref="U126:V126"/>
    <mergeCell ref="B127:C127"/>
    <mergeCell ref="U127:V127"/>
    <mergeCell ref="U122:V122"/>
    <mergeCell ref="B23:C23"/>
    <mergeCell ref="U21:V21"/>
    <mergeCell ref="U23:V23"/>
    <mergeCell ref="B116:C116"/>
    <mergeCell ref="U116:V116"/>
    <mergeCell ref="B111:C111"/>
    <mergeCell ref="U111:V111"/>
    <mergeCell ref="B113:C113"/>
    <mergeCell ref="U113:V113"/>
    <mergeCell ref="B109:C109"/>
    <mergeCell ref="U109:V109"/>
    <mergeCell ref="B117:C117"/>
    <mergeCell ref="U117:V117"/>
    <mergeCell ref="B114:C114"/>
    <mergeCell ref="U114:V114"/>
    <mergeCell ref="B115:C115"/>
    <mergeCell ref="U115:V115"/>
    <mergeCell ref="B123:C123"/>
    <mergeCell ref="U123:V123"/>
    <mergeCell ref="B125:C125"/>
    <mergeCell ref="B119:C119"/>
    <mergeCell ref="U119:V119"/>
    <mergeCell ref="B120:C120"/>
    <mergeCell ref="U120:V120"/>
    <mergeCell ref="B121:C121"/>
    <mergeCell ref="U121:V121"/>
    <mergeCell ref="B122:C122"/>
    <mergeCell ref="B110:C110"/>
    <mergeCell ref="U110:V110"/>
    <mergeCell ref="B107:C107"/>
    <mergeCell ref="U107:V107"/>
    <mergeCell ref="B108:C108"/>
    <mergeCell ref="U108:V108"/>
    <mergeCell ref="U97:V99"/>
    <mergeCell ref="I98:I99"/>
    <mergeCell ref="J98:J99"/>
    <mergeCell ref="K98:K99"/>
    <mergeCell ref="L97:L99"/>
    <mergeCell ref="M97:M99"/>
    <mergeCell ref="P97:S97"/>
    <mergeCell ref="T97:T99"/>
    <mergeCell ref="B27:C27"/>
    <mergeCell ref="A97:D99"/>
    <mergeCell ref="E97:G97"/>
    <mergeCell ref="G94:K94"/>
    <mergeCell ref="H97:H99"/>
    <mergeCell ref="I97:J97"/>
    <mergeCell ref="T96:V96"/>
    <mergeCell ref="L30:O30"/>
    <mergeCell ref="A30:K30"/>
    <mergeCell ref="U28:V28"/>
    <mergeCell ref="B28:C28"/>
    <mergeCell ref="U22:V22"/>
    <mergeCell ref="U24:V24"/>
    <mergeCell ref="U25:V25"/>
    <mergeCell ref="U27:V27"/>
    <mergeCell ref="T3:V3"/>
    <mergeCell ref="P4:S4"/>
    <mergeCell ref="T4:T6"/>
    <mergeCell ref="M4:M6"/>
    <mergeCell ref="U4:V6"/>
    <mergeCell ref="A4:D6"/>
    <mergeCell ref="K5:K6"/>
    <mergeCell ref="H4:H6"/>
    <mergeCell ref="J5:J6"/>
    <mergeCell ref="I4:J4"/>
    <mergeCell ref="E4:G4"/>
    <mergeCell ref="I5:I6"/>
    <mergeCell ref="L4:L6"/>
    <mergeCell ref="B20:C20"/>
    <mergeCell ref="U20:V20"/>
    <mergeCell ref="B22:C22"/>
    <mergeCell ref="B14:C14"/>
    <mergeCell ref="B15:C15"/>
    <mergeCell ref="B21:C21"/>
    <mergeCell ref="B18:C18"/>
    <mergeCell ref="B16:C16"/>
    <mergeCell ref="U18:V18"/>
    <mergeCell ref="U14:V14"/>
    <mergeCell ref="B17:C17"/>
    <mergeCell ref="U17:V17"/>
    <mergeCell ref="B19:C19"/>
    <mergeCell ref="U19:V19"/>
    <mergeCell ref="U15:V15"/>
    <mergeCell ref="U16:V16"/>
  </mergeCells>
  <printOptions/>
  <pageMargins left="0.1968503937007874" right="0.1968503937007874" top="0.6299212598425197" bottom="0" header="5.748031496062993" footer="0.5118110236220472"/>
  <pageSetup fitToHeight="1" fitToWidth="1"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2009-10-29T08:16:14Z</cp:lastPrinted>
  <dcterms:created xsi:type="dcterms:W3CDTF">2008-10-20T05:53:10Z</dcterms:created>
  <dcterms:modified xsi:type="dcterms:W3CDTF">2009-10-29T08:16:16Z</dcterms:modified>
  <cp:category/>
  <cp:version/>
  <cp:contentType/>
  <cp:contentStatus/>
</cp:coreProperties>
</file>