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55-1" sheetId="1" r:id="rId1"/>
    <sheet name="55-2-A" sheetId="2" r:id="rId2"/>
    <sheet name="55-2-B" sheetId="3" r:id="rId3"/>
    <sheet name="55-2-C" sheetId="4" r:id="rId4"/>
    <sheet name="55-2-D" sheetId="5" r:id="rId5"/>
  </sheets>
  <definedNames>
    <definedName name="_xlnm.Print_Area" localSheetId="0">'55-1'!$A$1:$T$16</definedName>
    <definedName name="_xlnm.Print_Area" localSheetId="1">'55-2-A'!$A$1:$W$11</definedName>
    <definedName name="_xlnm.Print_Area" localSheetId="2">'55-2-B'!$A$1:$O$16</definedName>
    <definedName name="_xlnm.Print_Area" localSheetId="3">'55-2-C'!$A$1:$Z$12</definedName>
    <definedName name="_xlnm.Print_Area" localSheetId="4">'55-2-D'!$A$1:$V$14</definedName>
  </definedNames>
  <calcPr fullCalcOnLoad="1"/>
</workbook>
</file>

<file path=xl/sharedStrings.xml><?xml version="1.0" encoding="utf-8"?>
<sst xmlns="http://schemas.openxmlformats.org/spreadsheetml/2006/main" count="209" uniqueCount="137">
  <si>
    <t>制限林</t>
  </si>
  <si>
    <t>普通林</t>
  </si>
  <si>
    <t>年次</t>
  </si>
  <si>
    <t>人工林</t>
  </si>
  <si>
    <t>天然林</t>
  </si>
  <si>
    <t>針葉樹</t>
  </si>
  <si>
    <t>広葉樹</t>
  </si>
  <si>
    <t xml:space="preserve"> 17</t>
  </si>
  <si>
    <t xml:space="preserve"> 18</t>
  </si>
  <si>
    <t>地</t>
  </si>
  <si>
    <t>林地以外</t>
  </si>
  <si>
    <t xml:space="preserve">     木                              地</t>
  </si>
  <si>
    <t>竹林</t>
  </si>
  <si>
    <t>総数</t>
  </si>
  <si>
    <t>育成天然林</t>
  </si>
  <si>
    <t>天然生林</t>
  </si>
  <si>
    <t>林</t>
  </si>
  <si>
    <t>立                    木</t>
  </si>
  <si>
    <t>無立木地</t>
  </si>
  <si>
    <t>単層林</t>
  </si>
  <si>
    <t>複層林</t>
  </si>
  <si>
    <t>国土保全林</t>
  </si>
  <si>
    <t>自然維持林</t>
  </si>
  <si>
    <t>森林空間利用林</t>
  </si>
  <si>
    <t>区分外</t>
  </si>
  <si>
    <t>竹</t>
  </si>
  <si>
    <t>ひのき</t>
  </si>
  <si>
    <t>さわら</t>
  </si>
  <si>
    <t>あかまつ</t>
  </si>
  <si>
    <t>くろまつ</t>
  </si>
  <si>
    <t>ツガ類</t>
  </si>
  <si>
    <t>その他</t>
  </si>
  <si>
    <t>なら類</t>
  </si>
  <si>
    <t>くぬぎ</t>
  </si>
  <si>
    <t>かし類</t>
  </si>
  <si>
    <t>かんば類</t>
  </si>
  <si>
    <t>かえで類</t>
  </si>
  <si>
    <t>しなのき</t>
  </si>
  <si>
    <t>19   〃</t>
  </si>
  <si>
    <t xml:space="preserve"> 19</t>
  </si>
  <si>
    <t xml:space="preserve">          積</t>
  </si>
  <si>
    <t>年度</t>
  </si>
  <si>
    <t xml:space="preserve"> 16</t>
  </si>
  <si>
    <r>
      <t xml:space="preserve">  (単位 千ｍ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・竹・束)</t>
    </r>
  </si>
  <si>
    <t>近畿中国森林管理局「近畿中国森林管理局事業統計書」</t>
  </si>
  <si>
    <t>総            数</t>
  </si>
  <si>
    <t xml:space="preserve">        林</t>
  </si>
  <si>
    <t>総        数</t>
  </si>
  <si>
    <t xml:space="preserve">         立</t>
  </si>
  <si>
    <t>無 立 木 地</t>
  </si>
  <si>
    <t xml:space="preserve">人            工            林   </t>
  </si>
  <si>
    <t>天              然              林</t>
  </si>
  <si>
    <t>総       数</t>
  </si>
  <si>
    <t xml:space="preserve">育 成 </t>
  </si>
  <si>
    <t>複 層 林</t>
  </si>
  <si>
    <t xml:space="preserve">  (注) 鳥取森林管理署管内（兵庫県分除く）</t>
  </si>
  <si>
    <t xml:space="preserve">  (単位 ha)</t>
  </si>
  <si>
    <t>近畿中国森林管理局「近畿中国森林管理局事業統計書」</t>
  </si>
  <si>
    <r>
      <t>機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能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別</t>
    </r>
  </si>
  <si>
    <t>総      数</t>
  </si>
  <si>
    <r>
      <t>林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地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以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外</t>
    </r>
  </si>
  <si>
    <t>竹     林</t>
  </si>
  <si>
    <t>総     数</t>
  </si>
  <si>
    <t>伐 採 跡 地</t>
  </si>
  <si>
    <t>未 立 木 地</t>
  </si>
  <si>
    <r>
      <t xml:space="preserve">総 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数</t>
    </r>
  </si>
  <si>
    <r>
      <t>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然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林</t>
    </r>
  </si>
  <si>
    <t>水源涵養林</t>
  </si>
  <si>
    <t>資源の循環利用林</t>
  </si>
  <si>
    <t xml:space="preserve">  (注) 鳥取森林管理署管内（兵庫県分除く）</t>
  </si>
  <si>
    <r>
      <t xml:space="preserve">  (単位 千ｍ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</si>
  <si>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年     次</t>
  </si>
  <si>
    <t>総   数</t>
  </si>
  <si>
    <r>
      <t xml:space="preserve">  (単位 面積ha・材積ｍ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</si>
  <si>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年     度</t>
  </si>
  <si>
    <t>伐      採      面      積</t>
  </si>
  <si>
    <t xml:space="preserve">材   </t>
  </si>
  <si>
    <t>皆   伐</t>
  </si>
  <si>
    <t>択   伐</t>
  </si>
  <si>
    <t>複層伐</t>
  </si>
  <si>
    <t xml:space="preserve">  (注) 鳥取森林管理署管内（兵庫県分除く）</t>
  </si>
  <si>
    <t>(注) １ 制限林とは、保安林、保安施設地区の森林及び国立公園、国定公園の特別地域などの森林のようにその立木竹の伐採</t>
  </si>
  <si>
    <t>が法令によって制限されているもの。普通林とは制限林、特用林及び自家用林以外の森林。</t>
  </si>
  <si>
    <r>
      <t>　</t>
    </r>
    <r>
      <rPr>
        <b/>
        <sz val="22"/>
        <rFont val="ＭＳ 明朝"/>
        <family val="1"/>
      </rPr>
      <t>55　森林蓄積</t>
    </r>
  </si>
  <si>
    <t>2　国有林</t>
  </si>
  <si>
    <t xml:space="preserve">                        </t>
  </si>
  <si>
    <t xml:space="preserve">      </t>
  </si>
  <si>
    <t xml:space="preserve">  </t>
  </si>
  <si>
    <t xml:space="preserve"> </t>
  </si>
  <si>
    <t>平 成 15 年</t>
  </si>
  <si>
    <t>　 17</t>
  </si>
  <si>
    <t>　 18</t>
  </si>
  <si>
    <t>　 19</t>
  </si>
  <si>
    <r>
      <t xml:space="preserve">  (単位 千ｍ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</si>
  <si>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 xml:space="preserve">県森林・林業総室 </t>
  </si>
  <si>
    <r>
      <t xml:space="preserve">年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次</t>
    </r>
  </si>
  <si>
    <r>
      <t xml:space="preserve">総 </t>
    </r>
    <r>
      <rPr>
        <sz val="11"/>
        <rFont val="ＭＳ 明朝"/>
        <family val="1"/>
      </rPr>
      <t xml:space="preserve">                                     </t>
    </r>
    <r>
      <rPr>
        <sz val="11"/>
        <rFont val="ＭＳ 明朝"/>
        <family val="1"/>
      </rPr>
      <t>数</t>
    </r>
  </si>
  <si>
    <r>
      <t xml:space="preserve">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数</t>
    </r>
  </si>
  <si>
    <r>
      <t xml:space="preserve">人 </t>
    </r>
    <r>
      <rPr>
        <sz val="11"/>
        <rFont val="ＭＳ 明朝"/>
        <family val="1"/>
      </rPr>
      <t xml:space="preserve">       </t>
    </r>
    <r>
      <rPr>
        <sz val="11"/>
        <rFont val="ＭＳ 明朝"/>
        <family val="1"/>
      </rPr>
      <t>工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林</t>
    </r>
  </si>
  <si>
    <r>
      <t xml:space="preserve">天 </t>
    </r>
    <r>
      <rPr>
        <sz val="11"/>
        <rFont val="ＭＳ 明朝"/>
        <family val="1"/>
      </rPr>
      <t xml:space="preserve">       </t>
    </r>
    <r>
      <rPr>
        <sz val="11"/>
        <rFont val="ＭＳ 明朝"/>
        <family val="1"/>
      </rPr>
      <t>然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林</t>
    </r>
  </si>
  <si>
    <r>
      <t xml:space="preserve">竹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林
1000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束</t>
    </r>
  </si>
  <si>
    <t>　 16</t>
  </si>
  <si>
    <t xml:space="preserve"> 16</t>
  </si>
  <si>
    <t xml:space="preserve"> 15年</t>
  </si>
  <si>
    <t xml:space="preserve"> 15年</t>
  </si>
  <si>
    <r>
      <t>Ａ　林種別・針広別材積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平成２０年４月１日</t>
    </r>
  </si>
  <si>
    <r>
      <t>　　　</t>
    </r>
    <r>
      <rPr>
        <sz val="16"/>
        <rFont val="ＭＳ 明朝"/>
        <family val="1"/>
      </rPr>
      <t>Ｂ　機能類型別・林種別面積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平成２０年４月１日</t>
    </r>
  </si>
  <si>
    <t>からまつ</t>
  </si>
  <si>
    <r>
      <t>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年４月</t>
    </r>
    <r>
      <rPr>
        <sz val="11"/>
        <rFont val="ＭＳ 明朝"/>
        <family val="1"/>
      </rPr>
      <t>1日</t>
    </r>
  </si>
  <si>
    <t xml:space="preserve"> 16年</t>
  </si>
  <si>
    <t>20   〃</t>
  </si>
  <si>
    <t xml:space="preserve"> 20</t>
  </si>
  <si>
    <t>す   ぎ</t>
  </si>
  <si>
    <t>ひ   ば</t>
  </si>
  <si>
    <t>も   み</t>
  </si>
  <si>
    <t>ぶ  な</t>
  </si>
  <si>
    <t>く り</t>
  </si>
  <si>
    <t>平成</t>
  </si>
  <si>
    <t>17   〃</t>
  </si>
  <si>
    <t>18   〃</t>
  </si>
  <si>
    <t xml:space="preserve"> (注) 鳥取森林管理署管内（兵庫県分除く）</t>
  </si>
  <si>
    <t xml:space="preserve">Ｃ  樹種別材積 </t>
  </si>
  <si>
    <t>平成16～平成20年</t>
  </si>
  <si>
    <t>間   伐</t>
  </si>
  <si>
    <t>総    数</t>
  </si>
  <si>
    <r>
      <t xml:space="preserve">皆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伐</t>
    </r>
  </si>
  <si>
    <r>
      <t xml:space="preserve">択  </t>
    </r>
    <r>
      <rPr>
        <sz val="11"/>
        <rFont val="ＭＳ 明朝"/>
        <family val="1"/>
      </rPr>
      <t>伐</t>
    </r>
  </si>
  <si>
    <r>
      <t xml:space="preserve">間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伐</t>
    </r>
  </si>
  <si>
    <t>皆    伐</t>
  </si>
  <si>
    <t>択   伐</t>
  </si>
  <si>
    <r>
      <t xml:space="preserve">間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伐</t>
    </r>
  </si>
  <si>
    <r>
      <t xml:space="preserve">総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</si>
  <si>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択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伐</t>
    </r>
  </si>
  <si>
    <t>間  伐</t>
  </si>
  <si>
    <t xml:space="preserve">  平成 15 年度</t>
  </si>
  <si>
    <r>
      <t xml:space="preserve">Ｄ 伐 採 面 積 及 び 材 積 ( 伐 採方 法 ・ 針 広 別)    </t>
    </r>
    <r>
      <rPr>
        <sz val="12"/>
        <rFont val="ＭＳ 明朝"/>
        <family val="1"/>
      </rPr>
      <t>平成15～平成19年度</t>
    </r>
  </si>
  <si>
    <r>
      <t>1　民有林　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～平成1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</si>
</sst>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\ #\ ###\ ###\ ##0.0;\ \-#\ ###\ ###\ ##0.0;&quot;-&quot;;_ @_ "/>
    <numFmt numFmtId="182" formatCode="\ #\ ###\ ###\ ##0.0;\ \-#\ ###\ ###\ ##0.0;&quot;-&quot;_;_ @_ "/>
    <numFmt numFmtId="183" formatCode="\ #\ ###\ ###\ ##0;\ \-#\ ###\ ###\ ##0;_*&quot;-&quot;_;_ @_ "/>
    <numFmt numFmtId="184" formatCode="\ *#\ ###\ ###\ ##0;\ *-#\ ###\ ###\ ##0;_*&quot;-&quot;_;_ @_ "/>
    <numFmt numFmtId="185" formatCode="_ * #\ ###\ ###\ ##0_ ;_ * \-#\ ###\ ###\ ##0_ ;_ * &quot;-&quot;_ ;_ @_ "/>
    <numFmt numFmtId="186" formatCode="\ #\ ###\ ###\ ##0;\ \-#\ ###\ ###\ ##0;&quot;-&quot;;_ @_ "/>
    <numFmt numFmtId="187" formatCode="#\ ###\ ###\ ##0\ ;\-#\ ###\ ###\ ##0\ "/>
    <numFmt numFmtId="188" formatCode="_ * #\ ###\ ##0_ ;_ * \-#\ ###\ ###\ ##0_ ;_ * &quot;-&quot;_ ;_ @_ "/>
    <numFmt numFmtId="189" formatCode="#\ ##0\ "/>
    <numFmt numFmtId="190" formatCode="0.0_);[Red]\(0.0\)"/>
    <numFmt numFmtId="191" formatCode="#\ ###\ ##0;\-#\ ###\ ##0;&quot;-&quot;"/>
    <numFmt numFmtId="192" formatCode="_ * #\ ###\ ##0_ ;_ * \-#\ ###\ ##0_ ;_ * &quot;-&quot;_ ;_ @_ "/>
    <numFmt numFmtId="193" formatCode="_ * #\ ###\ ###\ ##0;_ * \-#\ ###\ ###\ ##0;_ * &quot;-&quot;;_ @_ 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vertAlign val="superscript"/>
      <sz val="11"/>
      <name val="ＭＳ 明朝"/>
      <family val="1"/>
    </font>
    <font>
      <sz val="6"/>
      <name val="ＭＳ Ｐ明朝"/>
      <family val="1"/>
    </font>
    <font>
      <sz val="2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24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 horizontal="right"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 vertical="top"/>
      <protection locked="0"/>
    </xf>
    <xf numFmtId="0" fontId="2" fillId="0" borderId="0" applyNumberFormat="0" applyFill="0" applyBorder="0" applyAlignment="0" applyProtection="0"/>
  </cellStyleXfs>
  <cellXfs count="225">
    <xf numFmtId="0" fontId="0" fillId="0" borderId="0" xfId="0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49" fontId="0" fillId="0" borderId="4" xfId="0" applyNumberFormat="1" applyFont="1" applyFill="1" applyBorder="1" applyAlignment="1">
      <alignment horizontal="center" vertical="center"/>
    </xf>
    <xf numFmtId="185" fontId="0" fillId="0" borderId="5" xfId="21" applyNumberFormat="1" applyFont="1" applyFill="1" applyBorder="1" applyAlignment="1">
      <alignment horizontal="right" vertical="center"/>
      <protection locked="0"/>
    </xf>
    <xf numFmtId="185" fontId="0" fillId="0" borderId="0" xfId="21" applyNumberFormat="1" applyFont="1" applyFill="1" applyBorder="1" applyAlignment="1">
      <alignment horizontal="right" vertical="center"/>
      <protection locked="0"/>
    </xf>
    <xf numFmtId="49" fontId="0" fillId="0" borderId="0" xfId="21" applyNumberFormat="1" applyFont="1" applyFill="1" applyBorder="1" applyAlignment="1">
      <alignment horizontal="center" vertical="center"/>
      <protection locked="0"/>
    </xf>
    <xf numFmtId="49" fontId="0" fillId="0" borderId="5" xfId="21" applyNumberFormat="1" applyFont="1" applyFill="1" applyBorder="1" applyAlignment="1">
      <alignment horizontal="left" vertical="center"/>
      <protection locked="0"/>
    </xf>
    <xf numFmtId="0" fontId="0" fillId="0" borderId="0" xfId="21" applyFont="1" applyFill="1" applyAlignment="1">
      <alignment horizontal="right" vertical="center"/>
      <protection locked="0"/>
    </xf>
    <xf numFmtId="0" fontId="0" fillId="0" borderId="6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top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185" fontId="0" fillId="0" borderId="5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5" fontId="0" fillId="0" borderId="0" xfId="0" applyNumberFormat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0" fillId="0" borderId="4" xfId="0" applyNumberFormat="1" applyFont="1" applyBorder="1" applyAlignment="1">
      <alignment horizontal="left" vertical="top"/>
    </xf>
    <xf numFmtId="185" fontId="0" fillId="0" borderId="5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49" fontId="0" fillId="0" borderId="4" xfId="0" applyNumberFormat="1" applyFont="1" applyBorder="1" applyAlignment="1">
      <alignment vertical="center"/>
    </xf>
    <xf numFmtId="185" fontId="0" fillId="0" borderId="0" xfId="0" applyNumberFormat="1" applyFont="1" applyBorder="1" applyAlignment="1" quotePrefix="1">
      <alignment horizontal="right"/>
    </xf>
    <xf numFmtId="49" fontId="0" fillId="0" borderId="5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185" fontId="12" fillId="0" borderId="12" xfId="0" applyNumberFormat="1" applyFont="1" applyBorder="1" applyAlignment="1">
      <alignment horizontal="right" vertical="center" shrinkToFit="1"/>
    </xf>
    <xf numFmtId="185" fontId="12" fillId="0" borderId="12" xfId="0" applyNumberFormat="1" applyFont="1" applyBorder="1" applyAlignment="1" quotePrefix="1">
      <alignment horizontal="right" vertical="center" shrinkToFit="1"/>
    </xf>
    <xf numFmtId="189" fontId="12" fillId="0" borderId="12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top"/>
    </xf>
    <xf numFmtId="49" fontId="12" fillId="0" borderId="4" xfId="0" applyNumberFormat="1" applyFont="1" applyBorder="1" applyAlignment="1">
      <alignment horizontal="left" vertical="top"/>
    </xf>
    <xf numFmtId="185" fontId="12" fillId="0" borderId="5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88" fontId="12" fillId="0" borderId="0" xfId="0" applyNumberFormat="1" applyFont="1" applyBorder="1" applyAlignment="1">
      <alignment horizontal="right"/>
    </xf>
    <xf numFmtId="49" fontId="12" fillId="0" borderId="5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 quotePrefix="1">
      <alignment horizontal="right"/>
    </xf>
    <xf numFmtId="0" fontId="0" fillId="0" borderId="0" xfId="0" applyFont="1" applyFill="1" applyAlignment="1">
      <alignment horizontal="center" vertical="top"/>
    </xf>
    <xf numFmtId="0" fontId="0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/>
    </xf>
    <xf numFmtId="185" fontId="0" fillId="0" borderId="5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85" fontId="12" fillId="0" borderId="5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8" xfId="0" applyBorder="1" applyAlignment="1">
      <alignment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0" fillId="0" borderId="19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12" fillId="0" borderId="0" xfId="21" applyNumberFormat="1" applyFont="1" applyFill="1" applyBorder="1" applyAlignment="1">
      <alignment horizontal="center" vertical="center"/>
      <protection locked="0"/>
    </xf>
    <xf numFmtId="185" fontId="12" fillId="0" borderId="5" xfId="21" applyNumberFormat="1" applyFont="1" applyFill="1" applyBorder="1" applyAlignment="1">
      <alignment horizontal="right" vertical="center"/>
      <protection locked="0"/>
    </xf>
    <xf numFmtId="185" fontId="12" fillId="0" borderId="0" xfId="21" applyNumberFormat="1" applyFont="1" applyFill="1" applyBorder="1" applyAlignment="1">
      <alignment horizontal="right" vertical="center"/>
      <protection locked="0"/>
    </xf>
    <xf numFmtId="49" fontId="12" fillId="0" borderId="5" xfId="21" applyNumberFormat="1" applyFont="1" applyFill="1" applyBorder="1" applyAlignment="1">
      <alignment horizontal="left" vertical="center"/>
      <protection locked="0"/>
    </xf>
    <xf numFmtId="0" fontId="12" fillId="0" borderId="0" xfId="21" applyFont="1" applyFill="1" applyAlignment="1">
      <alignment horizontal="right" vertical="center"/>
      <protection locked="0"/>
    </xf>
    <xf numFmtId="185" fontId="16" fillId="0" borderId="0" xfId="21" applyNumberFormat="1" applyFont="1" applyFill="1" applyBorder="1" applyAlignment="1">
      <alignment horizontal="right" vertical="center"/>
      <protection locked="0"/>
    </xf>
    <xf numFmtId="0" fontId="0" fillId="0" borderId="4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林業（52～57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18"/>
  <sheetViews>
    <sheetView tabSelected="1" zoomScaleSheetLayoutView="100" workbookViewId="0" topLeftCell="A1">
      <pane xSplit="14955" topLeftCell="P1" activePane="topLeft" state="split"/>
      <selection pane="topLeft" activeCell="A1" sqref="A1:C1"/>
      <selection pane="topRight" activeCell="D1" sqref="D1"/>
    </sheetView>
  </sheetViews>
  <sheetFormatPr defaultColWidth="8.796875" defaultRowHeight="14.25"/>
  <cols>
    <col min="1" max="1" width="14.69921875" style="1" customWidth="1"/>
    <col min="2" max="2" width="12.8984375" style="1" customWidth="1"/>
    <col min="3" max="3" width="12.59765625" style="1" customWidth="1"/>
    <col min="4" max="4" width="13.59765625" style="1" customWidth="1"/>
    <col min="5" max="5" width="12.19921875" style="1" customWidth="1"/>
    <col min="6" max="6" width="12.5" style="1" customWidth="1"/>
    <col min="7" max="7" width="12.3984375" style="1" customWidth="1"/>
    <col min="8" max="8" width="12.8984375" style="1" customWidth="1"/>
    <col min="9" max="9" width="13.19921875" style="1" customWidth="1"/>
    <col min="10" max="10" width="12.19921875" style="1" customWidth="1"/>
    <col min="11" max="11" width="10.8984375" style="1" customWidth="1"/>
    <col min="12" max="12" width="11.09765625" style="1" customWidth="1"/>
    <col min="13" max="13" width="11.69921875" style="1" customWidth="1"/>
    <col min="14" max="14" width="13" style="1" customWidth="1"/>
    <col min="15" max="15" width="12.3984375" style="1" customWidth="1"/>
    <col min="16" max="16" width="10.69921875" style="1" customWidth="1"/>
    <col min="17" max="17" width="11.09765625" style="1" customWidth="1"/>
    <col min="18" max="18" width="11.3984375" style="1" customWidth="1"/>
    <col min="19" max="19" width="10.3984375" style="1" customWidth="1"/>
    <col min="20" max="20" width="5.19921875" style="1" customWidth="1"/>
    <col min="21" max="16384" width="12.59765625" style="1" customWidth="1"/>
  </cols>
  <sheetData>
    <row r="1" spans="1:15" ht="25.5" customHeight="1">
      <c r="A1" s="85" t="s">
        <v>83</v>
      </c>
      <c r="B1" s="85"/>
      <c r="C1" s="85"/>
      <c r="I1" s="2"/>
      <c r="J1" s="129"/>
      <c r="K1" s="129"/>
      <c r="L1" s="129"/>
      <c r="M1" s="129"/>
      <c r="N1" s="129"/>
      <c r="O1" s="126"/>
    </row>
    <row r="2" ht="7.5" customHeight="1"/>
    <row r="3" spans="1:13" ht="19.5" customHeight="1">
      <c r="A3" s="86" t="s">
        <v>136</v>
      </c>
      <c r="B3" s="83"/>
      <c r="C3" s="83"/>
      <c r="D3" s="83"/>
      <c r="I3" s="4"/>
      <c r="J3" s="125"/>
      <c r="K3" s="126"/>
      <c r="L3" s="123"/>
      <c r="M3" s="124"/>
    </row>
    <row r="4" spans="1:20" s="3" customFormat="1" ht="18" customHeight="1" thickBot="1">
      <c r="A4" s="91" t="s">
        <v>93</v>
      </c>
      <c r="B4" s="91"/>
      <c r="T4" s="3" t="s">
        <v>94</v>
      </c>
    </row>
    <row r="5" spans="1:20" ht="15.75" customHeight="1" thickTop="1">
      <c r="A5" s="94" t="s">
        <v>95</v>
      </c>
      <c r="B5" s="96" t="s">
        <v>96</v>
      </c>
      <c r="C5" s="87"/>
      <c r="D5" s="87"/>
      <c r="E5" s="87"/>
      <c r="F5" s="87"/>
      <c r="G5" s="87"/>
      <c r="H5" s="87"/>
      <c r="I5" s="88"/>
      <c r="J5" s="120" t="s">
        <v>0</v>
      </c>
      <c r="K5" s="120"/>
      <c r="L5" s="120"/>
      <c r="M5" s="120"/>
      <c r="N5" s="121"/>
      <c r="O5" s="122" t="s">
        <v>1</v>
      </c>
      <c r="P5" s="120"/>
      <c r="Q5" s="120"/>
      <c r="R5" s="120"/>
      <c r="S5" s="121"/>
      <c r="T5" s="111" t="s">
        <v>2</v>
      </c>
    </row>
    <row r="6" spans="1:20" ht="15.75" customHeight="1">
      <c r="A6" s="95"/>
      <c r="B6" s="118" t="s">
        <v>97</v>
      </c>
      <c r="C6" s="89" t="s">
        <v>98</v>
      </c>
      <c r="D6" s="90"/>
      <c r="E6" s="84"/>
      <c r="F6" s="89" t="s">
        <v>99</v>
      </c>
      <c r="G6" s="90"/>
      <c r="H6" s="84"/>
      <c r="I6" s="127" t="s">
        <v>100</v>
      </c>
      <c r="J6" s="114" t="s">
        <v>97</v>
      </c>
      <c r="K6" s="116" t="s">
        <v>3</v>
      </c>
      <c r="L6" s="117"/>
      <c r="M6" s="116" t="s">
        <v>4</v>
      </c>
      <c r="N6" s="117"/>
      <c r="O6" s="118" t="s">
        <v>97</v>
      </c>
      <c r="P6" s="116" t="s">
        <v>3</v>
      </c>
      <c r="Q6" s="117"/>
      <c r="R6" s="116" t="s">
        <v>4</v>
      </c>
      <c r="S6" s="117"/>
      <c r="T6" s="112"/>
    </row>
    <row r="7" spans="1:20" ht="15.75" customHeight="1">
      <c r="A7" s="115"/>
      <c r="B7" s="119"/>
      <c r="C7" s="5" t="s">
        <v>97</v>
      </c>
      <c r="D7" s="6" t="s">
        <v>5</v>
      </c>
      <c r="E7" s="6" t="s">
        <v>6</v>
      </c>
      <c r="F7" s="5" t="s">
        <v>97</v>
      </c>
      <c r="G7" s="6" t="s">
        <v>5</v>
      </c>
      <c r="H7" s="6" t="s">
        <v>6</v>
      </c>
      <c r="I7" s="119"/>
      <c r="J7" s="115"/>
      <c r="K7" s="6" t="s">
        <v>5</v>
      </c>
      <c r="L7" s="6" t="s">
        <v>6</v>
      </c>
      <c r="M7" s="6" t="s">
        <v>5</v>
      </c>
      <c r="N7" s="6" t="s">
        <v>6</v>
      </c>
      <c r="O7" s="119"/>
      <c r="P7" s="6" t="s">
        <v>5</v>
      </c>
      <c r="Q7" s="6" t="s">
        <v>6</v>
      </c>
      <c r="R7" s="6" t="s">
        <v>5</v>
      </c>
      <c r="S7" s="6" t="s">
        <v>6</v>
      </c>
      <c r="T7" s="113"/>
    </row>
    <row r="8" spans="1:20" ht="6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</row>
    <row r="9" spans="1:20" s="15" customFormat="1" ht="12.75" customHeight="1">
      <c r="A9" s="10" t="s">
        <v>89</v>
      </c>
      <c r="B9" s="11">
        <v>41389</v>
      </c>
      <c r="C9" s="12">
        <v>30628</v>
      </c>
      <c r="D9" s="12">
        <v>30586</v>
      </c>
      <c r="E9" s="12">
        <v>42</v>
      </c>
      <c r="F9" s="12">
        <v>10761</v>
      </c>
      <c r="G9" s="12">
        <v>2666</v>
      </c>
      <c r="H9" s="12">
        <v>8095</v>
      </c>
      <c r="I9" s="12">
        <v>5015.812</v>
      </c>
      <c r="J9" s="12">
        <v>20678</v>
      </c>
      <c r="K9" s="12">
        <v>16291.136</v>
      </c>
      <c r="L9" s="12">
        <v>25.311</v>
      </c>
      <c r="M9" s="12">
        <v>765.079</v>
      </c>
      <c r="N9" s="12">
        <v>3596.445</v>
      </c>
      <c r="O9" s="12">
        <v>20711</v>
      </c>
      <c r="P9" s="12">
        <f>14270.916+0.591+10.20578+10.541736+0.842+0.441+1.164</f>
        <v>14294.701516000001</v>
      </c>
      <c r="Q9" s="12">
        <v>17.012</v>
      </c>
      <c r="R9" s="12">
        <v>1900.911</v>
      </c>
      <c r="S9" s="12">
        <f>4495.164+0.425304+2.657+0.122+0.088</f>
        <v>4498.456304</v>
      </c>
      <c r="T9" s="14" t="s">
        <v>104</v>
      </c>
    </row>
    <row r="10" spans="1:20" s="15" customFormat="1" ht="12.75" customHeight="1">
      <c r="A10" s="13" t="s">
        <v>101</v>
      </c>
      <c r="B10" s="11">
        <v>42320</v>
      </c>
      <c r="C10" s="12">
        <v>31538</v>
      </c>
      <c r="D10" s="12">
        <v>31488</v>
      </c>
      <c r="E10" s="12">
        <v>49</v>
      </c>
      <c r="F10" s="12">
        <v>10782</v>
      </c>
      <c r="G10" s="12">
        <v>2661</v>
      </c>
      <c r="H10" s="12">
        <v>8121</v>
      </c>
      <c r="I10" s="12">
        <v>5019.435</v>
      </c>
      <c r="J10" s="12">
        <v>21324</v>
      </c>
      <c r="K10" s="12">
        <v>16886.552</v>
      </c>
      <c r="L10" s="12">
        <v>29.897</v>
      </c>
      <c r="M10" s="12">
        <v>768.969</v>
      </c>
      <c r="N10" s="12">
        <v>3638.123</v>
      </c>
      <c r="O10" s="12">
        <v>20996</v>
      </c>
      <c r="P10" s="12">
        <f>14591.271+10.543</f>
        <v>14601.814</v>
      </c>
      <c r="Q10" s="12">
        <v>19.263</v>
      </c>
      <c r="R10" s="12">
        <v>1892.478</v>
      </c>
      <c r="S10" s="12">
        <v>4482.904</v>
      </c>
      <c r="T10" s="14" t="s">
        <v>102</v>
      </c>
    </row>
    <row r="11" spans="1:20" s="15" customFormat="1" ht="12.75" customHeight="1">
      <c r="A11" s="13" t="s">
        <v>90</v>
      </c>
      <c r="B11" s="11">
        <v>42320</v>
      </c>
      <c r="C11" s="12">
        <v>31538</v>
      </c>
      <c r="D11" s="12">
        <v>31488</v>
      </c>
      <c r="E11" s="12">
        <v>49</v>
      </c>
      <c r="F11" s="12">
        <v>10782</v>
      </c>
      <c r="G11" s="12">
        <v>2661</v>
      </c>
      <c r="H11" s="12">
        <v>8121</v>
      </c>
      <c r="I11" s="12">
        <v>5019.435</v>
      </c>
      <c r="J11" s="12">
        <v>21324</v>
      </c>
      <c r="K11" s="12">
        <v>16886.552</v>
      </c>
      <c r="L11" s="12">
        <v>29.897</v>
      </c>
      <c r="M11" s="12">
        <v>768.969</v>
      </c>
      <c r="N11" s="12">
        <v>3638.123</v>
      </c>
      <c r="O11" s="12">
        <v>20996</v>
      </c>
      <c r="P11" s="12">
        <v>14601.814</v>
      </c>
      <c r="Q11" s="12">
        <v>19.263</v>
      </c>
      <c r="R11" s="12">
        <v>1892.478</v>
      </c>
      <c r="S11" s="12">
        <v>4482.904</v>
      </c>
      <c r="T11" s="14" t="s">
        <v>7</v>
      </c>
    </row>
    <row r="12" spans="1:20" s="15" customFormat="1" ht="12.75" customHeight="1">
      <c r="A12" s="13" t="s">
        <v>91</v>
      </c>
      <c r="B12" s="11">
        <v>44785</v>
      </c>
      <c r="C12" s="12">
        <v>33809</v>
      </c>
      <c r="D12" s="12">
        <v>33747</v>
      </c>
      <c r="E12" s="12">
        <v>62</v>
      </c>
      <c r="F12" s="12">
        <v>10976</v>
      </c>
      <c r="G12" s="12">
        <v>2642</v>
      </c>
      <c r="H12" s="12">
        <v>8334</v>
      </c>
      <c r="I12" s="12">
        <v>5425</v>
      </c>
      <c r="J12" s="12">
        <v>22894</v>
      </c>
      <c r="K12" s="12">
        <v>18364</v>
      </c>
      <c r="L12" s="12">
        <v>38</v>
      </c>
      <c r="M12" s="12">
        <v>770</v>
      </c>
      <c r="N12" s="12">
        <v>3722</v>
      </c>
      <c r="O12" s="12">
        <v>21890</v>
      </c>
      <c r="P12" s="12">
        <v>15383</v>
      </c>
      <c r="Q12" s="12">
        <v>23</v>
      </c>
      <c r="R12" s="12">
        <v>1872</v>
      </c>
      <c r="S12" s="12">
        <v>4612</v>
      </c>
      <c r="T12" s="14" t="s">
        <v>8</v>
      </c>
    </row>
    <row r="13" spans="1:20" s="221" customFormat="1" ht="12.75" customHeight="1">
      <c r="A13" s="217" t="s">
        <v>92</v>
      </c>
      <c r="B13" s="218">
        <v>45640</v>
      </c>
      <c r="C13" s="219">
        <v>34486</v>
      </c>
      <c r="D13" s="219">
        <v>34424</v>
      </c>
      <c r="E13" s="219">
        <v>62</v>
      </c>
      <c r="F13" s="219">
        <v>11154</v>
      </c>
      <c r="G13" s="219">
        <v>2678</v>
      </c>
      <c r="H13" s="219">
        <v>8475</v>
      </c>
      <c r="I13" s="219">
        <v>5580</v>
      </c>
      <c r="J13" s="219">
        <v>23458</v>
      </c>
      <c r="K13" s="222">
        <v>18759</v>
      </c>
      <c r="L13" s="219">
        <v>37</v>
      </c>
      <c r="M13" s="219">
        <v>823</v>
      </c>
      <c r="N13" s="219">
        <v>3839</v>
      </c>
      <c r="O13" s="219">
        <v>22182</v>
      </c>
      <c r="P13" s="222">
        <v>15665</v>
      </c>
      <c r="Q13" s="219">
        <v>25</v>
      </c>
      <c r="R13" s="219">
        <v>1855</v>
      </c>
      <c r="S13" s="222">
        <v>4636</v>
      </c>
      <c r="T13" s="220" t="s">
        <v>39</v>
      </c>
    </row>
    <row r="14" spans="1:20" ht="6" customHeight="1" thickBot="1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3"/>
      <c r="T14" s="17"/>
    </row>
    <row r="15" spans="1:19" ht="13.5" customHeight="1" thickTop="1">
      <c r="A15" s="93" t="s">
        <v>81</v>
      </c>
      <c r="B15" s="93"/>
      <c r="C15" s="93"/>
      <c r="D15" s="93"/>
      <c r="E15" s="93"/>
      <c r="F15" s="93"/>
      <c r="G15" s="93"/>
      <c r="H15" s="93"/>
      <c r="I15" s="93"/>
      <c r="J15" s="92"/>
      <c r="K15" s="92"/>
      <c r="L15" s="92"/>
      <c r="M15" s="92"/>
      <c r="N15" s="92"/>
      <c r="O15" s="92"/>
      <c r="P15" s="92"/>
      <c r="Q15" s="92"/>
      <c r="R15" s="92"/>
      <c r="S15" s="224"/>
    </row>
    <row r="16" spans="1:14" s="18" customFormat="1" ht="13.5" customHeight="1">
      <c r="A16" s="130" t="s">
        <v>82</v>
      </c>
      <c r="B16" s="130"/>
      <c r="C16" s="130"/>
      <c r="D16" s="130"/>
      <c r="E16" s="130"/>
      <c r="F16" s="130"/>
      <c r="G16" s="130"/>
      <c r="H16" s="130"/>
      <c r="I16" s="130"/>
      <c r="J16" s="128"/>
      <c r="K16" s="128"/>
      <c r="L16" s="128"/>
      <c r="M16" s="128"/>
      <c r="N16" s="128"/>
    </row>
    <row r="18" spans="1:5" ht="13.5">
      <c r="A18" s="83"/>
      <c r="B18" s="83"/>
      <c r="C18" s="83"/>
      <c r="D18" s="83"/>
      <c r="E18" s="83"/>
    </row>
  </sheetData>
  <mergeCells count="26">
    <mergeCell ref="A1:C1"/>
    <mergeCell ref="A3:D3"/>
    <mergeCell ref="A18:E18"/>
    <mergeCell ref="L3:M3"/>
    <mergeCell ref="J3:K3"/>
    <mergeCell ref="I6:I7"/>
    <mergeCell ref="J16:N16"/>
    <mergeCell ref="J1:O1"/>
    <mergeCell ref="A16:I16"/>
    <mergeCell ref="A4:B4"/>
    <mergeCell ref="J15:R15"/>
    <mergeCell ref="A15:I15"/>
    <mergeCell ref="A5:A7"/>
    <mergeCell ref="B5:I5"/>
    <mergeCell ref="B6:B7"/>
    <mergeCell ref="F6:H6"/>
    <mergeCell ref="C6:E6"/>
    <mergeCell ref="T5:T7"/>
    <mergeCell ref="J6:J7"/>
    <mergeCell ref="K6:L6"/>
    <mergeCell ref="M6:N6"/>
    <mergeCell ref="O6:O7"/>
    <mergeCell ref="P6:Q6"/>
    <mergeCell ref="R6:S6"/>
    <mergeCell ref="J5:N5"/>
    <mergeCell ref="O5:S5"/>
  </mergeCells>
  <printOptions/>
  <pageMargins left="0.46" right="0.19" top="0.73" bottom="0" header="3.48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11"/>
  <sheetViews>
    <sheetView zoomScaleSheetLayoutView="90" workbookViewId="0" topLeftCell="A1">
      <selection activeCell="A1" sqref="A1:B1"/>
    </sheetView>
  </sheetViews>
  <sheetFormatPr defaultColWidth="8.796875" defaultRowHeight="14.25"/>
  <cols>
    <col min="1" max="4" width="10.5" style="0" customWidth="1"/>
    <col min="5" max="5" width="10.09765625" style="0" customWidth="1"/>
    <col min="6" max="6" width="10" style="0" customWidth="1"/>
    <col min="7" max="7" width="9.8984375" style="0" customWidth="1"/>
    <col min="8" max="8" width="10.19921875" style="0" customWidth="1"/>
    <col min="9" max="9" width="9.59765625" style="0" customWidth="1"/>
    <col min="10" max="10" width="9.19921875" style="0" customWidth="1"/>
    <col min="11" max="11" width="8.59765625" style="0" customWidth="1"/>
    <col min="12" max="13" width="10.09765625" style="0" customWidth="1"/>
    <col min="14" max="14" width="10" style="0" customWidth="1"/>
    <col min="15" max="15" width="10.09765625" style="0" customWidth="1"/>
    <col min="16" max="16" width="9.59765625" style="0" customWidth="1"/>
    <col min="17" max="17" width="10" style="0" customWidth="1"/>
    <col min="18" max="18" width="10.09765625" style="0" customWidth="1"/>
    <col min="19" max="19" width="10.3984375" style="0" customWidth="1"/>
    <col min="20" max="20" width="9.59765625" style="0" customWidth="1"/>
    <col min="22" max="22" width="9.5" style="0" customWidth="1"/>
    <col min="23" max="23" width="9.19921875" style="0" customWidth="1"/>
  </cols>
  <sheetData>
    <row r="1" spans="1:18" s="20" customFormat="1" ht="19.5" customHeight="1">
      <c r="A1" s="148" t="s">
        <v>84</v>
      </c>
      <c r="B1" s="148"/>
      <c r="K1" s="21" t="s">
        <v>85</v>
      </c>
      <c r="L1" s="166"/>
      <c r="M1" s="165"/>
      <c r="N1" s="165"/>
      <c r="O1" s="165"/>
      <c r="P1" s="165"/>
      <c r="Q1" s="165"/>
      <c r="R1" s="165"/>
    </row>
    <row r="2" ht="6.75" customHeight="1"/>
    <row r="3" spans="2:16" s="20" customFormat="1" ht="18" customHeight="1">
      <c r="B3" s="67" t="s">
        <v>105</v>
      </c>
      <c r="C3" s="68"/>
      <c r="D3" s="68"/>
      <c r="E3" s="68"/>
      <c r="K3" s="22"/>
      <c r="L3" s="164" t="s">
        <v>86</v>
      </c>
      <c r="M3" s="165"/>
      <c r="N3" s="165"/>
      <c r="O3" s="165"/>
      <c r="P3" s="165"/>
    </row>
    <row r="4" spans="1:23" s="19" customFormat="1" ht="21.75" customHeight="1" thickBot="1">
      <c r="A4" s="132" t="s">
        <v>43</v>
      </c>
      <c r="B4" s="132"/>
      <c r="C4" s="133"/>
      <c r="W4" s="19" t="s">
        <v>44</v>
      </c>
    </row>
    <row r="5" spans="1:23" s="20" customFormat="1" ht="15.75" customHeight="1" thickTop="1">
      <c r="A5" s="138" t="s">
        <v>45</v>
      </c>
      <c r="B5" s="138"/>
      <c r="C5" s="139"/>
      <c r="D5" s="136" t="s">
        <v>46</v>
      </c>
      <c r="E5" s="137"/>
      <c r="F5" s="137"/>
      <c r="G5" s="137"/>
      <c r="H5" s="137"/>
      <c r="I5" s="137"/>
      <c r="J5" s="137"/>
      <c r="K5" s="137"/>
      <c r="L5" s="137" t="s">
        <v>9</v>
      </c>
      <c r="M5" s="137"/>
      <c r="N5" s="137"/>
      <c r="O5" s="137"/>
      <c r="P5" s="137"/>
      <c r="Q5" s="137"/>
      <c r="R5" s="137"/>
      <c r="S5" s="137"/>
      <c r="T5" s="137"/>
      <c r="U5" s="155"/>
      <c r="V5" s="149" t="s">
        <v>10</v>
      </c>
      <c r="W5" s="150"/>
    </row>
    <row r="6" spans="1:23" s="20" customFormat="1" ht="15.75" customHeight="1">
      <c r="A6" s="140"/>
      <c r="B6" s="140"/>
      <c r="C6" s="141"/>
      <c r="D6" s="144" t="s">
        <v>47</v>
      </c>
      <c r="E6" s="145"/>
      <c r="F6" s="134" t="s">
        <v>48</v>
      </c>
      <c r="G6" s="135"/>
      <c r="H6" s="135"/>
      <c r="I6" s="135"/>
      <c r="J6" s="135"/>
      <c r="K6" s="135"/>
      <c r="L6" s="156" t="s">
        <v>11</v>
      </c>
      <c r="M6" s="156"/>
      <c r="N6" s="156"/>
      <c r="O6" s="156"/>
      <c r="P6" s="156"/>
      <c r="Q6" s="156"/>
      <c r="R6" s="156"/>
      <c r="S6" s="157"/>
      <c r="T6" s="134" t="s">
        <v>49</v>
      </c>
      <c r="U6" s="161"/>
      <c r="V6" s="151"/>
      <c r="W6" s="152"/>
    </row>
    <row r="7" spans="1:23" s="20" customFormat="1" ht="15.75" customHeight="1">
      <c r="A7" s="140"/>
      <c r="B7" s="140"/>
      <c r="C7" s="141"/>
      <c r="D7" s="146"/>
      <c r="E7" s="141"/>
      <c r="F7" s="144" t="s">
        <v>47</v>
      </c>
      <c r="G7" s="145"/>
      <c r="H7" s="167" t="s">
        <v>50</v>
      </c>
      <c r="I7" s="168"/>
      <c r="J7" s="168"/>
      <c r="K7" s="168"/>
      <c r="L7" s="25"/>
      <c r="M7" s="134" t="s">
        <v>51</v>
      </c>
      <c r="N7" s="135"/>
      <c r="O7" s="135"/>
      <c r="P7" s="135"/>
      <c r="Q7" s="135"/>
      <c r="R7" s="161"/>
      <c r="S7" s="158" t="s">
        <v>12</v>
      </c>
      <c r="T7" s="144" t="s">
        <v>52</v>
      </c>
      <c r="U7" s="145"/>
      <c r="V7" s="151"/>
      <c r="W7" s="152"/>
    </row>
    <row r="8" spans="1:23" s="20" customFormat="1" ht="15.75" customHeight="1">
      <c r="A8" s="142"/>
      <c r="B8" s="142"/>
      <c r="C8" s="143"/>
      <c r="D8" s="147"/>
      <c r="E8" s="143"/>
      <c r="F8" s="147"/>
      <c r="G8" s="143"/>
      <c r="H8" s="134" t="s">
        <v>47</v>
      </c>
      <c r="I8" s="161"/>
      <c r="J8" s="27"/>
      <c r="K8" s="24" t="s">
        <v>53</v>
      </c>
      <c r="L8" s="28" t="s">
        <v>54</v>
      </c>
      <c r="M8" s="162" t="s">
        <v>13</v>
      </c>
      <c r="N8" s="163"/>
      <c r="O8" s="162" t="s">
        <v>14</v>
      </c>
      <c r="P8" s="163"/>
      <c r="Q8" s="162" t="s">
        <v>15</v>
      </c>
      <c r="R8" s="163"/>
      <c r="S8" s="159"/>
      <c r="T8" s="147"/>
      <c r="U8" s="143"/>
      <c r="V8" s="153"/>
      <c r="W8" s="154"/>
    </row>
    <row r="9" spans="1:23" s="20" customFormat="1" ht="16.5" customHeight="1">
      <c r="A9" s="27" t="s">
        <v>13</v>
      </c>
      <c r="B9" s="29" t="s">
        <v>5</v>
      </c>
      <c r="C9" s="29" t="s">
        <v>6</v>
      </c>
      <c r="D9" s="29" t="s">
        <v>5</v>
      </c>
      <c r="E9" s="29" t="s">
        <v>6</v>
      </c>
      <c r="F9" s="29" t="s">
        <v>5</v>
      </c>
      <c r="G9" s="29" t="s">
        <v>6</v>
      </c>
      <c r="H9" s="29" t="s">
        <v>5</v>
      </c>
      <c r="I9" s="29" t="s">
        <v>6</v>
      </c>
      <c r="J9" s="29" t="s">
        <v>6</v>
      </c>
      <c r="K9" s="29" t="s">
        <v>5</v>
      </c>
      <c r="L9" s="27" t="s">
        <v>6</v>
      </c>
      <c r="M9" s="29" t="s">
        <v>5</v>
      </c>
      <c r="N9" s="29" t="s">
        <v>6</v>
      </c>
      <c r="O9" s="29" t="s">
        <v>5</v>
      </c>
      <c r="P9" s="29" t="s">
        <v>6</v>
      </c>
      <c r="Q9" s="29" t="s">
        <v>5</v>
      </c>
      <c r="R9" s="29" t="s">
        <v>6</v>
      </c>
      <c r="S9" s="160"/>
      <c r="T9" s="29" t="s">
        <v>5</v>
      </c>
      <c r="U9" s="29" t="s">
        <v>6</v>
      </c>
      <c r="V9" s="29" t="s">
        <v>5</v>
      </c>
      <c r="W9" s="26" t="s">
        <v>6</v>
      </c>
    </row>
    <row r="10" spans="1:23" s="72" customFormat="1" ht="16.5" customHeight="1" thickBot="1">
      <c r="A10" s="69">
        <v>4641</v>
      </c>
      <c r="B10" s="69">
        <v>2859</v>
      </c>
      <c r="C10" s="69">
        <v>1782</v>
      </c>
      <c r="D10" s="69">
        <v>2859</v>
      </c>
      <c r="E10" s="69">
        <v>1780</v>
      </c>
      <c r="F10" s="69">
        <v>2859</v>
      </c>
      <c r="G10" s="69">
        <v>1780</v>
      </c>
      <c r="H10" s="69">
        <v>2586</v>
      </c>
      <c r="I10" s="69">
        <v>285</v>
      </c>
      <c r="J10" s="69">
        <v>284</v>
      </c>
      <c r="K10" s="69">
        <v>20</v>
      </c>
      <c r="L10" s="70">
        <v>1</v>
      </c>
      <c r="M10" s="69">
        <v>273</v>
      </c>
      <c r="N10" s="69">
        <v>1495</v>
      </c>
      <c r="O10" s="69">
        <v>80</v>
      </c>
      <c r="P10" s="69">
        <v>20</v>
      </c>
      <c r="Q10" s="69">
        <v>192</v>
      </c>
      <c r="R10" s="69">
        <v>1474</v>
      </c>
      <c r="S10" s="69">
        <v>0</v>
      </c>
      <c r="T10" s="69">
        <v>0</v>
      </c>
      <c r="U10" s="69">
        <v>0</v>
      </c>
      <c r="V10" s="71">
        <v>0</v>
      </c>
      <c r="W10" s="69">
        <v>2</v>
      </c>
    </row>
    <row r="11" spans="1:11" s="20" customFormat="1" ht="18" customHeight="1" thickTop="1">
      <c r="A11" s="131" t="s">
        <v>55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="66" customFormat="1" ht="13.5"/>
    <row r="13" s="20" customFormat="1" ht="13.5"/>
  </sheetData>
  <mergeCells count="22">
    <mergeCell ref="O8:P8"/>
    <mergeCell ref="L1:R1"/>
    <mergeCell ref="H8:I8"/>
    <mergeCell ref="H7:K7"/>
    <mergeCell ref="M7:R7"/>
    <mergeCell ref="A1:B1"/>
    <mergeCell ref="V5:W8"/>
    <mergeCell ref="L5:U5"/>
    <mergeCell ref="L6:S6"/>
    <mergeCell ref="T7:U8"/>
    <mergeCell ref="S7:S9"/>
    <mergeCell ref="T6:U6"/>
    <mergeCell ref="M8:N8"/>
    <mergeCell ref="L3:P3"/>
    <mergeCell ref="Q8:R8"/>
    <mergeCell ref="A11:K11"/>
    <mergeCell ref="A4:C4"/>
    <mergeCell ref="F6:K6"/>
    <mergeCell ref="D5:K5"/>
    <mergeCell ref="A5:C8"/>
    <mergeCell ref="D6:E8"/>
    <mergeCell ref="F7:G8"/>
  </mergeCells>
  <printOptions/>
  <pageMargins left="0.52" right="0.25" top="0.57" bottom="0" header="2.94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O18"/>
  <sheetViews>
    <sheetView zoomScaleSheetLayoutView="90" workbookViewId="0" topLeftCell="A1">
      <pane xSplit="2" ySplit="7" topLeftCell="C8" activePane="bottomRight" state="frozen"/>
      <selection pane="topLeft" activeCell="A13" sqref="A13:IV13"/>
      <selection pane="topRight" activeCell="A13" sqref="A13:IV13"/>
      <selection pane="bottomLeft" activeCell="A13" sqref="A13:IV13"/>
      <selection pane="bottomRight" activeCell="A1" sqref="A1:E1"/>
    </sheetView>
  </sheetViews>
  <sheetFormatPr defaultColWidth="8.796875" defaultRowHeight="14.25"/>
  <cols>
    <col min="1" max="1" width="14.59765625" style="0" customWidth="1"/>
    <col min="2" max="2" width="0.8984375" style="0" customWidth="1"/>
    <col min="3" max="3" width="16.8984375" style="0" customWidth="1"/>
    <col min="4" max="4" width="17.3984375" style="0" customWidth="1"/>
    <col min="5" max="5" width="16.59765625" style="0" customWidth="1"/>
    <col min="6" max="6" width="18.3984375" style="0" customWidth="1"/>
    <col min="7" max="7" width="16.69921875" style="0" customWidth="1"/>
    <col min="8" max="8" width="15.59765625" style="0" customWidth="1"/>
    <col min="9" max="9" width="15.8984375" style="0" customWidth="1"/>
    <col min="10" max="10" width="14.69921875" style="0" customWidth="1"/>
    <col min="11" max="11" width="13.69921875" style="0" customWidth="1"/>
    <col min="12" max="12" width="14.69921875" style="0" customWidth="1"/>
    <col min="13" max="13" width="14.59765625" style="0" customWidth="1"/>
    <col min="14" max="14" width="14" style="0" customWidth="1"/>
    <col min="15" max="15" width="13.5" style="0" customWidth="1"/>
    <col min="16" max="16384" width="12.59765625" style="0" customWidth="1"/>
  </cols>
  <sheetData>
    <row r="1" spans="1:11" s="30" customFormat="1" ht="18" customHeight="1">
      <c r="A1" s="180" t="s">
        <v>106</v>
      </c>
      <c r="B1" s="180"/>
      <c r="C1" s="180"/>
      <c r="D1" s="180"/>
      <c r="E1" s="180"/>
      <c r="H1" s="22" t="s">
        <v>87</v>
      </c>
      <c r="I1" s="165"/>
      <c r="J1" s="165"/>
      <c r="K1" s="165"/>
    </row>
    <row r="2" spans="1:15" ht="21.75" customHeight="1" thickBot="1">
      <c r="A2" s="23" t="s">
        <v>56</v>
      </c>
      <c r="B2" s="23"/>
      <c r="C2" s="23"/>
      <c r="O2" s="19" t="s">
        <v>57</v>
      </c>
    </row>
    <row r="3" spans="1:15" ht="15" customHeight="1" thickTop="1">
      <c r="A3" s="181" t="s">
        <v>58</v>
      </c>
      <c r="B3" s="182"/>
      <c r="C3" s="169" t="s">
        <v>59</v>
      </c>
      <c r="D3" s="178" t="s">
        <v>16</v>
      </c>
      <c r="E3" s="179"/>
      <c r="F3" s="179"/>
      <c r="G3" s="179"/>
      <c r="H3" s="179"/>
      <c r="I3" s="179"/>
      <c r="J3" s="179"/>
      <c r="K3" s="179"/>
      <c r="L3" s="179"/>
      <c r="M3" s="179"/>
      <c r="N3" s="192"/>
      <c r="O3" s="187" t="s">
        <v>60</v>
      </c>
    </row>
    <row r="4" spans="1:15" ht="15" customHeight="1">
      <c r="A4" s="183"/>
      <c r="B4" s="184"/>
      <c r="C4" s="170"/>
      <c r="D4" s="172" t="s">
        <v>59</v>
      </c>
      <c r="E4" s="176" t="s">
        <v>17</v>
      </c>
      <c r="F4" s="177"/>
      <c r="G4" s="177"/>
      <c r="H4" s="177"/>
      <c r="I4" s="190"/>
      <c r="J4" s="190"/>
      <c r="K4" s="191"/>
      <c r="L4" s="173" t="s">
        <v>18</v>
      </c>
      <c r="M4" s="174"/>
      <c r="N4" s="175"/>
      <c r="O4" s="188"/>
    </row>
    <row r="5" spans="1:15" ht="15" customHeight="1">
      <c r="A5" s="183"/>
      <c r="B5" s="184"/>
      <c r="C5" s="170"/>
      <c r="D5" s="170"/>
      <c r="E5" s="172" t="s">
        <v>59</v>
      </c>
      <c r="F5" s="173" t="s">
        <v>3</v>
      </c>
      <c r="G5" s="174"/>
      <c r="H5" s="175"/>
      <c r="I5" s="174"/>
      <c r="J5" s="175"/>
      <c r="K5" s="172" t="s">
        <v>61</v>
      </c>
      <c r="L5" s="172" t="s">
        <v>62</v>
      </c>
      <c r="M5" s="172" t="s">
        <v>63</v>
      </c>
      <c r="N5" s="193" t="s">
        <v>64</v>
      </c>
      <c r="O5" s="188"/>
    </row>
    <row r="6" spans="1:15" ht="15" customHeight="1">
      <c r="A6" s="185"/>
      <c r="B6" s="186"/>
      <c r="C6" s="171"/>
      <c r="D6" s="171"/>
      <c r="E6" s="171"/>
      <c r="F6" s="34" t="s">
        <v>65</v>
      </c>
      <c r="G6" s="35" t="s">
        <v>19</v>
      </c>
      <c r="H6" s="35" t="s">
        <v>20</v>
      </c>
      <c r="I6" s="34" t="s">
        <v>66</v>
      </c>
      <c r="J6" s="35" t="s">
        <v>15</v>
      </c>
      <c r="K6" s="171"/>
      <c r="L6" s="171"/>
      <c r="M6" s="171"/>
      <c r="N6" s="189"/>
      <c r="O6" s="189"/>
    </row>
    <row r="7" spans="1:15" ht="4.5" customHeight="1">
      <c r="A7" s="36"/>
      <c r="B7" s="37"/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105" customFormat="1" ht="12" customHeight="1">
      <c r="A8" s="101" t="s">
        <v>13</v>
      </c>
      <c r="B8" s="102"/>
      <c r="C8" s="103">
        <v>29942</v>
      </c>
      <c r="D8" s="104">
        <v>28079</v>
      </c>
      <c r="E8" s="104">
        <v>28077</v>
      </c>
      <c r="F8" s="104">
        <v>15236</v>
      </c>
      <c r="G8" s="104">
        <v>15172</v>
      </c>
      <c r="H8" s="104">
        <v>65</v>
      </c>
      <c r="I8" s="104">
        <v>567</v>
      </c>
      <c r="J8" s="104">
        <v>12273</v>
      </c>
      <c r="K8" s="104">
        <v>1</v>
      </c>
      <c r="L8" s="104">
        <v>3</v>
      </c>
      <c r="M8" s="104">
        <v>3</v>
      </c>
      <c r="N8" s="104">
        <v>0</v>
      </c>
      <c r="O8" s="104">
        <v>1863</v>
      </c>
    </row>
    <row r="9" spans="1:15" s="43" customFormat="1" ht="12" customHeight="1">
      <c r="A9" s="39" t="s">
        <v>21</v>
      </c>
      <c r="B9" s="40"/>
      <c r="C9" s="41">
        <v>1215</v>
      </c>
      <c r="D9" s="42">
        <v>1175</v>
      </c>
      <c r="E9" s="42">
        <v>1175</v>
      </c>
      <c r="F9" s="42">
        <v>29</v>
      </c>
      <c r="G9" s="42">
        <v>29</v>
      </c>
      <c r="H9" s="42">
        <v>0</v>
      </c>
      <c r="I9" s="42">
        <v>0</v>
      </c>
      <c r="J9" s="42">
        <v>1146</v>
      </c>
      <c r="K9" s="42">
        <v>0</v>
      </c>
      <c r="L9" s="42">
        <v>0</v>
      </c>
      <c r="M9" s="42">
        <v>0</v>
      </c>
      <c r="N9" s="42">
        <v>0</v>
      </c>
      <c r="O9" s="42">
        <v>40</v>
      </c>
    </row>
    <row r="10" spans="1:15" s="43" customFormat="1" ht="12" customHeight="1">
      <c r="A10" s="39" t="s">
        <v>67</v>
      </c>
      <c r="B10" s="40"/>
      <c r="C10" s="41">
        <v>19491</v>
      </c>
      <c r="D10" s="42">
        <v>18849</v>
      </c>
      <c r="E10" s="42">
        <v>18846</v>
      </c>
      <c r="F10" s="42">
        <v>14181</v>
      </c>
      <c r="G10" s="42">
        <v>14116</v>
      </c>
      <c r="H10" s="42">
        <v>65</v>
      </c>
      <c r="I10" s="42">
        <v>443</v>
      </c>
      <c r="J10" s="42">
        <v>4223</v>
      </c>
      <c r="K10" s="42">
        <v>0</v>
      </c>
      <c r="L10" s="42">
        <v>3</v>
      </c>
      <c r="M10" s="42">
        <v>3</v>
      </c>
      <c r="N10" s="42">
        <v>0</v>
      </c>
      <c r="O10" s="42">
        <v>642</v>
      </c>
    </row>
    <row r="11" spans="1:15" s="43" customFormat="1" ht="12" customHeight="1">
      <c r="A11" s="39" t="s">
        <v>22</v>
      </c>
      <c r="B11" s="40"/>
      <c r="C11" s="41">
        <v>5560</v>
      </c>
      <c r="D11" s="42">
        <v>4670</v>
      </c>
      <c r="E11" s="42">
        <v>4670</v>
      </c>
      <c r="F11" s="42">
        <v>96</v>
      </c>
      <c r="G11" s="42">
        <v>96</v>
      </c>
      <c r="H11" s="42">
        <v>0</v>
      </c>
      <c r="I11" s="42">
        <v>38</v>
      </c>
      <c r="J11" s="42">
        <v>4535</v>
      </c>
      <c r="K11" s="42">
        <v>0</v>
      </c>
      <c r="L11" s="42">
        <v>0</v>
      </c>
      <c r="M11" s="42">
        <v>0</v>
      </c>
      <c r="N11" s="42">
        <v>0</v>
      </c>
      <c r="O11" s="42">
        <v>890</v>
      </c>
    </row>
    <row r="12" spans="1:15" s="43" customFormat="1" ht="12" customHeight="1">
      <c r="A12" s="39" t="s">
        <v>23</v>
      </c>
      <c r="B12" s="40"/>
      <c r="C12" s="41">
        <v>3333</v>
      </c>
      <c r="D12" s="42">
        <v>3060</v>
      </c>
      <c r="E12" s="42">
        <v>3060</v>
      </c>
      <c r="F12" s="42">
        <v>604</v>
      </c>
      <c r="G12" s="42">
        <v>604</v>
      </c>
      <c r="H12" s="42">
        <v>0</v>
      </c>
      <c r="I12" s="42">
        <v>86</v>
      </c>
      <c r="J12" s="42">
        <v>2369</v>
      </c>
      <c r="K12" s="42">
        <v>1</v>
      </c>
      <c r="L12" s="42">
        <v>0</v>
      </c>
      <c r="M12" s="42">
        <v>0</v>
      </c>
      <c r="N12" s="42">
        <v>0</v>
      </c>
      <c r="O12" s="42">
        <v>273</v>
      </c>
    </row>
    <row r="13" spans="1:15" s="28" customFormat="1" ht="12" customHeight="1">
      <c r="A13" s="97" t="s">
        <v>68</v>
      </c>
      <c r="B13" s="98"/>
      <c r="C13" s="99">
        <v>344</v>
      </c>
      <c r="D13" s="100">
        <v>326</v>
      </c>
      <c r="E13" s="100">
        <v>326</v>
      </c>
      <c r="F13" s="100">
        <v>326</v>
      </c>
      <c r="G13" s="100">
        <v>326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18</v>
      </c>
    </row>
    <row r="14" spans="1:15" s="43" customFormat="1" ht="12" customHeight="1">
      <c r="A14" s="39" t="s">
        <v>24</v>
      </c>
      <c r="B14" s="40"/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ht="4.5" customHeight="1" thickBot="1">
      <c r="A15" s="44"/>
      <c r="B15" s="45"/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8" s="48" customFormat="1" ht="18" customHeight="1" thickTop="1">
      <c r="A16" s="47" t="s">
        <v>69</v>
      </c>
      <c r="B16" s="47"/>
      <c r="C16" s="47"/>
      <c r="D16" s="47"/>
      <c r="E16" s="47"/>
      <c r="F16" s="47"/>
      <c r="G16" s="47"/>
      <c r="H16" s="47"/>
    </row>
    <row r="18" spans="3:15" ht="13.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</sheetData>
  <mergeCells count="18">
    <mergeCell ref="O3:O6"/>
    <mergeCell ref="L4:N4"/>
    <mergeCell ref="I4:K4"/>
    <mergeCell ref="I3:N3"/>
    <mergeCell ref="K5:K6"/>
    <mergeCell ref="L5:L6"/>
    <mergeCell ref="M5:M6"/>
    <mergeCell ref="N5:N6"/>
    <mergeCell ref="I1:K1"/>
    <mergeCell ref="C3:C6"/>
    <mergeCell ref="D4:D6"/>
    <mergeCell ref="E5:E6"/>
    <mergeCell ref="F5:H5"/>
    <mergeCell ref="E4:H4"/>
    <mergeCell ref="D3:H3"/>
    <mergeCell ref="A1:E1"/>
    <mergeCell ref="A3:B6"/>
    <mergeCell ref="I5:J5"/>
  </mergeCells>
  <printOptions/>
  <pageMargins left="0.62" right="0.19" top="0.66" bottom="0" header="3.13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Z12"/>
  <sheetViews>
    <sheetView zoomScaleSheetLayoutView="90" workbookViewId="0" topLeftCell="A1">
      <selection activeCell="A3" sqref="A3:B4"/>
    </sheetView>
  </sheetViews>
  <sheetFormatPr defaultColWidth="8.796875" defaultRowHeight="14.25"/>
  <cols>
    <col min="1" max="1" width="4.8984375" style="0" customWidth="1"/>
    <col min="2" max="2" width="11.8984375" style="0" customWidth="1"/>
    <col min="3" max="3" width="11.19921875" style="0" customWidth="1"/>
    <col min="4" max="4" width="11.8984375" style="0" customWidth="1"/>
    <col min="5" max="5" width="11.5" style="0" customWidth="1"/>
    <col min="6" max="6" width="9.59765625" style="0" customWidth="1"/>
    <col min="7" max="7" width="9.5" style="0" customWidth="1"/>
    <col min="8" max="9" width="10.5" style="0" customWidth="1"/>
    <col min="10" max="10" width="10.09765625" style="0" customWidth="1"/>
    <col min="11" max="12" width="10.3984375" style="0" customWidth="1"/>
    <col min="13" max="13" width="6.8984375" style="0" customWidth="1"/>
    <col min="14" max="14" width="7" style="0" customWidth="1"/>
    <col min="15" max="15" width="11.5" style="0" customWidth="1"/>
    <col min="16" max="16" width="9.09765625" style="0" bestFit="1" customWidth="1"/>
    <col min="17" max="17" width="7" style="0" customWidth="1"/>
    <col min="18" max="18" width="10" style="0" customWidth="1"/>
    <col min="19" max="19" width="6.59765625" style="0" customWidth="1"/>
    <col min="20" max="20" width="7.09765625" style="0" customWidth="1"/>
    <col min="21" max="22" width="9.8984375" style="0" customWidth="1"/>
    <col min="23" max="23" width="8.59765625" style="0" customWidth="1"/>
    <col min="24" max="24" width="11.09765625" style="0" customWidth="1"/>
    <col min="25" max="25" width="10.3984375" style="0" customWidth="1"/>
    <col min="26" max="26" width="6.59765625" style="0" customWidth="1"/>
  </cols>
  <sheetData>
    <row r="1" spans="2:18" s="20" customFormat="1" ht="18" customHeight="1">
      <c r="B1" s="107"/>
      <c r="C1" s="109" t="s">
        <v>121</v>
      </c>
      <c r="D1" s="108" t="s">
        <v>122</v>
      </c>
      <c r="E1" s="28"/>
      <c r="F1" s="108"/>
      <c r="G1" s="28"/>
      <c r="H1" s="28"/>
      <c r="I1" s="28"/>
      <c r="L1" s="50"/>
      <c r="M1" s="164"/>
      <c r="N1" s="165"/>
      <c r="O1" s="165"/>
      <c r="P1" s="165"/>
      <c r="Q1" s="165"/>
      <c r="R1" s="165"/>
    </row>
    <row r="2" spans="1:26" s="51" customFormat="1" ht="21.75" customHeight="1" thickBot="1">
      <c r="A2" s="204" t="s">
        <v>70</v>
      </c>
      <c r="B2" s="204"/>
      <c r="C2" s="204"/>
      <c r="D2" s="204"/>
      <c r="Z2" s="19" t="s">
        <v>44</v>
      </c>
    </row>
    <row r="3" spans="1:26" ht="16.5" customHeight="1" thickTop="1">
      <c r="A3" s="181" t="s">
        <v>71</v>
      </c>
      <c r="B3" s="182"/>
      <c r="C3" s="169" t="s">
        <v>72</v>
      </c>
      <c r="D3" s="199" t="s">
        <v>5</v>
      </c>
      <c r="E3" s="200"/>
      <c r="F3" s="200"/>
      <c r="G3" s="200"/>
      <c r="H3" s="200"/>
      <c r="I3" s="200"/>
      <c r="J3" s="200"/>
      <c r="K3" s="200"/>
      <c r="L3" s="200"/>
      <c r="M3" s="201"/>
      <c r="N3" s="202"/>
      <c r="O3" s="199" t="s">
        <v>6</v>
      </c>
      <c r="P3" s="200"/>
      <c r="Q3" s="200"/>
      <c r="R3" s="200"/>
      <c r="S3" s="200"/>
      <c r="T3" s="200"/>
      <c r="U3" s="200"/>
      <c r="V3" s="200"/>
      <c r="W3" s="200"/>
      <c r="X3" s="203"/>
      <c r="Y3" s="196" t="s">
        <v>25</v>
      </c>
      <c r="Z3" s="194" t="s">
        <v>2</v>
      </c>
    </row>
    <row r="4" spans="1:26" ht="16.5" customHeight="1">
      <c r="A4" s="185"/>
      <c r="B4" s="186"/>
      <c r="C4" s="171"/>
      <c r="D4" s="34" t="s">
        <v>72</v>
      </c>
      <c r="E4" s="34" t="s">
        <v>112</v>
      </c>
      <c r="F4" s="35" t="s">
        <v>26</v>
      </c>
      <c r="G4" s="35" t="s">
        <v>27</v>
      </c>
      <c r="H4" s="34" t="s">
        <v>113</v>
      </c>
      <c r="I4" s="34" t="s">
        <v>114</v>
      </c>
      <c r="J4" s="35" t="s">
        <v>107</v>
      </c>
      <c r="K4" s="35" t="s">
        <v>28</v>
      </c>
      <c r="L4" s="35" t="s">
        <v>29</v>
      </c>
      <c r="M4" s="33" t="s">
        <v>30</v>
      </c>
      <c r="N4" s="35" t="s">
        <v>31</v>
      </c>
      <c r="O4" s="34" t="s">
        <v>72</v>
      </c>
      <c r="P4" s="34" t="s">
        <v>115</v>
      </c>
      <c r="Q4" s="34" t="s">
        <v>116</v>
      </c>
      <c r="R4" s="35" t="s">
        <v>32</v>
      </c>
      <c r="S4" s="35" t="s">
        <v>33</v>
      </c>
      <c r="T4" s="35" t="s">
        <v>34</v>
      </c>
      <c r="U4" s="35" t="s">
        <v>35</v>
      </c>
      <c r="V4" s="35" t="s">
        <v>36</v>
      </c>
      <c r="W4" s="35" t="s">
        <v>37</v>
      </c>
      <c r="X4" s="32" t="s">
        <v>31</v>
      </c>
      <c r="Y4" s="197"/>
      <c r="Z4" s="195"/>
    </row>
    <row r="5" spans="2:26" ht="4.5" customHeight="1">
      <c r="B5" s="52"/>
      <c r="C5" s="53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52"/>
      <c r="Z5" s="53"/>
    </row>
    <row r="6" spans="1:26" s="20" customFormat="1" ht="12.75" customHeight="1">
      <c r="A6" s="20" t="s">
        <v>117</v>
      </c>
      <c r="B6" s="54" t="s">
        <v>108</v>
      </c>
      <c r="C6" s="55">
        <v>4587</v>
      </c>
      <c r="D6" s="56">
        <v>2866</v>
      </c>
      <c r="E6" s="56">
        <v>2166</v>
      </c>
      <c r="F6" s="57">
        <v>371</v>
      </c>
      <c r="G6" s="56">
        <v>0</v>
      </c>
      <c r="H6" s="56">
        <v>0</v>
      </c>
      <c r="I6" s="56">
        <v>0</v>
      </c>
      <c r="J6" s="56">
        <v>18</v>
      </c>
      <c r="K6" s="56">
        <v>256</v>
      </c>
      <c r="L6" s="56">
        <v>54</v>
      </c>
      <c r="M6" s="56">
        <v>0</v>
      </c>
      <c r="N6" s="57">
        <v>1</v>
      </c>
      <c r="O6" s="56">
        <v>1720</v>
      </c>
      <c r="P6" s="57">
        <v>479</v>
      </c>
      <c r="Q6" s="57">
        <v>1</v>
      </c>
      <c r="R6" s="58">
        <v>145</v>
      </c>
      <c r="S6" s="56">
        <v>0</v>
      </c>
      <c r="T6" s="56">
        <v>0</v>
      </c>
      <c r="U6" s="58">
        <v>8</v>
      </c>
      <c r="V6" s="58">
        <v>3</v>
      </c>
      <c r="W6" s="58">
        <v>0</v>
      </c>
      <c r="X6" s="58">
        <v>1084</v>
      </c>
      <c r="Y6" s="58">
        <v>0</v>
      </c>
      <c r="Z6" s="59" t="s">
        <v>109</v>
      </c>
    </row>
    <row r="7" spans="2:26" s="20" customFormat="1" ht="12.75" customHeight="1">
      <c r="B7" s="54" t="s">
        <v>118</v>
      </c>
      <c r="C7" s="55">
        <v>4651</v>
      </c>
      <c r="D7" s="56">
        <v>2934</v>
      </c>
      <c r="E7" s="56">
        <v>2190</v>
      </c>
      <c r="F7" s="57">
        <v>385</v>
      </c>
      <c r="G7" s="56">
        <v>0</v>
      </c>
      <c r="H7" s="56">
        <v>0</v>
      </c>
      <c r="I7" s="60">
        <v>0</v>
      </c>
      <c r="J7" s="56">
        <v>18</v>
      </c>
      <c r="K7" s="56">
        <v>281</v>
      </c>
      <c r="L7" s="56">
        <v>58</v>
      </c>
      <c r="M7" s="56">
        <v>0</v>
      </c>
      <c r="N7" s="57">
        <v>1</v>
      </c>
      <c r="O7" s="56">
        <v>1717</v>
      </c>
      <c r="P7" s="57">
        <v>484</v>
      </c>
      <c r="Q7" s="57">
        <v>1</v>
      </c>
      <c r="R7" s="56">
        <v>147</v>
      </c>
      <c r="S7" s="56">
        <v>0</v>
      </c>
      <c r="T7" s="58">
        <v>0</v>
      </c>
      <c r="U7" s="58">
        <v>8</v>
      </c>
      <c r="V7" s="58">
        <v>3</v>
      </c>
      <c r="W7" s="58">
        <v>0</v>
      </c>
      <c r="X7" s="58">
        <v>1073</v>
      </c>
      <c r="Y7" s="58">
        <v>0</v>
      </c>
      <c r="Z7" s="59" t="s">
        <v>7</v>
      </c>
    </row>
    <row r="8" spans="2:26" s="20" customFormat="1" ht="12.75" customHeight="1">
      <c r="B8" s="54" t="s">
        <v>119</v>
      </c>
      <c r="C8" s="55">
        <v>4651</v>
      </c>
      <c r="D8" s="56">
        <v>2934</v>
      </c>
      <c r="E8" s="56">
        <v>2190</v>
      </c>
      <c r="F8" s="57">
        <v>385</v>
      </c>
      <c r="G8" s="56">
        <v>0</v>
      </c>
      <c r="H8" s="56">
        <v>0</v>
      </c>
      <c r="I8" s="60">
        <v>0</v>
      </c>
      <c r="J8" s="56">
        <v>18</v>
      </c>
      <c r="K8" s="56">
        <v>281</v>
      </c>
      <c r="L8" s="56">
        <v>58</v>
      </c>
      <c r="M8" s="56">
        <v>0</v>
      </c>
      <c r="N8" s="57">
        <v>1</v>
      </c>
      <c r="O8" s="56">
        <v>1717</v>
      </c>
      <c r="P8" s="57">
        <v>484</v>
      </c>
      <c r="Q8" s="57">
        <v>1</v>
      </c>
      <c r="R8" s="56">
        <v>147</v>
      </c>
      <c r="S8" s="56">
        <v>0</v>
      </c>
      <c r="T8" s="58">
        <v>0</v>
      </c>
      <c r="U8" s="58">
        <v>8</v>
      </c>
      <c r="V8" s="58">
        <v>3</v>
      </c>
      <c r="W8" s="58">
        <v>0</v>
      </c>
      <c r="X8" s="58">
        <v>1073</v>
      </c>
      <c r="Y8" s="58">
        <v>0</v>
      </c>
      <c r="Z8" s="59" t="s">
        <v>8</v>
      </c>
    </row>
    <row r="9" spans="2:26" s="20" customFormat="1" ht="12.75" customHeight="1">
      <c r="B9" s="54" t="s">
        <v>38</v>
      </c>
      <c r="C9" s="55">
        <v>4641</v>
      </c>
      <c r="D9" s="56">
        <v>2859</v>
      </c>
      <c r="E9" s="56">
        <v>2086</v>
      </c>
      <c r="F9" s="57">
        <v>410</v>
      </c>
      <c r="G9" s="56">
        <v>0</v>
      </c>
      <c r="H9" s="56">
        <v>0</v>
      </c>
      <c r="I9" s="60">
        <v>0</v>
      </c>
      <c r="J9" s="56">
        <v>19</v>
      </c>
      <c r="K9" s="56">
        <v>285</v>
      </c>
      <c r="L9" s="56">
        <v>58</v>
      </c>
      <c r="M9" s="56">
        <v>0</v>
      </c>
      <c r="N9" s="57">
        <v>1</v>
      </c>
      <c r="O9" s="56">
        <v>1782</v>
      </c>
      <c r="P9" s="57">
        <v>489</v>
      </c>
      <c r="Q9" s="57">
        <v>1</v>
      </c>
      <c r="R9" s="56">
        <v>149</v>
      </c>
      <c r="S9" s="56">
        <v>0</v>
      </c>
      <c r="T9" s="58">
        <v>0</v>
      </c>
      <c r="U9" s="58">
        <v>9</v>
      </c>
      <c r="V9" s="58">
        <v>3</v>
      </c>
      <c r="W9" s="58">
        <v>0</v>
      </c>
      <c r="X9" s="58">
        <v>1131</v>
      </c>
      <c r="Y9" s="58">
        <v>0</v>
      </c>
      <c r="Z9" s="59" t="s">
        <v>39</v>
      </c>
    </row>
    <row r="10" spans="2:26" s="73" customFormat="1" ht="12.75" customHeight="1">
      <c r="B10" s="74" t="s">
        <v>110</v>
      </c>
      <c r="C10" s="75">
        <v>4641</v>
      </c>
      <c r="D10" s="76">
        <v>2859</v>
      </c>
      <c r="E10" s="76">
        <v>2086</v>
      </c>
      <c r="F10" s="77">
        <v>410</v>
      </c>
      <c r="G10" s="76">
        <v>0</v>
      </c>
      <c r="H10" s="76">
        <v>0</v>
      </c>
      <c r="I10" s="78">
        <v>0</v>
      </c>
      <c r="J10" s="76">
        <v>19</v>
      </c>
      <c r="K10" s="76">
        <v>285</v>
      </c>
      <c r="L10" s="76">
        <v>58</v>
      </c>
      <c r="M10" s="76">
        <v>0</v>
      </c>
      <c r="N10" s="77">
        <v>1</v>
      </c>
      <c r="O10" s="76">
        <v>1782</v>
      </c>
      <c r="P10" s="77">
        <v>489</v>
      </c>
      <c r="Q10" s="77">
        <v>1</v>
      </c>
      <c r="R10" s="76">
        <v>149</v>
      </c>
      <c r="S10" s="76">
        <v>0</v>
      </c>
      <c r="T10" s="79">
        <v>0</v>
      </c>
      <c r="U10" s="79">
        <v>9</v>
      </c>
      <c r="V10" s="79">
        <v>3</v>
      </c>
      <c r="W10" s="79">
        <v>0</v>
      </c>
      <c r="X10" s="79">
        <v>1131</v>
      </c>
      <c r="Y10" s="79">
        <v>0</v>
      </c>
      <c r="Z10" s="80" t="s">
        <v>111</v>
      </c>
    </row>
    <row r="11" spans="1:26" ht="4.5" customHeight="1" thickBot="1">
      <c r="A11" s="44"/>
      <c r="B11" s="44"/>
      <c r="C11" s="46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6"/>
    </row>
    <row r="12" spans="1:12" ht="18" customHeight="1" thickTop="1">
      <c r="A12" s="198" t="s">
        <v>120</v>
      </c>
      <c r="B12" s="198"/>
      <c r="C12" s="198"/>
      <c r="D12" s="198"/>
      <c r="E12" s="198"/>
      <c r="F12" s="106"/>
      <c r="G12" s="106"/>
      <c r="H12" s="106"/>
      <c r="I12" s="106"/>
      <c r="J12" s="106"/>
      <c r="K12" s="106"/>
      <c r="L12" s="106"/>
    </row>
  </sheetData>
  <mergeCells count="10">
    <mergeCell ref="Z3:Z4"/>
    <mergeCell ref="M1:R1"/>
    <mergeCell ref="Y3:Y4"/>
    <mergeCell ref="A12:E12"/>
    <mergeCell ref="C3:C4"/>
    <mergeCell ref="D3:L3"/>
    <mergeCell ref="M3:N3"/>
    <mergeCell ref="O3:X3"/>
    <mergeCell ref="A3:B4"/>
    <mergeCell ref="A2:D2"/>
  </mergeCells>
  <printOptions/>
  <pageMargins left="0.38" right="0.19" top="0.75" bottom="0" header="2.9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V14"/>
  <sheetViews>
    <sheetView zoomScaleSheetLayoutView="90" workbookViewId="0" topLeftCell="A1">
      <selection activeCell="A1" sqref="A1"/>
    </sheetView>
  </sheetViews>
  <sheetFormatPr defaultColWidth="8.796875" defaultRowHeight="14.25"/>
  <cols>
    <col min="1" max="1" width="15.59765625" style="0" customWidth="1"/>
    <col min="2" max="2" width="10.09765625" style="0" customWidth="1"/>
    <col min="3" max="3" width="9.59765625" style="0" customWidth="1"/>
    <col min="4" max="4" width="9.8984375" style="0" customWidth="1"/>
    <col min="5" max="5" width="9.5" style="0" customWidth="1"/>
    <col min="6" max="6" width="9.8984375" style="0" customWidth="1"/>
    <col min="7" max="7" width="12.59765625" style="0" customWidth="1"/>
    <col min="8" max="8" width="10.69921875" style="0" customWidth="1"/>
    <col min="9" max="9" width="8.19921875" style="0" customWidth="1"/>
    <col min="10" max="10" width="10.09765625" style="0" customWidth="1"/>
    <col min="11" max="11" width="12.3984375" style="0" customWidth="1"/>
    <col min="12" max="13" width="12.8984375" style="0" customWidth="1"/>
    <col min="14" max="14" width="10.5" style="0" customWidth="1"/>
    <col min="15" max="15" width="11" style="0" customWidth="1"/>
    <col min="16" max="16" width="12.3984375" style="0" customWidth="1"/>
    <col min="17" max="17" width="11.3984375" style="0" customWidth="1"/>
    <col min="18" max="18" width="10.8984375" style="0" customWidth="1"/>
    <col min="19" max="19" width="9.8984375" style="0" customWidth="1"/>
    <col min="20" max="20" width="10.09765625" style="0" customWidth="1"/>
    <col min="21" max="21" width="8.59765625" style="0" customWidth="1"/>
    <col min="22" max="22" width="6.59765625" style="0" customWidth="1"/>
  </cols>
  <sheetData>
    <row r="1" spans="1:16" s="20" customFormat="1" ht="18" customHeight="1">
      <c r="A1" s="110" t="s">
        <v>135</v>
      </c>
      <c r="B1" s="110"/>
      <c r="C1" s="110"/>
      <c r="D1" s="110"/>
      <c r="K1" s="22"/>
      <c r="L1" s="206" t="s">
        <v>88</v>
      </c>
      <c r="M1" s="207"/>
      <c r="N1" s="207"/>
      <c r="O1" s="207"/>
      <c r="P1" s="207"/>
    </row>
    <row r="2" spans="1:22" ht="21.75" customHeight="1" thickBot="1">
      <c r="A2" s="132" t="s">
        <v>73</v>
      </c>
      <c r="B2" s="132"/>
      <c r="C2" s="132"/>
      <c r="V2" s="19" t="s">
        <v>44</v>
      </c>
    </row>
    <row r="3" spans="1:22" ht="15" customHeight="1" thickTop="1">
      <c r="A3" s="182" t="s">
        <v>74</v>
      </c>
      <c r="B3" s="187" t="s">
        <v>75</v>
      </c>
      <c r="C3" s="181"/>
      <c r="D3" s="181"/>
      <c r="E3" s="181"/>
      <c r="F3" s="182"/>
      <c r="G3" s="208" t="s">
        <v>76</v>
      </c>
      <c r="H3" s="209"/>
      <c r="I3" s="209"/>
      <c r="J3" s="209"/>
      <c r="K3" s="209"/>
      <c r="L3" s="179" t="s">
        <v>40</v>
      </c>
      <c r="M3" s="179"/>
      <c r="N3" s="179"/>
      <c r="O3" s="179"/>
      <c r="P3" s="179"/>
      <c r="Q3" s="179"/>
      <c r="R3" s="179"/>
      <c r="S3" s="179"/>
      <c r="T3" s="179"/>
      <c r="U3" s="192"/>
      <c r="V3" s="194" t="s">
        <v>41</v>
      </c>
    </row>
    <row r="4" spans="1:22" ht="7.5" customHeight="1">
      <c r="A4" s="184"/>
      <c r="B4" s="189"/>
      <c r="C4" s="185"/>
      <c r="D4" s="185"/>
      <c r="E4" s="185"/>
      <c r="F4" s="186"/>
      <c r="G4" s="211" t="s">
        <v>13</v>
      </c>
      <c r="H4" s="212"/>
      <c r="I4" s="212"/>
      <c r="J4" s="212"/>
      <c r="K4" s="213"/>
      <c r="L4" s="212" t="s">
        <v>5</v>
      </c>
      <c r="M4" s="212"/>
      <c r="N4" s="212"/>
      <c r="O4" s="212"/>
      <c r="P4" s="213"/>
      <c r="Q4" s="211" t="s">
        <v>6</v>
      </c>
      <c r="R4" s="212"/>
      <c r="S4" s="212"/>
      <c r="T4" s="212"/>
      <c r="U4" s="213"/>
      <c r="V4" s="210"/>
    </row>
    <row r="5" spans="1:22" ht="7.5" customHeight="1">
      <c r="A5" s="184"/>
      <c r="B5" s="172" t="s">
        <v>72</v>
      </c>
      <c r="C5" s="172" t="s">
        <v>77</v>
      </c>
      <c r="D5" s="172" t="s">
        <v>78</v>
      </c>
      <c r="E5" s="216" t="s">
        <v>79</v>
      </c>
      <c r="F5" s="172" t="s">
        <v>123</v>
      </c>
      <c r="G5" s="195"/>
      <c r="H5" s="214"/>
      <c r="I5" s="214"/>
      <c r="J5" s="214"/>
      <c r="K5" s="215"/>
      <c r="L5" s="214"/>
      <c r="M5" s="214"/>
      <c r="N5" s="214"/>
      <c r="O5" s="214"/>
      <c r="P5" s="215"/>
      <c r="Q5" s="195"/>
      <c r="R5" s="214"/>
      <c r="S5" s="214"/>
      <c r="T5" s="214"/>
      <c r="U5" s="215"/>
      <c r="V5" s="210"/>
    </row>
    <row r="6" spans="1:22" ht="15" customHeight="1">
      <c r="A6" s="186"/>
      <c r="B6" s="171"/>
      <c r="C6" s="171"/>
      <c r="D6" s="171"/>
      <c r="E6" s="197"/>
      <c r="F6" s="171"/>
      <c r="G6" s="34" t="s">
        <v>124</v>
      </c>
      <c r="H6" s="34" t="s">
        <v>125</v>
      </c>
      <c r="I6" s="34" t="s">
        <v>126</v>
      </c>
      <c r="J6" s="35" t="s">
        <v>79</v>
      </c>
      <c r="K6" s="34" t="s">
        <v>127</v>
      </c>
      <c r="L6" s="31" t="s">
        <v>124</v>
      </c>
      <c r="M6" s="34" t="s">
        <v>128</v>
      </c>
      <c r="N6" s="34" t="s">
        <v>129</v>
      </c>
      <c r="O6" s="35" t="s">
        <v>79</v>
      </c>
      <c r="P6" s="34" t="s">
        <v>130</v>
      </c>
      <c r="Q6" s="34" t="s">
        <v>131</v>
      </c>
      <c r="R6" s="34" t="s">
        <v>125</v>
      </c>
      <c r="S6" s="34" t="s">
        <v>132</v>
      </c>
      <c r="T6" s="35" t="s">
        <v>79</v>
      </c>
      <c r="U6" s="34" t="s">
        <v>133</v>
      </c>
      <c r="V6" s="195"/>
    </row>
    <row r="7" spans="1:22" ht="5.25" customHeight="1">
      <c r="A7" s="52"/>
      <c r="B7" s="53"/>
      <c r="C7" s="61"/>
      <c r="D7" s="61"/>
      <c r="E7" s="61"/>
      <c r="F7" s="61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53"/>
    </row>
    <row r="8" spans="1:22" s="20" customFormat="1" ht="12.75" customHeight="1">
      <c r="A8" s="62" t="s">
        <v>134</v>
      </c>
      <c r="B8" s="55">
        <v>29</v>
      </c>
      <c r="C8" s="56">
        <v>3</v>
      </c>
      <c r="D8" s="63">
        <v>0</v>
      </c>
      <c r="E8" s="63">
        <v>9</v>
      </c>
      <c r="F8" s="56">
        <v>17</v>
      </c>
      <c r="G8" s="56">
        <v>5780</v>
      </c>
      <c r="H8" s="56">
        <v>952</v>
      </c>
      <c r="I8" s="56">
        <v>0</v>
      </c>
      <c r="J8" s="56">
        <v>1977</v>
      </c>
      <c r="K8" s="56">
        <v>2852</v>
      </c>
      <c r="L8" s="56">
        <v>5499</v>
      </c>
      <c r="M8" s="56">
        <v>779</v>
      </c>
      <c r="N8" s="56">
        <v>0</v>
      </c>
      <c r="O8" s="56">
        <v>1942</v>
      </c>
      <c r="P8" s="56">
        <v>2778</v>
      </c>
      <c r="Q8" s="56">
        <v>281</v>
      </c>
      <c r="R8" s="56">
        <v>173</v>
      </c>
      <c r="S8" s="56">
        <v>0</v>
      </c>
      <c r="T8" s="56">
        <v>34</v>
      </c>
      <c r="U8" s="57">
        <v>73</v>
      </c>
      <c r="V8" s="64" t="s">
        <v>103</v>
      </c>
    </row>
    <row r="9" spans="1:22" s="20" customFormat="1" ht="12.75" customHeight="1">
      <c r="A9" s="65" t="s">
        <v>42</v>
      </c>
      <c r="B9" s="55">
        <v>141</v>
      </c>
      <c r="C9" s="56">
        <v>0</v>
      </c>
      <c r="D9" s="63">
        <v>0</v>
      </c>
      <c r="E9" s="63">
        <v>0</v>
      </c>
      <c r="F9" s="56">
        <v>141</v>
      </c>
      <c r="G9" s="56">
        <v>7719</v>
      </c>
      <c r="H9" s="56">
        <v>0</v>
      </c>
      <c r="I9" s="56">
        <v>0</v>
      </c>
      <c r="J9" s="56">
        <v>0</v>
      </c>
      <c r="K9" s="56">
        <v>7719</v>
      </c>
      <c r="L9" s="56">
        <v>7717</v>
      </c>
      <c r="M9" s="56">
        <v>0</v>
      </c>
      <c r="N9" s="56">
        <v>0</v>
      </c>
      <c r="O9" s="56">
        <v>0</v>
      </c>
      <c r="P9" s="56">
        <v>7717</v>
      </c>
      <c r="Q9" s="56">
        <v>2</v>
      </c>
      <c r="R9" s="56">
        <v>0</v>
      </c>
      <c r="S9" s="56">
        <v>0</v>
      </c>
      <c r="T9" s="56">
        <v>0</v>
      </c>
      <c r="U9" s="57">
        <v>2</v>
      </c>
      <c r="V9" s="59" t="s">
        <v>42</v>
      </c>
    </row>
    <row r="10" spans="1:22" s="20" customFormat="1" ht="12.75" customHeight="1">
      <c r="A10" s="65" t="s">
        <v>7</v>
      </c>
      <c r="B10" s="55">
        <v>235</v>
      </c>
      <c r="C10" s="56">
        <v>4</v>
      </c>
      <c r="D10" s="63">
        <v>0</v>
      </c>
      <c r="E10" s="63">
        <v>0</v>
      </c>
      <c r="F10" s="56">
        <v>231</v>
      </c>
      <c r="G10" s="56">
        <v>26897</v>
      </c>
      <c r="H10" s="56">
        <v>865</v>
      </c>
      <c r="I10" s="56">
        <v>0</v>
      </c>
      <c r="J10" s="56">
        <v>0</v>
      </c>
      <c r="K10" s="56">
        <v>26232</v>
      </c>
      <c r="L10" s="56">
        <v>26657</v>
      </c>
      <c r="M10" s="56">
        <v>431</v>
      </c>
      <c r="N10" s="56">
        <v>0</v>
      </c>
      <c r="O10" s="56">
        <v>0</v>
      </c>
      <c r="P10" s="56">
        <v>26227</v>
      </c>
      <c r="Q10" s="56">
        <v>240</v>
      </c>
      <c r="R10" s="56">
        <v>234</v>
      </c>
      <c r="S10" s="56">
        <v>0</v>
      </c>
      <c r="T10" s="56">
        <v>0</v>
      </c>
      <c r="U10" s="57">
        <v>6</v>
      </c>
      <c r="V10" s="59" t="s">
        <v>7</v>
      </c>
    </row>
    <row r="11" spans="1:22" s="20" customFormat="1" ht="12.75" customHeight="1">
      <c r="A11" s="65" t="s">
        <v>8</v>
      </c>
      <c r="B11" s="55">
        <v>226</v>
      </c>
      <c r="C11" s="56">
        <v>0</v>
      </c>
      <c r="D11" s="63">
        <v>0</v>
      </c>
      <c r="E11" s="63">
        <v>0</v>
      </c>
      <c r="F11" s="56">
        <v>226</v>
      </c>
      <c r="G11" s="56">
        <v>33065</v>
      </c>
      <c r="H11" s="56">
        <v>391</v>
      </c>
      <c r="I11" s="56">
        <v>0</v>
      </c>
      <c r="J11" s="56">
        <v>0</v>
      </c>
      <c r="K11" s="56">
        <v>32674</v>
      </c>
      <c r="L11" s="56">
        <v>33027</v>
      </c>
      <c r="M11" s="56">
        <v>387</v>
      </c>
      <c r="N11" s="56">
        <v>0</v>
      </c>
      <c r="O11" s="56">
        <v>0</v>
      </c>
      <c r="P11" s="56">
        <v>32640</v>
      </c>
      <c r="Q11" s="56">
        <v>38</v>
      </c>
      <c r="R11" s="56">
        <v>4</v>
      </c>
      <c r="S11" s="56">
        <v>0</v>
      </c>
      <c r="T11" s="56">
        <v>0</v>
      </c>
      <c r="U11" s="57">
        <v>34</v>
      </c>
      <c r="V11" s="59" t="s">
        <v>8</v>
      </c>
    </row>
    <row r="12" spans="1:22" s="73" customFormat="1" ht="12.75" customHeight="1">
      <c r="A12" s="81" t="s">
        <v>39</v>
      </c>
      <c r="B12" s="75">
        <v>325</v>
      </c>
      <c r="C12" s="76">
        <v>0</v>
      </c>
      <c r="D12" s="82">
        <v>0</v>
      </c>
      <c r="E12" s="82">
        <v>0</v>
      </c>
      <c r="F12" s="76">
        <v>325</v>
      </c>
      <c r="G12" s="76">
        <v>36321</v>
      </c>
      <c r="H12" s="76">
        <v>0</v>
      </c>
      <c r="I12" s="82">
        <v>0</v>
      </c>
      <c r="J12" s="82">
        <v>0</v>
      </c>
      <c r="K12" s="76">
        <v>36321</v>
      </c>
      <c r="L12" s="76">
        <v>36247</v>
      </c>
      <c r="M12" s="76">
        <v>0</v>
      </c>
      <c r="N12" s="82">
        <v>0</v>
      </c>
      <c r="O12" s="82">
        <v>0</v>
      </c>
      <c r="P12" s="76">
        <v>36247</v>
      </c>
      <c r="Q12" s="76">
        <v>74</v>
      </c>
      <c r="R12" s="76">
        <v>0</v>
      </c>
      <c r="S12" s="82">
        <v>0</v>
      </c>
      <c r="T12" s="82">
        <v>0</v>
      </c>
      <c r="U12" s="77">
        <v>74</v>
      </c>
      <c r="V12" s="80" t="s">
        <v>39</v>
      </c>
    </row>
    <row r="13" spans="1:22" ht="5.25" customHeight="1" thickBot="1">
      <c r="A13" s="44"/>
      <c r="B13" s="4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6"/>
    </row>
    <row r="14" spans="1:11" ht="18" customHeight="1" thickTop="1">
      <c r="A14" s="205" t="s">
        <v>80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</sheetData>
  <mergeCells count="16">
    <mergeCell ref="E5:E6"/>
    <mergeCell ref="F5:F6"/>
    <mergeCell ref="V3:V6"/>
    <mergeCell ref="G4:K5"/>
    <mergeCell ref="L4:P5"/>
    <mergeCell ref="Q4:U5"/>
    <mergeCell ref="A14:K14"/>
    <mergeCell ref="L1:P1"/>
    <mergeCell ref="G3:K3"/>
    <mergeCell ref="L3:U3"/>
    <mergeCell ref="A2:C2"/>
    <mergeCell ref="A3:A6"/>
    <mergeCell ref="B3:F4"/>
    <mergeCell ref="B5:B6"/>
    <mergeCell ref="C5:C6"/>
    <mergeCell ref="D5:D6"/>
  </mergeCells>
  <printOptions/>
  <pageMargins left="0.39" right="0.23" top="0.61" bottom="0" header="2.79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2009-10-28T10:20:17Z</cp:lastPrinted>
  <dcterms:created xsi:type="dcterms:W3CDTF">2008-10-19T06:34:08Z</dcterms:created>
  <dcterms:modified xsi:type="dcterms:W3CDTF">2009-10-28T10:20:28Z</dcterms:modified>
  <cp:category/>
  <cp:version/>
  <cp:contentType/>
  <cp:contentStatus/>
</cp:coreProperties>
</file>