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49 " sheetId="1" r:id="rId1"/>
  </sheets>
  <definedNames>
    <definedName name="_xlnm.Print_Area" localSheetId="0">'49 '!$A$1:$K$36</definedName>
  </definedNames>
  <calcPr fullCalcOnLoad="1"/>
</workbook>
</file>

<file path=xl/sharedStrings.xml><?xml version="1.0" encoding="utf-8"?>
<sst xmlns="http://schemas.openxmlformats.org/spreadsheetml/2006/main" count="122" uniqueCount="34">
  <si>
    <t>１月</t>
  </si>
  <si>
    <r>
      <t>乳</t>
    </r>
    <r>
      <rPr>
        <sz val="11"/>
        <rFont val="ＭＳ 明朝"/>
        <family val="1"/>
      </rPr>
      <t>製品</t>
    </r>
    <r>
      <rPr>
        <sz val="11"/>
        <rFont val="ＭＳ 明朝"/>
        <family val="1"/>
      </rPr>
      <t>向</t>
    </r>
    <r>
      <rPr>
        <sz val="11"/>
        <rFont val="ＭＳ 明朝"/>
        <family val="1"/>
      </rPr>
      <t>け</t>
    </r>
  </si>
  <si>
    <t xml:space="preserve">  (単位 ｔ・指数 平成17年＝100)</t>
  </si>
  <si>
    <t xml:space="preserve">中国四国農政局鳥取農政事務所「農林水産統計年報」  </t>
  </si>
  <si>
    <t>年      月</t>
  </si>
  <si>
    <t>生    産    量</t>
  </si>
  <si>
    <r>
      <t>県外からの
移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入 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量</t>
    </r>
  </si>
  <si>
    <t>県  外  へ
移  出  量</t>
  </si>
  <si>
    <r>
      <t>用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  途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  別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  処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  理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  量</t>
    </r>
  </si>
  <si>
    <t>総     数</t>
  </si>
  <si>
    <t>指   数</t>
  </si>
  <si>
    <t>飲用牛乳等
向     け</t>
  </si>
  <si>
    <t>そ  の  他</t>
  </si>
  <si>
    <t xml:space="preserve">平成 </t>
  </si>
  <si>
    <t>年</t>
  </si>
  <si>
    <t>18</t>
  </si>
  <si>
    <t>19</t>
  </si>
  <si>
    <t>X</t>
  </si>
  <si>
    <t>19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</si>
  <si>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</si>
  <si>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</si>
  <si>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</si>
  <si>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</si>
  <si>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</si>
  <si>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</si>
  <si>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</si>
  <si>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</si>
  <si>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</si>
  <si>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</si>
  <si>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</si>
  <si>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r>
      <t>　</t>
    </r>
    <r>
      <rPr>
        <b/>
        <sz val="20"/>
        <rFont val="ＭＳ 明朝"/>
        <family val="1"/>
      </rPr>
      <t>49　生乳生産及び需給状況</t>
    </r>
    <r>
      <rPr>
        <b/>
        <sz val="22"/>
        <rFont val="ＭＳ 明朝"/>
        <family val="1"/>
      </rPr>
      <t>　</t>
    </r>
    <r>
      <rPr>
        <sz val="12"/>
        <rFont val="ＭＳ 明朝"/>
        <family val="1"/>
      </rPr>
      <t>平成15～平成19年</t>
    </r>
  </si>
  <si>
    <t>全                            国</t>
  </si>
  <si>
    <t>鳥             取             県</t>
  </si>
  <si>
    <t>X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</si>
</sst>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0_ "/>
    <numFmt numFmtId="186" formatCode="#\ ###\ ###\ ##0\ ;\-#\ ###\ ###\ ##0\ "/>
    <numFmt numFmtId="187" formatCode="_ * #\ ###\ ##0_ ;_ * \-#\ ###\ ###\ ##0_ ;_ * &quot;-&quot;_ ;_ @_ "/>
    <numFmt numFmtId="188" formatCode="\(#\ ###\ ##0\);\(\-#\ ###\ ##0\);&quot;(-)&quot;"/>
    <numFmt numFmtId="189" formatCode="#\ ###\ ##0;\-#\ ###\ ##0;&quot;-&quot;"/>
    <numFmt numFmtId="190" formatCode="#\ ##0\ "/>
    <numFmt numFmtId="191" formatCode="#\ ###\ ##0"/>
    <numFmt numFmtId="192" formatCode="\ * #\ ###\ ##0;\ * \-#\ ###\ ##0;\ _*\ &quot;-&quot;_ ;_ @_ "/>
    <numFmt numFmtId="193" formatCode="\ * #\ ###\ ##0;\ * &quot;△&quot;\ #\ ###\ ##0;\ _*\ &quot;-&quot;_ ;_ @_ "/>
    <numFmt numFmtId="194" formatCode="#\ ##0;&quot;△ &quot;#\ ##0"/>
    <numFmt numFmtId="195" formatCode="#\ ##0;&quot;△   &quot;#\ ##0"/>
    <numFmt numFmtId="196" formatCode="#\ ##0;&quot;△  &quot;#\ ##0"/>
    <numFmt numFmtId="197" formatCode="#\ ##0;&quot;△    &quot;#\ ##0"/>
    <numFmt numFmtId="198" formatCode="0.00_);[Red]\(0.00\)"/>
    <numFmt numFmtId="199" formatCode="0.0_ "/>
    <numFmt numFmtId="200" formatCode="#\ ###\ ##0.0;\-#\ ###\ ##0/0;&quot;-&quot;"/>
    <numFmt numFmtId="201" formatCode="0.0"/>
  </numFmts>
  <fonts count="1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80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horizontal="right" vertical="center" shrinkToFit="1"/>
    </xf>
    <xf numFmtId="178" fontId="0" fillId="0" borderId="0" xfId="0" applyNumberFormat="1" applyFont="1" applyAlignment="1">
      <alignment horizontal="right" vertical="center" shrinkToFit="1"/>
    </xf>
    <xf numFmtId="0" fontId="10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180" fontId="10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180" fontId="0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180" fontId="0" fillId="0" borderId="7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8" fillId="0" borderId="0" xfId="0" applyNumberFormat="1" applyFont="1" applyAlignment="1">
      <alignment horizontal="right" vertical="center" shrinkToFit="1"/>
    </xf>
    <xf numFmtId="178" fontId="8" fillId="0" borderId="0" xfId="0" applyNumberFormat="1" applyFont="1" applyAlignment="1">
      <alignment horizontal="right" vertical="center" shrinkToFit="1"/>
    </xf>
    <xf numFmtId="178" fontId="8" fillId="0" borderId="0" xfId="0" applyNumberFormat="1" applyFont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M38"/>
  <sheetViews>
    <sheetView tabSelected="1" zoomScale="85" zoomScaleNormal="85" zoomScaleSheetLayoutView="75" workbookViewId="0" topLeftCell="A1">
      <pane xSplit="3" ySplit="5" topLeftCell="D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H1"/>
    </sheetView>
  </sheetViews>
  <sheetFormatPr defaultColWidth="8.796875" defaultRowHeight="14.25"/>
  <cols>
    <col min="1" max="1" width="5.3984375" style="0" customWidth="1"/>
    <col min="2" max="2" width="4.5" style="0" customWidth="1"/>
    <col min="3" max="3" width="4.8984375" style="0" customWidth="1"/>
    <col min="4" max="4" width="14.09765625" style="0" customWidth="1"/>
    <col min="5" max="5" width="9.69921875" style="0" customWidth="1"/>
    <col min="6" max="11" width="13.69921875" style="0" customWidth="1"/>
    <col min="12" max="16384" width="14.59765625" style="0" customWidth="1"/>
  </cols>
  <sheetData>
    <row r="1" spans="1:9" s="1" customFormat="1" ht="26.25" customHeight="1">
      <c r="A1" s="51" t="s">
        <v>30</v>
      </c>
      <c r="B1" s="51"/>
      <c r="C1" s="51"/>
      <c r="D1" s="51"/>
      <c r="E1" s="51"/>
      <c r="F1" s="51"/>
      <c r="G1" s="51"/>
      <c r="H1" s="51"/>
      <c r="I1" s="2"/>
    </row>
    <row r="2" ht="13.5" customHeight="1"/>
    <row r="3" spans="1:11" s="4" customFormat="1" ht="15.75" customHeight="1" thickBot="1">
      <c r="A3" s="3" t="s">
        <v>2</v>
      </c>
      <c r="B3" s="3"/>
      <c r="H3" s="52" t="s">
        <v>3</v>
      </c>
      <c r="I3" s="53"/>
      <c r="J3" s="53"/>
      <c r="K3" s="53"/>
    </row>
    <row r="4" spans="1:11" ht="17.25" customHeight="1" thickTop="1">
      <c r="A4" s="58" t="s">
        <v>4</v>
      </c>
      <c r="B4" s="58"/>
      <c r="C4" s="59"/>
      <c r="D4" s="54" t="s">
        <v>5</v>
      </c>
      <c r="E4" s="55"/>
      <c r="F4" s="56" t="s">
        <v>6</v>
      </c>
      <c r="G4" s="56" t="s">
        <v>7</v>
      </c>
      <c r="H4" s="54" t="s">
        <v>8</v>
      </c>
      <c r="I4" s="62"/>
      <c r="J4" s="62"/>
      <c r="K4" s="62"/>
    </row>
    <row r="5" spans="1:11" ht="27" customHeight="1">
      <c r="A5" s="60"/>
      <c r="B5" s="60"/>
      <c r="C5" s="61"/>
      <c r="D5" s="5" t="s">
        <v>9</v>
      </c>
      <c r="E5" s="5" t="s">
        <v>10</v>
      </c>
      <c r="F5" s="57"/>
      <c r="G5" s="57"/>
      <c r="H5" s="6" t="s">
        <v>9</v>
      </c>
      <c r="I5" s="7" t="s">
        <v>11</v>
      </c>
      <c r="J5" s="6" t="s">
        <v>1</v>
      </c>
      <c r="K5" s="8" t="s">
        <v>12</v>
      </c>
    </row>
    <row r="6" spans="2:11" ht="5.25" customHeight="1">
      <c r="B6" s="9"/>
      <c r="C6" s="10"/>
      <c r="D6" s="9"/>
      <c r="E6" s="9"/>
      <c r="F6" s="9"/>
      <c r="G6" s="9"/>
      <c r="H6" s="9"/>
      <c r="I6" s="11"/>
      <c r="J6" s="9"/>
      <c r="K6" s="9"/>
    </row>
    <row r="7" spans="2:9" s="12" customFormat="1" ht="18.75" customHeight="1">
      <c r="B7" s="13"/>
      <c r="C7" s="14"/>
      <c r="F7" s="63" t="s">
        <v>31</v>
      </c>
      <c r="G7" s="63"/>
      <c r="H7" s="63"/>
      <c r="I7" s="64"/>
    </row>
    <row r="8" spans="2:8" s="12" customFormat="1" ht="5.25" customHeight="1">
      <c r="B8" s="13"/>
      <c r="C8" s="14"/>
      <c r="F8" s="15"/>
      <c r="G8" s="15"/>
      <c r="H8" s="15"/>
    </row>
    <row r="9" spans="1:11" s="1" customFormat="1" ht="15" customHeight="1">
      <c r="A9" s="16" t="s">
        <v>13</v>
      </c>
      <c r="B9" s="17">
        <v>15</v>
      </c>
      <c r="C9" s="18" t="s">
        <v>14</v>
      </c>
      <c r="D9" s="19">
        <v>8400073</v>
      </c>
      <c r="E9" s="20">
        <f>D9/8285215*100</f>
        <v>101.38630077795206</v>
      </c>
      <c r="F9" s="19">
        <v>4867777</v>
      </c>
      <c r="G9" s="19">
        <v>4867777</v>
      </c>
      <c r="H9" s="19">
        <v>8400073</v>
      </c>
      <c r="I9" s="19">
        <v>4974103</v>
      </c>
      <c r="J9" s="19">
        <v>3339775</v>
      </c>
      <c r="K9" s="19">
        <v>86195</v>
      </c>
    </row>
    <row r="10" spans="2:11" s="1" customFormat="1" ht="15" customHeight="1">
      <c r="B10" s="17">
        <v>16</v>
      </c>
      <c r="C10" s="18"/>
      <c r="D10" s="19">
        <v>8328951</v>
      </c>
      <c r="E10" s="20">
        <f>D10/8285215*100</f>
        <v>100.52788008518789</v>
      </c>
      <c r="F10" s="19">
        <v>4776437</v>
      </c>
      <c r="G10" s="19">
        <v>4776437</v>
      </c>
      <c r="H10" s="19">
        <v>8328951</v>
      </c>
      <c r="I10" s="19">
        <v>4954710</v>
      </c>
      <c r="J10" s="19">
        <v>3292397</v>
      </c>
      <c r="K10" s="19">
        <v>81844</v>
      </c>
    </row>
    <row r="11" spans="2:11" s="1" customFormat="1" ht="15" customHeight="1">
      <c r="B11" s="17">
        <v>17</v>
      </c>
      <c r="C11" s="18"/>
      <c r="D11" s="21">
        <v>8285215</v>
      </c>
      <c r="E11" s="22">
        <f>D11/8285215*100</f>
        <v>100</v>
      </c>
      <c r="F11" s="21">
        <v>4819075</v>
      </c>
      <c r="G11" s="21">
        <v>4819075</v>
      </c>
      <c r="H11" s="21">
        <v>8285215</v>
      </c>
      <c r="I11" s="21">
        <v>4775335</v>
      </c>
      <c r="J11" s="21">
        <v>3429456</v>
      </c>
      <c r="K11" s="21">
        <v>80424</v>
      </c>
    </row>
    <row r="12" spans="2:11" s="1" customFormat="1" ht="15" customHeight="1">
      <c r="B12" s="17" t="s">
        <v>15</v>
      </c>
      <c r="C12" s="18"/>
      <c r="D12" s="21">
        <v>8137512</v>
      </c>
      <c r="E12" s="22">
        <f>D12/8285215*100</f>
        <v>98.21727016136576</v>
      </c>
      <c r="F12" s="21">
        <v>4679080</v>
      </c>
      <c r="G12" s="21">
        <v>4679080</v>
      </c>
      <c r="H12" s="21">
        <v>8137512</v>
      </c>
      <c r="I12" s="21">
        <v>4648191</v>
      </c>
      <c r="J12" s="21">
        <v>3408095</v>
      </c>
      <c r="K12" s="21">
        <v>81226</v>
      </c>
    </row>
    <row r="13" spans="2:11" s="12" customFormat="1" ht="15" customHeight="1">
      <c r="B13" s="33" t="s">
        <v>16</v>
      </c>
      <c r="C13" s="34"/>
      <c r="D13" s="47">
        <v>8007417</v>
      </c>
      <c r="E13" s="48">
        <f>D13/8285215*100</f>
        <v>96.64706347391106</v>
      </c>
      <c r="F13" s="47">
        <v>2244027</v>
      </c>
      <c r="G13" s="47">
        <v>2244027</v>
      </c>
      <c r="H13" s="47">
        <v>8007417</v>
      </c>
      <c r="I13" s="47">
        <v>4520740</v>
      </c>
      <c r="J13" s="47">
        <v>3402339</v>
      </c>
      <c r="K13" s="47">
        <v>84338</v>
      </c>
    </row>
    <row r="14" spans="2:11" s="23" customFormat="1" ht="5.25" customHeight="1">
      <c r="B14" s="24"/>
      <c r="C14" s="25"/>
      <c r="D14" s="26"/>
      <c r="E14" s="27"/>
      <c r="F14" s="26"/>
      <c r="G14" s="26"/>
      <c r="H14" s="26"/>
      <c r="I14" s="26"/>
      <c r="J14" s="26"/>
      <c r="K14" s="26"/>
    </row>
    <row r="15" spans="2:11" s="23" customFormat="1" ht="18.75" customHeight="1">
      <c r="B15" s="28"/>
      <c r="C15" s="25"/>
      <c r="D15" s="29"/>
      <c r="E15" s="30"/>
      <c r="F15" s="63" t="s">
        <v>32</v>
      </c>
      <c r="G15" s="63"/>
      <c r="H15" s="63"/>
      <c r="I15" s="64"/>
      <c r="J15" s="29"/>
      <c r="K15" s="29"/>
    </row>
    <row r="16" spans="2:11" s="23" customFormat="1" ht="5.25" customHeight="1">
      <c r="B16" s="28"/>
      <c r="C16" s="25"/>
      <c r="D16" s="29"/>
      <c r="E16" s="30"/>
      <c r="F16" s="31"/>
      <c r="G16" s="31"/>
      <c r="H16" s="31"/>
      <c r="I16" s="29"/>
      <c r="J16" s="29"/>
      <c r="K16" s="29"/>
    </row>
    <row r="17" spans="1:11" s="1" customFormat="1" ht="15" customHeight="1">
      <c r="A17" s="16" t="s">
        <v>13</v>
      </c>
      <c r="B17" s="17">
        <v>15</v>
      </c>
      <c r="C17" s="18" t="s">
        <v>14</v>
      </c>
      <c r="D17" s="32">
        <v>62752</v>
      </c>
      <c r="E17" s="20">
        <f>D17/65517*100</f>
        <v>95.77972129371003</v>
      </c>
      <c r="F17" s="19" t="s">
        <v>17</v>
      </c>
      <c r="G17" s="32">
        <v>995</v>
      </c>
      <c r="H17" s="19" t="s">
        <v>17</v>
      </c>
      <c r="I17" s="19" t="s">
        <v>17</v>
      </c>
      <c r="J17" s="19" t="s">
        <v>17</v>
      </c>
      <c r="K17" s="19" t="s">
        <v>17</v>
      </c>
    </row>
    <row r="18" spans="2:11" s="1" customFormat="1" ht="15" customHeight="1">
      <c r="B18" s="17">
        <v>16</v>
      </c>
      <c r="C18" s="18"/>
      <c r="D18" s="32">
        <v>64598</v>
      </c>
      <c r="E18" s="20">
        <f>D18/65517*100</f>
        <v>98.59731062167072</v>
      </c>
      <c r="F18" s="19" t="s">
        <v>17</v>
      </c>
      <c r="G18" s="32">
        <v>2001</v>
      </c>
      <c r="H18" s="19" t="s">
        <v>17</v>
      </c>
      <c r="I18" s="19" t="s">
        <v>17</v>
      </c>
      <c r="J18" s="19" t="s">
        <v>17</v>
      </c>
      <c r="K18" s="19" t="s">
        <v>17</v>
      </c>
    </row>
    <row r="19" spans="2:11" s="1" customFormat="1" ht="15" customHeight="1">
      <c r="B19" s="17">
        <v>17</v>
      </c>
      <c r="C19" s="18"/>
      <c r="D19" s="32">
        <v>65517</v>
      </c>
      <c r="E19" s="20">
        <f>D19/65517*100</f>
        <v>100</v>
      </c>
      <c r="F19" s="19" t="s">
        <v>17</v>
      </c>
      <c r="G19" s="32">
        <v>2181</v>
      </c>
      <c r="H19" s="19" t="s">
        <v>17</v>
      </c>
      <c r="I19" s="19" t="s">
        <v>17</v>
      </c>
      <c r="J19" s="19" t="s">
        <v>17</v>
      </c>
      <c r="K19" s="19" t="s">
        <v>17</v>
      </c>
    </row>
    <row r="20" spans="2:11" s="1" customFormat="1" ht="15" customHeight="1">
      <c r="B20" s="17" t="s">
        <v>15</v>
      </c>
      <c r="C20" s="18"/>
      <c r="D20" s="32">
        <v>64585</v>
      </c>
      <c r="E20" s="20">
        <f>D20/65517*100</f>
        <v>98.5774684433048</v>
      </c>
      <c r="F20" s="19" t="s">
        <v>17</v>
      </c>
      <c r="G20" s="32">
        <v>1383</v>
      </c>
      <c r="H20" s="19" t="s">
        <v>17</v>
      </c>
      <c r="I20" s="19" t="s">
        <v>17</v>
      </c>
      <c r="J20" s="19" t="s">
        <v>17</v>
      </c>
      <c r="K20" s="19" t="s">
        <v>17</v>
      </c>
    </row>
    <row r="21" spans="2:11" s="12" customFormat="1" ht="15" customHeight="1">
      <c r="B21" s="33" t="s">
        <v>16</v>
      </c>
      <c r="C21" s="34"/>
      <c r="D21" s="35">
        <v>65335</v>
      </c>
      <c r="E21" s="49">
        <f>D21/65517*100</f>
        <v>99.7222095028771</v>
      </c>
      <c r="F21" s="50" t="s">
        <v>33</v>
      </c>
      <c r="G21" s="35">
        <v>2054</v>
      </c>
      <c r="H21" s="50" t="s">
        <v>33</v>
      </c>
      <c r="I21" s="50" t="s">
        <v>33</v>
      </c>
      <c r="J21" s="50" t="s">
        <v>33</v>
      </c>
      <c r="K21" s="50" t="s">
        <v>33</v>
      </c>
    </row>
    <row r="22" spans="2:11" s="12" customFormat="1" ht="5.25" customHeight="1">
      <c r="B22" s="33"/>
      <c r="C22" s="34"/>
      <c r="D22" s="35"/>
      <c r="E22" s="36"/>
      <c r="F22" s="35"/>
      <c r="G22" s="35"/>
      <c r="H22" s="35"/>
      <c r="I22" s="35"/>
      <c r="J22" s="35"/>
      <c r="K22" s="35"/>
    </row>
    <row r="23" spans="2:11" ht="15" customHeight="1">
      <c r="B23" s="37" t="s">
        <v>18</v>
      </c>
      <c r="C23" s="38" t="s">
        <v>0</v>
      </c>
      <c r="D23" s="39">
        <v>5537</v>
      </c>
      <c r="E23" s="40">
        <f aca="true" t="shared" si="0" ref="E23:E28">D23/(65517/12)*100</f>
        <v>101.4148999496314</v>
      </c>
      <c r="F23" s="19" t="s">
        <v>17</v>
      </c>
      <c r="G23" s="39">
        <v>115</v>
      </c>
      <c r="H23" s="19" t="s">
        <v>17</v>
      </c>
      <c r="I23" s="19" t="s">
        <v>17</v>
      </c>
      <c r="J23" s="19" t="s">
        <v>17</v>
      </c>
      <c r="K23" s="19" t="s">
        <v>17</v>
      </c>
    </row>
    <row r="24" spans="2:11" ht="15" customHeight="1">
      <c r="B24" s="42"/>
      <c r="C24" s="38" t="s">
        <v>19</v>
      </c>
      <c r="D24" s="39">
        <v>5174</v>
      </c>
      <c r="E24" s="40">
        <f t="shared" si="0"/>
        <v>94.76624387563534</v>
      </c>
      <c r="F24" s="19" t="s">
        <v>17</v>
      </c>
      <c r="G24" s="39">
        <v>146</v>
      </c>
      <c r="H24" s="19" t="s">
        <v>17</v>
      </c>
      <c r="I24" s="19" t="s">
        <v>17</v>
      </c>
      <c r="J24" s="19" t="s">
        <v>17</v>
      </c>
      <c r="K24" s="19" t="s">
        <v>17</v>
      </c>
    </row>
    <row r="25" spans="2:11" ht="15" customHeight="1">
      <c r="B25" s="42"/>
      <c r="C25" s="38" t="s">
        <v>20</v>
      </c>
      <c r="D25" s="39">
        <v>5809</v>
      </c>
      <c r="E25" s="40">
        <f t="shared" si="0"/>
        <v>106.39681304089015</v>
      </c>
      <c r="F25" s="19" t="s">
        <v>17</v>
      </c>
      <c r="G25" s="39">
        <v>198</v>
      </c>
      <c r="H25" s="19" t="s">
        <v>17</v>
      </c>
      <c r="I25" s="19" t="s">
        <v>17</v>
      </c>
      <c r="J25" s="19" t="s">
        <v>17</v>
      </c>
      <c r="K25" s="19" t="s">
        <v>17</v>
      </c>
    </row>
    <row r="26" spans="2:11" ht="15" customHeight="1">
      <c r="B26" s="42"/>
      <c r="C26" s="38" t="s">
        <v>21</v>
      </c>
      <c r="D26" s="39">
        <v>5678</v>
      </c>
      <c r="E26" s="40">
        <f t="shared" si="0"/>
        <v>103.99743578002656</v>
      </c>
      <c r="F26" s="19" t="s">
        <v>17</v>
      </c>
      <c r="G26" s="41">
        <v>104</v>
      </c>
      <c r="H26" s="19" t="s">
        <v>17</v>
      </c>
      <c r="I26" s="19" t="s">
        <v>17</v>
      </c>
      <c r="J26" s="19" t="s">
        <v>17</v>
      </c>
      <c r="K26" s="19" t="s">
        <v>17</v>
      </c>
    </row>
    <row r="27" spans="2:11" ht="15" customHeight="1">
      <c r="B27" s="42"/>
      <c r="C27" s="38" t="s">
        <v>22</v>
      </c>
      <c r="D27" s="39">
        <v>5832</v>
      </c>
      <c r="E27" s="40">
        <f t="shared" si="0"/>
        <v>106.81807775081276</v>
      </c>
      <c r="F27" s="19" t="s">
        <v>17</v>
      </c>
      <c r="G27" s="41">
        <v>260</v>
      </c>
      <c r="H27" s="19" t="s">
        <v>17</v>
      </c>
      <c r="I27" s="19" t="s">
        <v>17</v>
      </c>
      <c r="J27" s="19" t="s">
        <v>17</v>
      </c>
      <c r="K27" s="19" t="s">
        <v>17</v>
      </c>
    </row>
    <row r="28" spans="2:11" ht="15" customHeight="1">
      <c r="B28" s="42"/>
      <c r="C28" s="38" t="s">
        <v>23</v>
      </c>
      <c r="D28" s="39">
        <v>5438</v>
      </c>
      <c r="E28" s="40">
        <f t="shared" si="0"/>
        <v>99.60163011126883</v>
      </c>
      <c r="F28" s="19" t="s">
        <v>17</v>
      </c>
      <c r="G28" s="41">
        <v>260</v>
      </c>
      <c r="H28" s="19" t="s">
        <v>17</v>
      </c>
      <c r="I28" s="19" t="s">
        <v>17</v>
      </c>
      <c r="J28" s="19" t="s">
        <v>17</v>
      </c>
      <c r="K28" s="19" t="s">
        <v>17</v>
      </c>
    </row>
    <row r="29" spans="2:11" ht="5.25" customHeight="1">
      <c r="B29" s="42"/>
      <c r="C29" s="38"/>
      <c r="D29" s="39"/>
      <c r="E29" s="40"/>
      <c r="F29" s="39"/>
      <c r="G29" s="39"/>
      <c r="H29" s="39"/>
      <c r="I29" s="39"/>
      <c r="J29" s="39"/>
      <c r="K29" s="39"/>
    </row>
    <row r="30" spans="2:11" ht="15" customHeight="1">
      <c r="B30" s="42"/>
      <c r="C30" s="38" t="s">
        <v>24</v>
      </c>
      <c r="D30" s="39">
        <v>5429</v>
      </c>
      <c r="E30" s="40">
        <f aca="true" t="shared" si="1" ref="E30:E35">D30/(65517/12)*100</f>
        <v>99.43678739869041</v>
      </c>
      <c r="F30" s="19" t="s">
        <v>17</v>
      </c>
      <c r="G30" s="41">
        <v>260</v>
      </c>
      <c r="H30" s="19" t="s">
        <v>17</v>
      </c>
      <c r="I30" s="19" t="s">
        <v>17</v>
      </c>
      <c r="J30" s="19" t="s">
        <v>17</v>
      </c>
      <c r="K30" s="19" t="s">
        <v>17</v>
      </c>
    </row>
    <row r="31" spans="2:11" ht="15" customHeight="1">
      <c r="B31" s="42"/>
      <c r="C31" s="38" t="s">
        <v>25</v>
      </c>
      <c r="D31" s="39">
        <v>5254</v>
      </c>
      <c r="E31" s="40">
        <f t="shared" si="1"/>
        <v>96.23151243188791</v>
      </c>
      <c r="F31" s="19" t="s">
        <v>17</v>
      </c>
      <c r="G31" s="41">
        <v>319</v>
      </c>
      <c r="H31" s="19" t="s">
        <v>17</v>
      </c>
      <c r="I31" s="19" t="s">
        <v>17</v>
      </c>
      <c r="J31" s="19" t="s">
        <v>17</v>
      </c>
      <c r="K31" s="19" t="s">
        <v>17</v>
      </c>
    </row>
    <row r="32" spans="2:11" ht="15" customHeight="1">
      <c r="B32" s="42"/>
      <c r="C32" s="38" t="s">
        <v>26</v>
      </c>
      <c r="D32" s="39">
        <v>5099</v>
      </c>
      <c r="E32" s="40">
        <f t="shared" si="1"/>
        <v>93.39255460414854</v>
      </c>
      <c r="F32" s="19" t="s">
        <v>17</v>
      </c>
      <c r="G32" s="41">
        <v>111</v>
      </c>
      <c r="H32" s="19" t="s">
        <v>17</v>
      </c>
      <c r="I32" s="19" t="s">
        <v>17</v>
      </c>
      <c r="J32" s="19" t="s">
        <v>17</v>
      </c>
      <c r="K32" s="19" t="s">
        <v>17</v>
      </c>
    </row>
    <row r="33" spans="2:11" ht="15" customHeight="1">
      <c r="B33" s="42"/>
      <c r="C33" s="38" t="s">
        <v>27</v>
      </c>
      <c r="D33" s="39">
        <v>5367</v>
      </c>
      <c r="E33" s="40">
        <f t="shared" si="1"/>
        <v>98.30120426759467</v>
      </c>
      <c r="F33" s="19" t="s">
        <v>17</v>
      </c>
      <c r="G33" s="41">
        <v>56</v>
      </c>
      <c r="H33" s="19" t="s">
        <v>17</v>
      </c>
      <c r="I33" s="19" t="s">
        <v>17</v>
      </c>
      <c r="J33" s="19" t="s">
        <v>17</v>
      </c>
      <c r="K33" s="19" t="s">
        <v>17</v>
      </c>
    </row>
    <row r="34" spans="2:11" ht="15" customHeight="1">
      <c r="B34" s="42"/>
      <c r="C34" s="38" t="s">
        <v>28</v>
      </c>
      <c r="D34" s="39">
        <v>5226</v>
      </c>
      <c r="E34" s="40">
        <f t="shared" si="1"/>
        <v>95.71866843719951</v>
      </c>
      <c r="F34" s="19" t="s">
        <v>17</v>
      </c>
      <c r="G34" s="41">
        <v>94</v>
      </c>
      <c r="H34" s="19" t="s">
        <v>17</v>
      </c>
      <c r="I34" s="19" t="s">
        <v>17</v>
      </c>
      <c r="J34" s="19" t="s">
        <v>17</v>
      </c>
      <c r="K34" s="19" t="s">
        <v>17</v>
      </c>
    </row>
    <row r="35" spans="2:11" ht="15" customHeight="1">
      <c r="B35" s="42"/>
      <c r="C35" s="38" t="s">
        <v>29</v>
      </c>
      <c r="D35" s="43">
        <v>5492</v>
      </c>
      <c r="E35" s="40">
        <f t="shared" si="1"/>
        <v>100.59068638673932</v>
      </c>
      <c r="F35" s="19" t="s">
        <v>17</v>
      </c>
      <c r="G35" s="41">
        <v>131</v>
      </c>
      <c r="H35" s="19" t="s">
        <v>17</v>
      </c>
      <c r="I35" s="19" t="s">
        <v>17</v>
      </c>
      <c r="J35" s="19" t="s">
        <v>17</v>
      </c>
      <c r="K35" s="19" t="s">
        <v>17</v>
      </c>
    </row>
    <row r="36" spans="1:11" ht="5.25" customHeight="1" thickBot="1">
      <c r="A36" s="44"/>
      <c r="B36" s="44"/>
      <c r="C36" s="44"/>
      <c r="D36" s="45"/>
      <c r="E36" s="44"/>
      <c r="F36" s="44"/>
      <c r="G36" s="44"/>
      <c r="H36" s="44"/>
      <c r="I36" s="44"/>
      <c r="J36" s="44"/>
      <c r="K36" s="44"/>
    </row>
    <row r="37" ht="14.25" thickTop="1">
      <c r="D37" s="46"/>
    </row>
    <row r="38" spans="4:13" ht="13.5">
      <c r="D38" s="46"/>
      <c r="E38" s="46"/>
      <c r="F38" s="46"/>
      <c r="G38" s="46"/>
      <c r="H38" s="46"/>
      <c r="I38" s="46"/>
      <c r="J38" s="46"/>
      <c r="K38" s="46"/>
      <c r="L38" s="46"/>
      <c r="M38" s="46"/>
    </row>
  </sheetData>
  <mergeCells count="9">
    <mergeCell ref="A1:H1"/>
    <mergeCell ref="F15:I15"/>
    <mergeCell ref="H3:K3"/>
    <mergeCell ref="D4:E4"/>
    <mergeCell ref="F4:F5"/>
    <mergeCell ref="G4:G5"/>
    <mergeCell ref="A4:C5"/>
    <mergeCell ref="H4:K4"/>
    <mergeCell ref="F7:I7"/>
  </mergeCells>
  <printOptions/>
  <pageMargins left="0.55" right="0.19" top="0.57" bottom="0" header="11.11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2008-10-16T11:47:52Z</cp:lastPrinted>
  <dcterms:created xsi:type="dcterms:W3CDTF">2008-10-16T11:42:35Z</dcterms:created>
  <dcterms:modified xsi:type="dcterms:W3CDTF">2009-10-16T10:25:03Z</dcterms:modified>
  <cp:category/>
  <cp:version/>
  <cp:contentType/>
  <cp:contentStatus/>
</cp:coreProperties>
</file>