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ｈ２０．２" sheetId="1" r:id="rId1"/>
  </sheets>
  <definedNames>
    <definedName name="_xlnm.Print_Area" localSheetId="0">'ｈ２０．２'!$A$1:$AE$63</definedName>
    <definedName name="_xlnm.Print_Titles" localSheetId="0">'ｈ２０．２'!$A:$A</definedName>
  </definedNames>
  <calcPr fullCalcOnLoad="1"/>
</workbook>
</file>

<file path=xl/comments1.xml><?xml version="1.0" encoding="utf-8"?>
<comments xmlns="http://schemas.openxmlformats.org/spreadsheetml/2006/main">
  <authors>
    <author>fukunaga-miho</author>
  </authors>
  <commentList>
    <comment ref="F57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男２５５３　女２４６２
</t>
        </r>
      </text>
    </comment>
    <comment ref="F56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男２６７９　女２５０７
</t>
        </r>
      </text>
    </comment>
    <comment ref="F58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男２５５２　女２３２６
</t>
        </r>
      </text>
    </comment>
  </commentList>
</comments>
</file>

<file path=xl/sharedStrings.xml><?xml version="1.0" encoding="utf-8"?>
<sst xmlns="http://schemas.openxmlformats.org/spreadsheetml/2006/main" count="119" uniqueCount="89">
  <si>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</si>
  <si>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</si>
  <si>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</si>
  <si>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</si>
  <si>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</si>
  <si>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</si>
  <si>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</si>
  <si>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</si>
  <si>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</si>
  <si>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</si>
  <si>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</si>
  <si>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</si>
  <si>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</si>
  <si>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</si>
  <si>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</si>
  <si>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</si>
  <si>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</si>
  <si>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</si>
  <si>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</si>
  <si>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</si>
  <si>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</si>
  <si>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</si>
  <si>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</si>
  <si>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</si>
  <si>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</si>
  <si>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</si>
  <si>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</si>
  <si>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</si>
  <si>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</si>
  <si>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</si>
  <si>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</si>
  <si>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</si>
  <si>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</si>
  <si>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</si>
  <si>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</si>
  <si>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</si>
  <si>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</si>
  <si>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</si>
  <si>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</si>
  <si>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</si>
  <si>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</si>
  <si>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</si>
  <si>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</si>
  <si>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</si>
  <si>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</si>
  <si>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</si>
  <si>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</si>
  <si>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</si>
  <si>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</si>
  <si>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</si>
  <si>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</si>
  <si>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</si>
  <si>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</si>
  <si>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</si>
  <si>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</si>
  <si>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</si>
  <si>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</si>
  <si>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</si>
  <si>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</si>
  <si>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</si>
  <si>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</si>
  <si>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</si>
  <si>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</si>
  <si>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</si>
  <si>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</si>
  <si>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</si>
  <si>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</si>
  <si>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</si>
  <si>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</si>
  <si>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</si>
  <si>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</si>
  <si>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</si>
  <si>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</si>
  <si>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</si>
  <si>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</si>
  <si>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</si>
  <si>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</si>
  <si>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</si>
  <si>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</si>
  <si>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</si>
  <si>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</si>
  <si>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注：１）本表で出生率、死亡率、自然増加率、婚姻率及び離婚率の算出にもちいた「人口」欄の値の典拠は次のとおり。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</si>
  <si>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</si>
  <si>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</si>
  <si>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</si>
  <si>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</si>
  <si>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</si>
  <si>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</si>
  <si>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　　　平成１６年から平成２０年まで：「各年１０月１日現在推計人口」（総務省統計局）による鳥取県の日本人人口。（ただし、平成１７年は「国勢調査」（総務省統計局）による鳥取県の日本人人口）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</si>
</sst>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Alignment="1">
      <alignment/>
    </xf>
    <xf numFmtId="186" fontId="4" fillId="0" borderId="20" xfId="0" applyNumberFormat="1" applyFont="1" applyFill="1" applyBorder="1" applyAlignment="1">
      <alignment vertical="center"/>
    </xf>
    <xf numFmtId="189" fontId="4" fillId="0" borderId="20" xfId="0" applyNumberFormat="1" applyFont="1" applyBorder="1" applyAlignment="1">
      <alignment vertical="center"/>
    </xf>
    <xf numFmtId="186" fontId="10" fillId="0" borderId="2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horizontal="right" vertical="center"/>
    </xf>
    <xf numFmtId="189" fontId="4" fillId="0" borderId="20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vertical="center"/>
    </xf>
    <xf numFmtId="191" fontId="4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186" fontId="4" fillId="33" borderId="23" xfId="0" applyNumberFormat="1" applyFont="1" applyFill="1" applyBorder="1" applyAlignment="1">
      <alignment vertical="center"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5" xfId="0" applyNumberFormat="1" applyFont="1" applyBorder="1" applyAlignment="1">
      <alignment vertical="center"/>
    </xf>
    <xf numFmtId="189" fontId="5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34" borderId="29" xfId="0" applyFont="1" applyFill="1" applyBorder="1" applyAlignment="1">
      <alignment horizontal="distributed" vertical="center"/>
    </xf>
    <xf numFmtId="0" fontId="5" fillId="34" borderId="32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8.37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83</v>
      </c>
      <c r="C1" s="27" t="s">
        <v>82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65" t="s">
        <v>0</v>
      </c>
      <c r="D3" s="62" t="s">
        <v>1</v>
      </c>
      <c r="E3" s="64"/>
      <c r="F3" s="68" t="s">
        <v>4</v>
      </c>
      <c r="G3" s="62" t="s">
        <v>5</v>
      </c>
      <c r="H3" s="64"/>
      <c r="I3" s="62" t="s">
        <v>6</v>
      </c>
      <c r="J3" s="64"/>
      <c r="K3" s="62" t="s">
        <v>7</v>
      </c>
      <c r="L3" s="64"/>
      <c r="M3" s="56" t="s">
        <v>8</v>
      </c>
      <c r="N3" s="56"/>
      <c r="O3" s="62" t="s">
        <v>65</v>
      </c>
      <c r="P3" s="63"/>
      <c r="Q3" s="63"/>
      <c r="R3" s="63"/>
      <c r="S3" s="63"/>
      <c r="T3" s="64"/>
      <c r="U3" s="62" t="s">
        <v>66</v>
      </c>
      <c r="V3" s="63"/>
      <c r="W3" s="63"/>
      <c r="X3" s="63"/>
      <c r="Y3" s="63"/>
      <c r="Z3" s="64"/>
      <c r="AA3" s="56" t="s">
        <v>11</v>
      </c>
      <c r="AB3" s="56"/>
      <c r="AC3" s="56" t="s">
        <v>18</v>
      </c>
      <c r="AD3" s="56"/>
      <c r="AE3" s="53" t="s">
        <v>13</v>
      </c>
    </row>
    <row r="4" spans="1:31" s="3" customFormat="1" ht="13.5" customHeight="1">
      <c r="A4" s="4"/>
      <c r="B4" s="5"/>
      <c r="C4" s="66"/>
      <c r="D4" s="61" t="s">
        <v>2</v>
      </c>
      <c r="E4" s="59" t="s">
        <v>3</v>
      </c>
      <c r="F4" s="69"/>
      <c r="G4" s="61" t="s">
        <v>2</v>
      </c>
      <c r="H4" s="59" t="s">
        <v>3</v>
      </c>
      <c r="I4" s="61" t="s">
        <v>2</v>
      </c>
      <c r="J4" s="59" t="s">
        <v>3</v>
      </c>
      <c r="K4" s="61" t="s">
        <v>2</v>
      </c>
      <c r="L4" s="59" t="s">
        <v>25</v>
      </c>
      <c r="M4" s="59" t="s">
        <v>2</v>
      </c>
      <c r="N4" s="59" t="s">
        <v>25</v>
      </c>
      <c r="O4" s="61" t="s">
        <v>2</v>
      </c>
      <c r="P4" s="61"/>
      <c r="Q4" s="61"/>
      <c r="R4" s="61" t="s">
        <v>19</v>
      </c>
      <c r="S4" s="61"/>
      <c r="T4" s="61"/>
      <c r="U4" s="61" t="s">
        <v>2</v>
      </c>
      <c r="V4" s="61"/>
      <c r="W4" s="61"/>
      <c r="X4" s="61" t="s">
        <v>20</v>
      </c>
      <c r="Y4" s="61"/>
      <c r="Z4" s="61"/>
      <c r="AA4" s="57" t="s">
        <v>12</v>
      </c>
      <c r="AB4" s="59" t="s">
        <v>3</v>
      </c>
      <c r="AC4" s="57" t="s">
        <v>12</v>
      </c>
      <c r="AD4" s="59" t="s">
        <v>3</v>
      </c>
      <c r="AE4" s="54"/>
    </row>
    <row r="5" spans="1:31" s="3" customFormat="1" ht="56.25" customHeight="1" thickBot="1">
      <c r="A5" s="12" t="s">
        <v>80</v>
      </c>
      <c r="B5" s="6"/>
      <c r="C5" s="67"/>
      <c r="D5" s="60"/>
      <c r="E5" s="60"/>
      <c r="F5" s="70"/>
      <c r="G5" s="60"/>
      <c r="H5" s="60"/>
      <c r="I5" s="60"/>
      <c r="J5" s="60"/>
      <c r="K5" s="60"/>
      <c r="L5" s="60"/>
      <c r="M5" s="60"/>
      <c r="N5" s="60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58"/>
      <c r="AB5" s="60"/>
      <c r="AC5" s="58"/>
      <c r="AD5" s="60"/>
      <c r="AE5" s="55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50">
        <f aca="true" t="shared" si="2" ref="L6:L55">K6/D6*1000</f>
        <v>38.49127931952917</v>
      </c>
      <c r="M6" s="14">
        <v>259</v>
      </c>
      <c r="N6" s="50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50">
        <f aca="true" t="shared" si="4" ref="S6:S55">P6/(D6+O6)*1000</f>
        <v>45.94975172311569</v>
      </c>
      <c r="T6" s="50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50">
        <f aca="true" t="shared" si="6" ref="Y6:Y55">V6/(D6+V6)*1000</f>
        <v>29.5981323995331</v>
      </c>
      <c r="Z6" s="51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43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42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43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42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43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42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43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42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43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42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43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42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43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42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43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42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43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42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43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42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43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f>D17-G17</f>
        <v>3663</v>
      </c>
      <c r="J17" s="15">
        <f>I17/C17*1000</f>
        <v>6.392670157068063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42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43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42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43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42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43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42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43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42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43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42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43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42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43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42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43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42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43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42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43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42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43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42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43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42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43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42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43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42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43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42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43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42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43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42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43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42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43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42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43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42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43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42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43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42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43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42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43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42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43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42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43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42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43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42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43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42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43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42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43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42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43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42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43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42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43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42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43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42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43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42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43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42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43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42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43">
        <f t="shared" si="14"/>
        <v>2.206270627062706</v>
      </c>
      <c r="AE54" s="44">
        <v>1.5</v>
      </c>
    </row>
    <row r="55" spans="1:31" s="47" customFormat="1" ht="21.75" customHeight="1">
      <c r="A55" s="13">
        <v>2005</v>
      </c>
      <c r="B55" s="45" t="s">
        <v>84</v>
      </c>
      <c r="C55" s="46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42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43">
        <f t="shared" si="14"/>
        <v>1.9762714786887638</v>
      </c>
      <c r="AE55" s="44">
        <v>1.47</v>
      </c>
    </row>
    <row r="56" spans="1:31" s="17" customFormat="1" ht="21.75" customHeight="1">
      <c r="A56" s="13">
        <v>2006</v>
      </c>
      <c r="B56" s="45" t="s">
        <v>85</v>
      </c>
      <c r="C56" s="46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48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42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43">
        <f>AC56/C56*1000</f>
        <v>2.001666666666667</v>
      </c>
      <c r="AE56" s="44">
        <v>1.51</v>
      </c>
    </row>
    <row r="57" spans="1:31" s="47" customFormat="1" ht="21.75" customHeight="1">
      <c r="A57" s="13">
        <v>2007</v>
      </c>
      <c r="B57" s="10" t="s">
        <v>86</v>
      </c>
      <c r="C57" s="49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48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42">
        <f>W57/D57*1000</f>
        <v>1.1964107676969093</v>
      </c>
      <c r="AA57" s="23">
        <v>2879</v>
      </c>
      <c r="AB57" s="15">
        <v>4.8</v>
      </c>
      <c r="AC57" s="23">
        <v>1172</v>
      </c>
      <c r="AD57" s="43">
        <v>1.97</v>
      </c>
      <c r="AE57" s="44">
        <v>1.47</v>
      </c>
    </row>
    <row r="58" spans="1:31" s="52" customFormat="1" ht="21.75" customHeight="1" thickBot="1">
      <c r="A58" s="39">
        <v>2008</v>
      </c>
      <c r="B58" s="40" t="s">
        <v>87</v>
      </c>
      <c r="C58" s="41">
        <v>591000</v>
      </c>
      <c r="D58" s="31">
        <v>4878</v>
      </c>
      <c r="E58" s="32">
        <v>8.3</v>
      </c>
      <c r="F58" s="32">
        <v>109.7</v>
      </c>
      <c r="G58" s="31">
        <v>6682</v>
      </c>
      <c r="H58" s="32">
        <v>11.3</v>
      </c>
      <c r="I58" s="33">
        <v>-1804</v>
      </c>
      <c r="J58" s="32">
        <v>-3.1</v>
      </c>
      <c r="K58" s="31">
        <v>11</v>
      </c>
      <c r="L58" s="32">
        <v>2.3</v>
      </c>
      <c r="M58" s="31">
        <v>1</v>
      </c>
      <c r="N58" s="32">
        <v>0.2</v>
      </c>
      <c r="O58" s="34">
        <v>126</v>
      </c>
      <c r="P58" s="31">
        <v>58</v>
      </c>
      <c r="Q58" s="31">
        <v>68</v>
      </c>
      <c r="R58" s="32">
        <v>25.2</v>
      </c>
      <c r="S58" s="32">
        <v>11.6</v>
      </c>
      <c r="T58" s="32">
        <v>13.6</v>
      </c>
      <c r="U58" s="34">
        <v>15</v>
      </c>
      <c r="V58" s="31">
        <v>14</v>
      </c>
      <c r="W58" s="35">
        <v>1</v>
      </c>
      <c r="X58" s="32">
        <v>3.1</v>
      </c>
      <c r="Y58" s="32">
        <f>V58/(D58+V58)*1000</f>
        <v>2.861815208503679</v>
      </c>
      <c r="Z58" s="36">
        <f>W58/D58*1000</f>
        <v>0.2050020500205002</v>
      </c>
      <c r="AA58" s="31">
        <v>2883</v>
      </c>
      <c r="AB58" s="32">
        <v>4.9</v>
      </c>
      <c r="AC58" s="31">
        <v>1073</v>
      </c>
      <c r="AD58" s="37">
        <v>1.82</v>
      </c>
      <c r="AE58" s="38">
        <v>1.43</v>
      </c>
    </row>
    <row r="59" s="11" customFormat="1" ht="11.25">
      <c r="B59" s="11" t="s">
        <v>81</v>
      </c>
    </row>
    <row r="60" s="11" customFormat="1" ht="11.25">
      <c r="B60" s="11" t="s">
        <v>78</v>
      </c>
    </row>
    <row r="61" s="11" customFormat="1" ht="11.25">
      <c r="B61" s="11" t="s">
        <v>77</v>
      </c>
    </row>
    <row r="62" s="11" customFormat="1" ht="11.25">
      <c r="B62" s="30" t="s">
        <v>88</v>
      </c>
    </row>
    <row r="63" s="11" customFormat="1" ht="11.25">
      <c r="B63" s="11" t="s">
        <v>24</v>
      </c>
    </row>
    <row r="65" ht="13.5">
      <c r="B65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4" right="0.25" top="0.2" bottom="0.35" header="0.2" footer="0.5118110236220472"/>
  <pageSetup horizontalDpi="600" verticalDpi="600" orientation="landscape" paperSize="9" scale="65" r:id="rId3"/>
  <headerFooter alignWithMargins="0">
    <oddHeader>&amp;C&amp;P / &amp;N ページ</oddHeader>
  </headerFooter>
  <colBreaks count="1" manualBreakCount="1">
    <brk id="20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2009-12-18T07:57:03Z</cp:lastPrinted>
  <dcterms:created xsi:type="dcterms:W3CDTF">2002-10-17T04:40:24Z</dcterms:created>
  <dcterms:modified xsi:type="dcterms:W3CDTF">2015-02-17T13:14:09Z</dcterms:modified>
  <cp:category/>
  <cp:version/>
  <cp:contentType/>
  <cp:contentStatus/>
</cp:coreProperties>
</file>