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9120" activeTab="0"/>
  </bookViews>
  <sheets>
    <sheet name="1-2" sheetId="1" r:id="rId1"/>
  </sheets>
  <definedNames>
    <definedName name="_xlnm.Print_Area" localSheetId="0">'1-2'!$A$1:$X$40</definedName>
  </definedNames>
  <calcPr fullCalcOnLoad="1"/>
</workbook>
</file>

<file path=xl/sharedStrings.xml><?xml version="1.0" encoding="utf-8"?>
<sst xmlns="http://schemas.openxmlformats.org/spreadsheetml/2006/main" count="231" uniqueCount="91">
  <si>
    <t>規　　　　模</t>
  </si>
  <si>
    <t>事　業</t>
  </si>
  <si>
    <t>現　　金</t>
  </si>
  <si>
    <t>原 材 料</t>
  </si>
  <si>
    <t>総   額</t>
  </si>
  <si>
    <t>製 造 品</t>
  </si>
  <si>
    <t>加 工 賃</t>
  </si>
  <si>
    <t>生 産 額</t>
  </si>
  <si>
    <t>産　業</t>
  </si>
  <si>
    <t>産        業</t>
  </si>
  <si>
    <t>所　数</t>
  </si>
  <si>
    <t>給与総額</t>
  </si>
  <si>
    <t>使用額等</t>
  </si>
  <si>
    <t>出 荷 額</t>
  </si>
  <si>
    <t>収 入 額</t>
  </si>
  <si>
    <t>価 値 額</t>
  </si>
  <si>
    <t xml:space="preserve"> 　 総        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</si>
  <si>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</si>
  <si>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</si>
  <si>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</si>
  <si>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</si>
  <si>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</si>
  <si>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</si>
  <si>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</si>
  <si>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</si>
  <si>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</si>
  <si>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</si>
  <si>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</si>
  <si>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</si>
  <si>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</si>
  <si>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</si>
  <si>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</si>
  <si>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</si>
  <si>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</si>
  <si>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</si>
  <si>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</si>
  <si>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</si>
  <si>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</si>
  <si>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1 - 2    4 ～ 9 人 の 事 業 所 に </t>
  </si>
  <si>
    <t>関 す る 統 計 表  (産業中分類別)</t>
  </si>
  <si>
    <t xml:space="preserve">      (単位：人、万円)</t>
  </si>
  <si>
    <t>従         業         者         数</t>
  </si>
  <si>
    <t>製  造  品  出  荷  額  等</t>
  </si>
  <si>
    <t>合計</t>
  </si>
  <si>
    <t>男</t>
  </si>
  <si>
    <t>女</t>
  </si>
  <si>
    <t>その他収入額</t>
  </si>
  <si>
    <t>男 計</t>
  </si>
  <si>
    <t>個人事業主､
無給家族従業者</t>
  </si>
  <si>
    <t>正社員・
正職員等</t>
  </si>
  <si>
    <t>パート
アルバイト等</t>
  </si>
  <si>
    <t>出向・派遣
受入者</t>
  </si>
  <si>
    <t>女 計</t>
  </si>
  <si>
    <t>うち
修理料収入額</t>
  </si>
  <si>
    <t>廃物・くず</t>
  </si>
  <si>
    <t>総 数</t>
  </si>
  <si>
    <t>09 食      料      品</t>
  </si>
  <si>
    <t>-</t>
  </si>
  <si>
    <t>09</t>
  </si>
  <si>
    <t>10 飲料・たばこ・飼料</t>
  </si>
  <si>
    <t>11 繊              維</t>
  </si>
  <si>
    <t>12 木              材</t>
  </si>
  <si>
    <t>-</t>
  </si>
  <si>
    <t>13 家              具</t>
  </si>
  <si>
    <t>14 パ   ル   プ ・ 紙</t>
  </si>
  <si>
    <t>15 印              刷</t>
  </si>
  <si>
    <t>-</t>
  </si>
  <si>
    <t>16 化              学</t>
  </si>
  <si>
    <t>X</t>
  </si>
  <si>
    <t>17 石              油</t>
  </si>
  <si>
    <t>18 プ ラ ス チ  ｯ  ク</t>
  </si>
  <si>
    <t>19 ゴ              ム</t>
  </si>
  <si>
    <t>20 皮              革</t>
  </si>
  <si>
    <t>21 窯   業 ・ 土   石</t>
  </si>
  <si>
    <t>22 鉄              鋼</t>
  </si>
  <si>
    <t>23 非   鉄   金    属</t>
  </si>
  <si>
    <t>24 金              属</t>
  </si>
  <si>
    <t>25 は　ん  用  機  械</t>
  </si>
  <si>
    <t>26 生　産  用  機  械</t>
  </si>
  <si>
    <t>-</t>
  </si>
  <si>
    <t>27 業　務  用  機  械</t>
  </si>
  <si>
    <t>-</t>
  </si>
  <si>
    <t>X</t>
  </si>
  <si>
    <t>28 電子部品・デバイス</t>
  </si>
  <si>
    <t>29 電   気   機    械</t>
  </si>
  <si>
    <t>30 情 報 通 信 機  械</t>
  </si>
  <si>
    <t>-</t>
  </si>
  <si>
    <t>X</t>
  </si>
  <si>
    <t>31 輸  送  用  機  械</t>
  </si>
  <si>
    <t>32 そ の 他 の  製 品</t>
  </si>
  <si>
    <t>粗 付 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</si>
</sst>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</numFmts>
  <fonts count="1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b/>
      <sz val="2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b/>
      <sz val="18"/>
      <color indexed="12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4" fillId="0" borderId="0" applyFont="0" applyFill="0" applyBorder="0" applyAlignment="0" applyProtection="0"/>
  </cellStyleXfs>
  <cellXfs count="64">
    <xf numFmtId="3" fontId="0" fillId="0" borderId="0" xfId="0" applyNumberFormat="1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 horizontal="left" indent="2"/>
    </xf>
    <xf numFmtId="3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left" indent="1"/>
    </xf>
    <xf numFmtId="3" fontId="7" fillId="0" borderId="0" xfId="0" applyFont="1" applyAlignment="1">
      <alignment/>
    </xf>
    <xf numFmtId="3" fontId="6" fillId="0" borderId="0" xfId="0" applyFont="1" applyAlignment="1">
      <alignment horizontal="left" indent="1"/>
    </xf>
    <xf numFmtId="3" fontId="6" fillId="0" borderId="1" xfId="0" applyFont="1" applyAlignment="1">
      <alignment horizontal="center"/>
    </xf>
    <xf numFmtId="3" fontId="6" fillId="0" borderId="2" xfId="0" applyFont="1" applyAlignment="1">
      <alignment horizontal="center"/>
    </xf>
    <xf numFmtId="3" fontId="6" fillId="0" borderId="3" xfId="0" applyFont="1" applyBorder="1" applyAlignment="1">
      <alignment/>
    </xf>
    <xf numFmtId="3" fontId="6" fillId="0" borderId="1" xfId="0" applyFont="1" applyBorder="1" applyAlignment="1">
      <alignment horizontal="center"/>
    </xf>
    <xf numFmtId="3" fontId="6" fillId="0" borderId="2" xfId="0" applyFont="1" applyAlignment="1">
      <alignment/>
    </xf>
    <xf numFmtId="3" fontId="6" fillId="0" borderId="0" xfId="0" applyFont="1" applyAlignment="1">
      <alignment horizontal="center"/>
    </xf>
    <xf numFmtId="3" fontId="6" fillId="0" borderId="4" xfId="0" applyFont="1" applyAlignment="1">
      <alignment/>
    </xf>
    <xf numFmtId="3" fontId="6" fillId="0" borderId="0" xfId="0" applyFont="1" applyBorder="1" applyAlignment="1">
      <alignment/>
    </xf>
    <xf numFmtId="3" fontId="6" fillId="0" borderId="5" xfId="0" applyFont="1" applyAlignment="1">
      <alignment horizontal="center"/>
    </xf>
    <xf numFmtId="3" fontId="6" fillId="0" borderId="4" xfId="0" applyFont="1" applyAlignment="1">
      <alignment horizontal="center"/>
    </xf>
    <xf numFmtId="3" fontId="6" fillId="0" borderId="6" xfId="0" applyFont="1" applyBorder="1" applyAlignment="1">
      <alignment horizontal="center" vertical="center" wrapText="1"/>
    </xf>
    <xf numFmtId="3" fontId="8" fillId="0" borderId="6" xfId="0" applyFont="1" applyBorder="1" applyAlignment="1">
      <alignment horizontal="left" vertical="center" wrapText="1"/>
    </xf>
    <xf numFmtId="3" fontId="9" fillId="0" borderId="6" xfId="0" applyFont="1" applyBorder="1" applyAlignment="1">
      <alignment horizontal="center" vertical="center" wrapText="1"/>
    </xf>
    <xf numFmtId="3" fontId="9" fillId="0" borderId="7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/>
    </xf>
    <xf numFmtId="3" fontId="9" fillId="0" borderId="7" xfId="0" applyFont="1" applyBorder="1" applyAlignment="1">
      <alignment horizontal="left" vertical="center" wrapText="1"/>
    </xf>
    <xf numFmtId="3" fontId="6" fillId="0" borderId="8" xfId="0" applyFont="1" applyAlignment="1">
      <alignment/>
    </xf>
    <xf numFmtId="3" fontId="6" fillId="0" borderId="5" xfId="0" applyFont="1" applyAlignment="1">
      <alignment/>
    </xf>
    <xf numFmtId="3" fontId="11" fillId="0" borderId="0" xfId="0" applyFont="1" applyAlignment="1">
      <alignment/>
    </xf>
    <xf numFmtId="3" fontId="10" fillId="0" borderId="4" xfId="0" applyFont="1" applyAlignment="1">
      <alignment horizontal="center"/>
    </xf>
    <xf numFmtId="3" fontId="12" fillId="0" borderId="0" xfId="0" applyNumberFormat="1" applyFont="1" applyAlignment="1">
      <alignment/>
    </xf>
    <xf numFmtId="3" fontId="13" fillId="0" borderId="4" xfId="0" applyFont="1" applyAlignment="1">
      <alignment/>
    </xf>
    <xf numFmtId="3" fontId="13" fillId="0" borderId="0" xfId="0" applyFont="1" applyAlignment="1">
      <alignment/>
    </xf>
    <xf numFmtId="3" fontId="13" fillId="0" borderId="0" xfId="0" applyFont="1" applyFill="1" applyAlignment="1">
      <alignment/>
    </xf>
    <xf numFmtId="3" fontId="13" fillId="0" borderId="4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8" fontId="14" fillId="0" borderId="0" xfId="15" applyFont="1" applyAlignment="1">
      <alignment/>
    </xf>
    <xf numFmtId="3" fontId="14" fillId="0" borderId="0" xfId="0" applyNumberFormat="1" applyFont="1" applyAlignment="1">
      <alignment shrinkToFit="1"/>
    </xf>
    <xf numFmtId="38" fontId="14" fillId="0" borderId="0" xfId="15" applyFont="1" applyBorder="1" applyAlignment="1">
      <alignment/>
    </xf>
    <xf numFmtId="38" fontId="14" fillId="0" borderId="0" xfId="15" applyFont="1" applyFill="1" applyBorder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Font="1" applyAlignment="1">
      <alignment/>
    </xf>
    <xf numFmtId="49" fontId="6" fillId="0" borderId="4" xfId="0" applyNumberFormat="1" applyFont="1" applyAlignment="1">
      <alignment horizontal="center"/>
    </xf>
    <xf numFmtId="3" fontId="13" fillId="0" borderId="0" xfId="0" applyFont="1" applyAlignment="1">
      <alignment horizontal="right"/>
    </xf>
    <xf numFmtId="38" fontId="14" fillId="0" borderId="0" xfId="15" applyFont="1" applyFill="1" applyAlignment="1">
      <alignment/>
    </xf>
    <xf numFmtId="176" fontId="14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4" xfId="0" applyNumberFormat="1" applyFont="1" applyAlignment="1">
      <alignment horizontal="right"/>
    </xf>
    <xf numFmtId="3" fontId="14" fillId="0" borderId="0" xfId="0" applyNumberFormat="1" applyFont="1" applyFill="1" applyAlignment="1">
      <alignment shrinkToFit="1"/>
    </xf>
    <xf numFmtId="3" fontId="14" fillId="0" borderId="0" xfId="0" applyFont="1" applyFill="1" applyAlignment="1">
      <alignment/>
    </xf>
    <xf numFmtId="38" fontId="16" fillId="0" borderId="0" xfId="15" applyFont="1" applyBorder="1" applyAlignment="1">
      <alignment/>
    </xf>
    <xf numFmtId="3" fontId="6" fillId="0" borderId="0" xfId="0" applyNumberFormat="1" applyFont="1" applyAlignment="1">
      <alignment shrinkToFit="1"/>
    </xf>
    <xf numFmtId="3" fontId="10" fillId="0" borderId="9" xfId="0" applyFont="1" applyBorder="1" applyAlignment="1">
      <alignment/>
    </xf>
    <xf numFmtId="3" fontId="6" fillId="0" borderId="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0" borderId="12" xfId="0" applyFont="1" applyBorder="1" applyAlignment="1">
      <alignment horizontal="center"/>
    </xf>
    <xf numFmtId="3" fontId="6" fillId="0" borderId="13" xfId="0" applyFont="1" applyBorder="1" applyAlignment="1">
      <alignment horizontal="center"/>
    </xf>
    <xf numFmtId="3" fontId="6" fillId="0" borderId="14" xfId="0" applyFont="1" applyBorder="1" applyAlignment="1">
      <alignment horizontal="center"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5" xfId="0" applyFont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6" fillId="0" borderId="5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showOutlineSymbols="0" view="pageBreakPreview" zoomScale="60" zoomScaleNormal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" sqref="B19"/>
    </sheetView>
  </sheetViews>
  <sheetFormatPr defaultColWidth="14.66015625" defaultRowHeight="18"/>
  <cols>
    <col min="1" max="1" width="23.16015625" style="3" customWidth="1"/>
    <col min="2" max="2" width="8.66015625" style="3" customWidth="1"/>
    <col min="3" max="4" width="8.41015625" style="3" customWidth="1"/>
    <col min="5" max="5" width="8.5" style="3" customWidth="1"/>
    <col min="6" max="9" width="8.41015625" style="3" customWidth="1"/>
    <col min="10" max="10" width="8.5" style="3" customWidth="1"/>
    <col min="11" max="13" width="8.41015625" style="3" customWidth="1"/>
    <col min="14" max="14" width="3.58203125" style="3" customWidth="1"/>
    <col min="15" max="16" width="12.66015625" style="3" customWidth="1"/>
    <col min="17" max="18" width="13.66015625" style="3" customWidth="1"/>
    <col min="19" max="19" width="11.66015625" style="3" customWidth="1"/>
    <col min="20" max="20" width="11.58203125" style="3" customWidth="1"/>
    <col min="21" max="21" width="10.16015625" style="3" customWidth="1"/>
    <col min="22" max="22" width="13.66015625" style="3" customWidth="1"/>
    <col min="23" max="23" width="12.66015625" style="3" customWidth="1"/>
    <col min="24" max="24" width="9.91015625" style="3" customWidth="1"/>
    <col min="25" max="25" width="13.16015625" style="3" customWidth="1"/>
    <col min="26" max="16384" width="9.66015625" style="3" customWidth="1"/>
  </cols>
  <sheetData>
    <row r="1" spans="1:24" ht="30.75" customHeight="1">
      <c r="A1" s="1"/>
      <c r="B1" s="1"/>
      <c r="C1" s="1"/>
      <c r="D1" s="1"/>
      <c r="E1" s="2"/>
      <c r="G1" s="4" t="s">
        <v>38</v>
      </c>
      <c r="H1" s="1"/>
      <c r="I1" s="1"/>
      <c r="J1" s="1"/>
      <c r="K1" s="1"/>
      <c r="L1" s="1"/>
      <c r="M1" s="1"/>
      <c r="N1" s="1"/>
      <c r="O1" s="5" t="s">
        <v>39</v>
      </c>
      <c r="P1" s="1"/>
      <c r="Q1" s="1"/>
      <c r="R1" s="1"/>
      <c r="S1" s="1"/>
      <c r="T1" s="1"/>
      <c r="U1" s="1"/>
      <c r="V1" s="1"/>
      <c r="W1" s="1"/>
      <c r="X1" s="1"/>
    </row>
    <row r="2" spans="1:24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" t="s">
        <v>40</v>
      </c>
      <c r="W3" s="1"/>
      <c r="X3" s="1"/>
    </row>
    <row r="4" spans="1:24" ht="24.75" customHeight="1" thickTop="1">
      <c r="A4" s="7" t="s">
        <v>0</v>
      </c>
      <c r="B4" s="8" t="s">
        <v>1</v>
      </c>
      <c r="C4" s="55" t="s">
        <v>41</v>
      </c>
      <c r="D4" s="56"/>
      <c r="E4" s="56"/>
      <c r="F4" s="56"/>
      <c r="G4" s="56"/>
      <c r="H4" s="56"/>
      <c r="I4" s="56"/>
      <c r="J4" s="56"/>
      <c r="K4" s="56"/>
      <c r="L4" s="56"/>
      <c r="M4" s="57"/>
      <c r="N4" s="9"/>
      <c r="O4" s="10" t="s">
        <v>2</v>
      </c>
      <c r="P4" s="8" t="s">
        <v>3</v>
      </c>
      <c r="Q4" s="55" t="s">
        <v>42</v>
      </c>
      <c r="R4" s="56"/>
      <c r="S4" s="56"/>
      <c r="T4" s="56"/>
      <c r="U4" s="57"/>
      <c r="V4" s="11"/>
      <c r="W4" s="8" t="s">
        <v>90</v>
      </c>
      <c r="X4" s="11"/>
    </row>
    <row r="5" spans="1:24" ht="24.75" customHeight="1">
      <c r="A5" s="12"/>
      <c r="B5" s="13"/>
      <c r="C5" s="62" t="s">
        <v>43</v>
      </c>
      <c r="D5" s="52" t="s">
        <v>44</v>
      </c>
      <c r="E5" s="53"/>
      <c r="F5" s="53"/>
      <c r="G5" s="53"/>
      <c r="H5" s="54"/>
      <c r="I5" s="52" t="s">
        <v>45</v>
      </c>
      <c r="J5" s="53"/>
      <c r="K5" s="53"/>
      <c r="L5" s="53"/>
      <c r="M5" s="54"/>
      <c r="N5" s="9"/>
      <c r="O5" s="14"/>
      <c r="P5" s="13"/>
      <c r="Q5" s="58" t="s">
        <v>4</v>
      </c>
      <c r="R5" s="15" t="s">
        <v>5</v>
      </c>
      <c r="S5" s="15" t="s">
        <v>6</v>
      </c>
      <c r="T5" s="60" t="s">
        <v>46</v>
      </c>
      <c r="U5" s="61"/>
      <c r="V5" s="16" t="s">
        <v>7</v>
      </c>
      <c r="W5" s="13"/>
      <c r="X5" s="16" t="s">
        <v>8</v>
      </c>
    </row>
    <row r="6" spans="1:26" ht="45" customHeight="1">
      <c r="A6" s="12" t="s">
        <v>9</v>
      </c>
      <c r="B6" s="16" t="s">
        <v>10</v>
      </c>
      <c r="C6" s="63"/>
      <c r="D6" s="17" t="s">
        <v>47</v>
      </c>
      <c r="E6" s="18" t="s">
        <v>48</v>
      </c>
      <c r="F6" s="19" t="s">
        <v>49</v>
      </c>
      <c r="G6" s="19" t="s">
        <v>50</v>
      </c>
      <c r="H6" s="19" t="s">
        <v>51</v>
      </c>
      <c r="I6" s="17" t="s">
        <v>52</v>
      </c>
      <c r="J6" s="18" t="s">
        <v>48</v>
      </c>
      <c r="K6" s="19" t="s">
        <v>49</v>
      </c>
      <c r="L6" s="19" t="s">
        <v>50</v>
      </c>
      <c r="M6" s="20" t="s">
        <v>51</v>
      </c>
      <c r="N6" s="9"/>
      <c r="O6" s="21" t="s">
        <v>11</v>
      </c>
      <c r="P6" s="16" t="s">
        <v>12</v>
      </c>
      <c r="Q6" s="59"/>
      <c r="R6" s="16" t="s">
        <v>13</v>
      </c>
      <c r="S6" s="16" t="s">
        <v>14</v>
      </c>
      <c r="T6" s="16"/>
      <c r="U6" s="22" t="s">
        <v>53</v>
      </c>
      <c r="V6" s="13"/>
      <c r="W6" s="16" t="s">
        <v>15</v>
      </c>
      <c r="X6" s="13"/>
      <c r="Z6" s="3" t="s">
        <v>54</v>
      </c>
    </row>
    <row r="7" spans="1:24" ht="34.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"/>
      <c r="O7" s="23"/>
      <c r="P7" s="23"/>
      <c r="Q7" s="23"/>
      <c r="R7" s="23"/>
      <c r="S7" s="23"/>
      <c r="T7" s="23"/>
      <c r="U7" s="23"/>
      <c r="V7" s="23"/>
      <c r="W7" s="23"/>
      <c r="X7" s="24"/>
    </row>
    <row r="8" spans="1:26" s="27" customFormat="1" ht="34.5" customHeight="1">
      <c r="A8" s="51" t="s">
        <v>16</v>
      </c>
      <c r="B8" s="25">
        <f aca="true" t="shared" si="0" ref="B8:M8">SUM(B10:B37)</f>
        <v>388</v>
      </c>
      <c r="C8" s="25">
        <f t="shared" si="0"/>
        <v>2407</v>
      </c>
      <c r="D8" s="25">
        <f t="shared" si="0"/>
        <v>1402</v>
      </c>
      <c r="E8" s="25">
        <f t="shared" si="0"/>
        <v>82</v>
      </c>
      <c r="F8" s="25">
        <f t="shared" si="0"/>
        <v>1172</v>
      </c>
      <c r="G8" s="25">
        <f t="shared" si="0"/>
        <v>126</v>
      </c>
      <c r="H8" s="25">
        <f t="shared" si="0"/>
        <v>22</v>
      </c>
      <c r="I8" s="25">
        <f t="shared" si="0"/>
        <v>1005</v>
      </c>
      <c r="J8" s="25">
        <f t="shared" si="0"/>
        <v>47</v>
      </c>
      <c r="K8" s="25">
        <f t="shared" si="0"/>
        <v>549</v>
      </c>
      <c r="L8" s="25">
        <f t="shared" si="0"/>
        <v>399</v>
      </c>
      <c r="M8" s="25">
        <f t="shared" si="0"/>
        <v>10</v>
      </c>
      <c r="N8" s="25"/>
      <c r="O8" s="25">
        <v>576898</v>
      </c>
      <c r="P8" s="25">
        <v>1132844</v>
      </c>
      <c r="Q8" s="25">
        <v>2377934</v>
      </c>
      <c r="R8" s="25">
        <v>1911974</v>
      </c>
      <c r="S8" s="25">
        <v>266643</v>
      </c>
      <c r="T8" s="25">
        <v>199317</v>
      </c>
      <c r="U8" s="25">
        <v>12580</v>
      </c>
      <c r="V8" s="25">
        <v>2178617</v>
      </c>
      <c r="W8" s="25">
        <v>1181586</v>
      </c>
      <c r="X8" s="26" t="s">
        <v>55</v>
      </c>
      <c r="Z8" s="25">
        <f>SUM(Z10:Z37)</f>
        <v>106</v>
      </c>
    </row>
    <row r="9" spans="1:24" ht="48" customHeight="1">
      <c r="A9" s="1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30"/>
      <c r="Q9" s="30"/>
      <c r="R9" s="30"/>
      <c r="S9" s="30"/>
      <c r="T9" s="30"/>
      <c r="U9" s="30"/>
      <c r="V9" s="30"/>
      <c r="W9" s="30"/>
      <c r="X9" s="13"/>
    </row>
    <row r="10" spans="1:24" ht="34.5" customHeight="1">
      <c r="A10" s="1" t="s">
        <v>56</v>
      </c>
      <c r="B10" s="31">
        <v>76</v>
      </c>
      <c r="C10" s="32">
        <f>D10+I10</f>
        <v>470</v>
      </c>
      <c r="D10" s="32">
        <f>SUM(E10:H10)</f>
        <v>220</v>
      </c>
      <c r="E10" s="32">
        <v>29</v>
      </c>
      <c r="F10" s="29">
        <v>156</v>
      </c>
      <c r="G10" s="29">
        <v>35</v>
      </c>
      <c r="H10" s="33" t="s">
        <v>57</v>
      </c>
      <c r="I10" s="32">
        <f>SUM(J10:M10)</f>
        <v>250</v>
      </c>
      <c r="J10" s="29">
        <v>18</v>
      </c>
      <c r="K10" s="29">
        <v>115</v>
      </c>
      <c r="L10" s="29">
        <v>112</v>
      </c>
      <c r="M10" s="29">
        <v>5</v>
      </c>
      <c r="N10" s="29"/>
      <c r="O10" s="34">
        <v>81107</v>
      </c>
      <c r="P10" s="34">
        <v>206453</v>
      </c>
      <c r="Q10" s="35">
        <v>381267</v>
      </c>
      <c r="R10" s="36">
        <v>281878</v>
      </c>
      <c r="S10" s="36">
        <v>7627</v>
      </c>
      <c r="T10" s="37">
        <v>91762</v>
      </c>
      <c r="U10" s="38" t="s">
        <v>57</v>
      </c>
      <c r="V10" s="39">
        <v>289505</v>
      </c>
      <c r="W10" s="34">
        <v>166492</v>
      </c>
      <c r="X10" s="40" t="s">
        <v>58</v>
      </c>
    </row>
    <row r="11" spans="1:24" ht="34.5" customHeight="1">
      <c r="A11" s="1" t="s">
        <v>59</v>
      </c>
      <c r="B11" s="31">
        <v>18</v>
      </c>
      <c r="C11" s="32">
        <f>D11+I11</f>
        <v>115</v>
      </c>
      <c r="D11" s="32">
        <f>SUM(E11:H11)</f>
        <v>86</v>
      </c>
      <c r="E11" s="32">
        <v>1</v>
      </c>
      <c r="F11" s="29">
        <v>63</v>
      </c>
      <c r="G11" s="29">
        <v>17</v>
      </c>
      <c r="H11" s="41">
        <v>5</v>
      </c>
      <c r="I11" s="32">
        <f>SUM(J11:M11)</f>
        <v>29</v>
      </c>
      <c r="J11" s="29">
        <v>2</v>
      </c>
      <c r="K11" s="29">
        <v>17</v>
      </c>
      <c r="L11" s="29">
        <v>10</v>
      </c>
      <c r="M11" s="33" t="s">
        <v>57</v>
      </c>
      <c r="N11" s="29"/>
      <c r="O11" s="34">
        <v>26838</v>
      </c>
      <c r="P11" s="34">
        <v>30060</v>
      </c>
      <c r="Q11" s="35">
        <v>101965</v>
      </c>
      <c r="R11" s="36">
        <v>94887</v>
      </c>
      <c r="S11" s="36">
        <v>4785</v>
      </c>
      <c r="T11" s="37">
        <v>2293</v>
      </c>
      <c r="U11" s="42">
        <v>500</v>
      </c>
      <c r="V11" s="39">
        <v>99672</v>
      </c>
      <c r="W11" s="34">
        <v>64263</v>
      </c>
      <c r="X11" s="16">
        <v>10</v>
      </c>
    </row>
    <row r="12" spans="1:26" ht="34.5" customHeight="1">
      <c r="A12" s="1" t="s">
        <v>60</v>
      </c>
      <c r="B12" s="31">
        <v>32</v>
      </c>
      <c r="C12" s="32">
        <f>D12+I12</f>
        <v>211</v>
      </c>
      <c r="D12" s="32">
        <f>SUM(E12:H12)</f>
        <v>39</v>
      </c>
      <c r="E12" s="32">
        <v>12</v>
      </c>
      <c r="F12" s="29">
        <v>23</v>
      </c>
      <c r="G12" s="29">
        <v>4</v>
      </c>
      <c r="H12" s="33" t="s">
        <v>57</v>
      </c>
      <c r="I12" s="32">
        <f>SUM(J12:M12)</f>
        <v>172</v>
      </c>
      <c r="J12" s="29">
        <v>9</v>
      </c>
      <c r="K12" s="29">
        <v>99</v>
      </c>
      <c r="L12" s="29">
        <v>64</v>
      </c>
      <c r="M12" s="33" t="s">
        <v>57</v>
      </c>
      <c r="N12" s="29"/>
      <c r="O12" s="34">
        <v>33066</v>
      </c>
      <c r="P12" s="34">
        <v>29190</v>
      </c>
      <c r="Q12" s="35">
        <v>79020</v>
      </c>
      <c r="R12" s="36">
        <v>10588</v>
      </c>
      <c r="S12" s="36">
        <v>68342</v>
      </c>
      <c r="T12" s="37">
        <v>90</v>
      </c>
      <c r="U12" s="42">
        <v>90</v>
      </c>
      <c r="V12" s="39">
        <v>78930</v>
      </c>
      <c r="W12" s="34">
        <v>47458</v>
      </c>
      <c r="X12" s="16">
        <v>11</v>
      </c>
      <c r="Z12" s="3">
        <v>3</v>
      </c>
    </row>
    <row r="13" spans="1:24" ht="34.5" customHeight="1">
      <c r="A13" s="1" t="s">
        <v>61</v>
      </c>
      <c r="B13" s="31">
        <v>26</v>
      </c>
      <c r="C13" s="32">
        <f>D13+I13</f>
        <v>172</v>
      </c>
      <c r="D13" s="32">
        <f>SUM(E13:H13)</f>
        <v>128</v>
      </c>
      <c r="E13" s="32">
        <v>1</v>
      </c>
      <c r="F13" s="29">
        <v>117</v>
      </c>
      <c r="G13" s="29">
        <v>10</v>
      </c>
      <c r="H13" s="33" t="s">
        <v>62</v>
      </c>
      <c r="I13" s="32">
        <f>SUM(J13:M13)</f>
        <v>44</v>
      </c>
      <c r="J13" s="29">
        <v>1</v>
      </c>
      <c r="K13" s="29">
        <v>35</v>
      </c>
      <c r="L13" s="29">
        <v>8</v>
      </c>
      <c r="M13" s="33" t="s">
        <v>62</v>
      </c>
      <c r="N13" s="29"/>
      <c r="O13" s="34">
        <v>45917</v>
      </c>
      <c r="P13" s="34">
        <v>78048</v>
      </c>
      <c r="Q13" s="35">
        <v>191115</v>
      </c>
      <c r="R13" s="36">
        <v>152817</v>
      </c>
      <c r="S13" s="36">
        <v>12785</v>
      </c>
      <c r="T13" s="37">
        <v>25513</v>
      </c>
      <c r="U13" s="42">
        <v>32</v>
      </c>
      <c r="V13" s="39">
        <v>165602</v>
      </c>
      <c r="W13" s="34">
        <v>107682</v>
      </c>
      <c r="X13" s="16" t="s">
        <v>17</v>
      </c>
    </row>
    <row r="14" spans="1:24" ht="34.5" customHeight="1">
      <c r="A14" s="1" t="s">
        <v>63</v>
      </c>
      <c r="B14" s="31">
        <v>25</v>
      </c>
      <c r="C14" s="32">
        <f>D14+I14</f>
        <v>141</v>
      </c>
      <c r="D14" s="32">
        <f>SUM(E14:H14)</f>
        <v>107</v>
      </c>
      <c r="E14" s="32">
        <v>7</v>
      </c>
      <c r="F14" s="29">
        <v>92</v>
      </c>
      <c r="G14" s="29">
        <v>8</v>
      </c>
      <c r="H14" s="33" t="s">
        <v>62</v>
      </c>
      <c r="I14" s="32">
        <f>SUM(J14:M14)</f>
        <v>34</v>
      </c>
      <c r="J14" s="29">
        <v>3</v>
      </c>
      <c r="K14" s="29">
        <v>25</v>
      </c>
      <c r="L14" s="29">
        <v>6</v>
      </c>
      <c r="M14" s="33" t="s">
        <v>62</v>
      </c>
      <c r="N14" s="29"/>
      <c r="O14" s="34">
        <v>33564</v>
      </c>
      <c r="P14" s="34">
        <v>63989</v>
      </c>
      <c r="Q14" s="35">
        <v>127109</v>
      </c>
      <c r="R14" s="36">
        <v>123888</v>
      </c>
      <c r="S14" s="36">
        <v>3101</v>
      </c>
      <c r="T14" s="37">
        <v>120</v>
      </c>
      <c r="U14" s="42">
        <v>120</v>
      </c>
      <c r="V14" s="39">
        <v>126989</v>
      </c>
      <c r="W14" s="34">
        <v>60113</v>
      </c>
      <c r="X14" s="16" t="s">
        <v>18</v>
      </c>
    </row>
    <row r="15" spans="1:24" ht="34.5" customHeight="1">
      <c r="A15" s="1"/>
      <c r="B15" s="28"/>
      <c r="C15" s="32"/>
      <c r="D15" s="32"/>
      <c r="E15" s="32"/>
      <c r="F15" s="29"/>
      <c r="G15" s="29"/>
      <c r="H15" s="41"/>
      <c r="I15" s="32"/>
      <c r="J15" s="29"/>
      <c r="K15" s="29"/>
      <c r="L15" s="29"/>
      <c r="M15" s="41"/>
      <c r="N15" s="29"/>
      <c r="O15" s="34"/>
      <c r="P15" s="43"/>
      <c r="Q15" s="35"/>
      <c r="R15" s="36"/>
      <c r="S15" s="36"/>
      <c r="T15" s="37"/>
      <c r="U15" s="42"/>
      <c r="V15" s="39"/>
      <c r="W15" s="34"/>
      <c r="X15" s="13"/>
    </row>
    <row r="16" spans="1:26" ht="34.5" customHeight="1">
      <c r="A16" s="1" t="s">
        <v>64</v>
      </c>
      <c r="B16" s="31">
        <v>15</v>
      </c>
      <c r="C16" s="32">
        <f>D16+I16</f>
        <v>96</v>
      </c>
      <c r="D16" s="32">
        <f>SUM(E16:H16)</f>
        <v>38</v>
      </c>
      <c r="E16" s="29">
        <v>4</v>
      </c>
      <c r="F16" s="29">
        <v>32</v>
      </c>
      <c r="G16" s="29">
        <v>2</v>
      </c>
      <c r="H16" s="33" t="s">
        <v>62</v>
      </c>
      <c r="I16" s="32">
        <f>SUM(J16:M16)</f>
        <v>58</v>
      </c>
      <c r="J16" s="29">
        <v>2</v>
      </c>
      <c r="K16" s="29">
        <v>32</v>
      </c>
      <c r="L16" s="29">
        <v>24</v>
      </c>
      <c r="M16" s="33" t="s">
        <v>62</v>
      </c>
      <c r="N16" s="29"/>
      <c r="O16" s="34">
        <v>21937</v>
      </c>
      <c r="P16" s="34">
        <v>28655</v>
      </c>
      <c r="Q16" s="35">
        <v>82270</v>
      </c>
      <c r="R16" s="36">
        <v>63852</v>
      </c>
      <c r="S16" s="36">
        <v>435</v>
      </c>
      <c r="T16" s="37">
        <v>17983</v>
      </c>
      <c r="U16" s="38" t="s">
        <v>62</v>
      </c>
      <c r="V16" s="39">
        <v>64287</v>
      </c>
      <c r="W16" s="34">
        <v>51062</v>
      </c>
      <c r="X16" s="16" t="s">
        <v>19</v>
      </c>
      <c r="Z16" s="3">
        <v>103</v>
      </c>
    </row>
    <row r="17" spans="1:24" ht="34.5" customHeight="1">
      <c r="A17" s="1" t="s">
        <v>65</v>
      </c>
      <c r="B17" s="31">
        <v>15</v>
      </c>
      <c r="C17" s="32">
        <f>D17+I17</f>
        <v>86</v>
      </c>
      <c r="D17" s="32">
        <f>SUM(E17:H17)</f>
        <v>54</v>
      </c>
      <c r="E17" s="32">
        <v>1</v>
      </c>
      <c r="F17" s="29">
        <v>52</v>
      </c>
      <c r="G17" s="29">
        <v>1</v>
      </c>
      <c r="H17" s="33" t="s">
        <v>66</v>
      </c>
      <c r="I17" s="32">
        <f>SUM(J17:M17)</f>
        <v>32</v>
      </c>
      <c r="J17" s="33" t="s">
        <v>66</v>
      </c>
      <c r="K17" s="29">
        <v>23</v>
      </c>
      <c r="L17" s="29">
        <v>9</v>
      </c>
      <c r="M17" s="33" t="s">
        <v>66</v>
      </c>
      <c r="N17" s="29"/>
      <c r="O17" s="34">
        <v>23656</v>
      </c>
      <c r="P17" s="34">
        <v>28946</v>
      </c>
      <c r="Q17" s="35">
        <v>74965</v>
      </c>
      <c r="R17" s="36">
        <v>73273</v>
      </c>
      <c r="S17" s="36">
        <v>1692</v>
      </c>
      <c r="T17" s="44" t="s">
        <v>66</v>
      </c>
      <c r="U17" s="38" t="s">
        <v>66</v>
      </c>
      <c r="V17" s="39">
        <v>74965</v>
      </c>
      <c r="W17" s="34">
        <v>43828</v>
      </c>
      <c r="X17" s="16" t="s">
        <v>20</v>
      </c>
    </row>
    <row r="18" spans="1:24" ht="34.5" customHeight="1">
      <c r="A18" s="1" t="s">
        <v>67</v>
      </c>
      <c r="B18" s="31">
        <v>2</v>
      </c>
      <c r="C18" s="32">
        <f>D18+I18</f>
        <v>11</v>
      </c>
      <c r="D18" s="32">
        <f>SUM(E18:H18)</f>
        <v>10</v>
      </c>
      <c r="E18" s="33" t="s">
        <v>66</v>
      </c>
      <c r="F18" s="29">
        <v>6</v>
      </c>
      <c r="G18" s="29">
        <v>4</v>
      </c>
      <c r="H18" s="33" t="s">
        <v>66</v>
      </c>
      <c r="I18" s="32">
        <f>SUM(J18:M18)</f>
        <v>1</v>
      </c>
      <c r="J18" s="33" t="s">
        <v>66</v>
      </c>
      <c r="K18" s="33" t="s">
        <v>66</v>
      </c>
      <c r="L18" s="29">
        <v>1</v>
      </c>
      <c r="M18" s="33" t="s">
        <v>66</v>
      </c>
      <c r="N18" s="29"/>
      <c r="O18" s="43" t="s">
        <v>68</v>
      </c>
      <c r="P18" s="43" t="s">
        <v>68</v>
      </c>
      <c r="Q18" s="43" t="s">
        <v>68</v>
      </c>
      <c r="R18" s="43" t="s">
        <v>68</v>
      </c>
      <c r="S18" s="38" t="s">
        <v>66</v>
      </c>
      <c r="T18" s="44" t="s">
        <v>66</v>
      </c>
      <c r="U18" s="38" t="s">
        <v>66</v>
      </c>
      <c r="V18" s="43" t="s">
        <v>68</v>
      </c>
      <c r="W18" s="43" t="s">
        <v>68</v>
      </c>
      <c r="X18" s="16" t="s">
        <v>21</v>
      </c>
    </row>
    <row r="19" spans="1:24" ht="34.5" customHeight="1">
      <c r="A19" s="1" t="s">
        <v>69</v>
      </c>
      <c r="B19" s="31">
        <v>8</v>
      </c>
      <c r="C19" s="32">
        <f>D19+I19</f>
        <v>54</v>
      </c>
      <c r="D19" s="32">
        <f>SUM(E19:H19)</f>
        <v>43</v>
      </c>
      <c r="E19" s="33" t="s">
        <v>66</v>
      </c>
      <c r="F19" s="29">
        <v>32</v>
      </c>
      <c r="G19" s="41">
        <v>2</v>
      </c>
      <c r="H19" s="41">
        <v>9</v>
      </c>
      <c r="I19" s="32">
        <f>SUM(J19:M19)</f>
        <v>11</v>
      </c>
      <c r="J19" s="33" t="s">
        <v>66</v>
      </c>
      <c r="K19" s="41">
        <v>8</v>
      </c>
      <c r="L19" s="41">
        <v>1</v>
      </c>
      <c r="M19" s="41">
        <v>2</v>
      </c>
      <c r="N19" s="29"/>
      <c r="O19" s="34">
        <v>25904</v>
      </c>
      <c r="P19" s="34">
        <v>209460</v>
      </c>
      <c r="Q19" s="35">
        <v>336348</v>
      </c>
      <c r="R19" s="36">
        <v>311020</v>
      </c>
      <c r="S19" s="38" t="s">
        <v>66</v>
      </c>
      <c r="T19" s="37">
        <v>25328</v>
      </c>
      <c r="U19" s="38" t="s">
        <v>66</v>
      </c>
      <c r="V19" s="39">
        <v>311020</v>
      </c>
      <c r="W19" s="34">
        <v>120846</v>
      </c>
      <c r="X19" s="16" t="s">
        <v>22</v>
      </c>
    </row>
    <row r="20" spans="1:24" ht="34.5" customHeight="1">
      <c r="A20" s="1" t="s">
        <v>70</v>
      </c>
      <c r="B20" s="31">
        <v>5</v>
      </c>
      <c r="C20" s="32">
        <f>D20+I20</f>
        <v>26</v>
      </c>
      <c r="D20" s="32">
        <f>SUM(E20:H20)</f>
        <v>17</v>
      </c>
      <c r="E20" s="45">
        <v>2</v>
      </c>
      <c r="F20" s="29">
        <v>11</v>
      </c>
      <c r="G20" s="29">
        <v>4</v>
      </c>
      <c r="H20" s="33" t="s">
        <v>66</v>
      </c>
      <c r="I20" s="32">
        <f>SUM(J20:M20)</f>
        <v>9</v>
      </c>
      <c r="J20" s="33" t="s">
        <v>66</v>
      </c>
      <c r="K20" s="41">
        <v>1</v>
      </c>
      <c r="L20" s="41">
        <v>8</v>
      </c>
      <c r="M20" s="33" t="s">
        <v>66</v>
      </c>
      <c r="N20" s="29"/>
      <c r="O20" s="34">
        <v>6342</v>
      </c>
      <c r="P20" s="34">
        <v>6938</v>
      </c>
      <c r="Q20" s="35">
        <v>14354</v>
      </c>
      <c r="R20" s="36">
        <v>10939</v>
      </c>
      <c r="S20" s="36">
        <v>3415</v>
      </c>
      <c r="T20" s="44" t="s">
        <v>66</v>
      </c>
      <c r="U20" s="38" t="s">
        <v>66</v>
      </c>
      <c r="V20" s="39">
        <v>14354</v>
      </c>
      <c r="W20" s="34">
        <v>7062</v>
      </c>
      <c r="X20" s="16" t="s">
        <v>23</v>
      </c>
    </row>
    <row r="21" spans="1:24" ht="34.5" customHeight="1">
      <c r="A21" s="1"/>
      <c r="B21" s="28"/>
      <c r="C21" s="32"/>
      <c r="D21" s="32"/>
      <c r="E21" s="45"/>
      <c r="F21" s="29"/>
      <c r="G21" s="29"/>
      <c r="H21" s="41"/>
      <c r="I21" s="32"/>
      <c r="J21" s="41"/>
      <c r="K21" s="41"/>
      <c r="L21" s="41"/>
      <c r="M21" s="41"/>
      <c r="N21" s="29"/>
      <c r="O21" s="34"/>
      <c r="P21" s="34"/>
      <c r="Q21" s="35"/>
      <c r="R21" s="36"/>
      <c r="S21" s="36"/>
      <c r="T21" s="37"/>
      <c r="U21" s="42"/>
      <c r="V21" s="39"/>
      <c r="W21" s="34"/>
      <c r="X21" s="13"/>
    </row>
    <row r="22" spans="1:24" ht="34.5" customHeight="1">
      <c r="A22" s="1" t="s">
        <v>71</v>
      </c>
      <c r="B22" s="31">
        <v>2</v>
      </c>
      <c r="C22" s="32">
        <f>D22+I22</f>
        <v>15</v>
      </c>
      <c r="D22" s="32">
        <f>SUM(E22:H22)</f>
        <v>2</v>
      </c>
      <c r="E22" s="29">
        <v>1</v>
      </c>
      <c r="F22" s="29">
        <v>1</v>
      </c>
      <c r="G22" s="33" t="s">
        <v>66</v>
      </c>
      <c r="H22" s="33" t="s">
        <v>66</v>
      </c>
      <c r="I22" s="32">
        <f>SUM(J22:M22)</f>
        <v>13</v>
      </c>
      <c r="J22" s="33" t="s">
        <v>66</v>
      </c>
      <c r="K22" s="29">
        <v>7</v>
      </c>
      <c r="L22" s="29">
        <v>4</v>
      </c>
      <c r="M22" s="29">
        <v>2</v>
      </c>
      <c r="N22" s="29"/>
      <c r="O22" s="43" t="s">
        <v>68</v>
      </c>
      <c r="P22" s="43" t="s">
        <v>68</v>
      </c>
      <c r="Q22" s="43" t="s">
        <v>68</v>
      </c>
      <c r="R22" s="43" t="s">
        <v>68</v>
      </c>
      <c r="S22" s="38" t="s">
        <v>66</v>
      </c>
      <c r="T22" s="44" t="s">
        <v>66</v>
      </c>
      <c r="U22" s="38" t="s">
        <v>66</v>
      </c>
      <c r="V22" s="43" t="s">
        <v>68</v>
      </c>
      <c r="W22" s="43" t="s">
        <v>68</v>
      </c>
      <c r="X22" s="16" t="s">
        <v>24</v>
      </c>
    </row>
    <row r="23" spans="1:24" ht="34.5" customHeight="1">
      <c r="A23" s="1" t="s">
        <v>72</v>
      </c>
      <c r="B23" s="31">
        <v>1</v>
      </c>
      <c r="C23" s="32">
        <f>D23+I23</f>
        <v>8</v>
      </c>
      <c r="D23" s="32">
        <f>SUM(E23:H23)</f>
        <v>5</v>
      </c>
      <c r="E23" s="33" t="s">
        <v>66</v>
      </c>
      <c r="F23" s="29">
        <v>5</v>
      </c>
      <c r="G23" s="33" t="s">
        <v>66</v>
      </c>
      <c r="H23" s="33" t="s">
        <v>66</v>
      </c>
      <c r="I23" s="32">
        <f>SUM(J23:M23)</f>
        <v>3</v>
      </c>
      <c r="J23" s="33" t="s">
        <v>66</v>
      </c>
      <c r="K23" s="29">
        <v>3</v>
      </c>
      <c r="L23" s="33" t="s">
        <v>66</v>
      </c>
      <c r="M23" s="33" t="s">
        <v>66</v>
      </c>
      <c r="N23" s="29"/>
      <c r="O23" s="43" t="s">
        <v>68</v>
      </c>
      <c r="P23" s="43" t="s">
        <v>68</v>
      </c>
      <c r="Q23" s="43" t="s">
        <v>68</v>
      </c>
      <c r="R23" s="43" t="s">
        <v>68</v>
      </c>
      <c r="S23" s="38" t="s">
        <v>66</v>
      </c>
      <c r="T23" s="44" t="s">
        <v>66</v>
      </c>
      <c r="U23" s="38" t="s">
        <v>66</v>
      </c>
      <c r="V23" s="43" t="s">
        <v>68</v>
      </c>
      <c r="W23" s="43" t="s">
        <v>68</v>
      </c>
      <c r="X23" s="16" t="s">
        <v>25</v>
      </c>
    </row>
    <row r="24" spans="1:24" ht="34.5" customHeight="1">
      <c r="A24" s="1" t="s">
        <v>73</v>
      </c>
      <c r="B24" s="31">
        <v>22</v>
      </c>
      <c r="C24" s="32">
        <f>D24+I24</f>
        <v>147</v>
      </c>
      <c r="D24" s="32">
        <f>SUM(E24:H24)</f>
        <v>109</v>
      </c>
      <c r="E24" s="45">
        <v>5</v>
      </c>
      <c r="F24" s="29">
        <v>90</v>
      </c>
      <c r="G24" s="29">
        <v>6</v>
      </c>
      <c r="H24" s="41">
        <v>8</v>
      </c>
      <c r="I24" s="32">
        <f>SUM(J24:M24)</f>
        <v>38</v>
      </c>
      <c r="J24" s="41">
        <v>4</v>
      </c>
      <c r="K24" s="29">
        <v>22</v>
      </c>
      <c r="L24" s="29">
        <v>11</v>
      </c>
      <c r="M24" s="41">
        <v>1</v>
      </c>
      <c r="N24" s="29"/>
      <c r="O24" s="34">
        <v>39179</v>
      </c>
      <c r="P24" s="34">
        <v>138570</v>
      </c>
      <c r="Q24" s="35">
        <v>223107</v>
      </c>
      <c r="R24" s="36">
        <v>203663</v>
      </c>
      <c r="S24" s="36">
        <v>516</v>
      </c>
      <c r="T24" s="37">
        <v>18928</v>
      </c>
      <c r="U24" s="38" t="s">
        <v>66</v>
      </c>
      <c r="V24" s="39">
        <v>204179</v>
      </c>
      <c r="W24" s="34">
        <v>80511</v>
      </c>
      <c r="X24" s="16" t="s">
        <v>26</v>
      </c>
    </row>
    <row r="25" spans="1:24" ht="34.5" customHeight="1">
      <c r="A25" s="1" t="s">
        <v>74</v>
      </c>
      <c r="B25" s="46">
        <v>3</v>
      </c>
      <c r="C25" s="32">
        <f>D25+I25</f>
        <v>27</v>
      </c>
      <c r="D25" s="32">
        <f>SUM(E25:H25)</f>
        <v>19</v>
      </c>
      <c r="E25" s="33" t="s">
        <v>66</v>
      </c>
      <c r="F25" s="29">
        <v>17</v>
      </c>
      <c r="G25" s="29">
        <v>2</v>
      </c>
      <c r="H25" s="33" t="s">
        <v>66</v>
      </c>
      <c r="I25" s="32">
        <f>SUM(J25:M25)</f>
        <v>8</v>
      </c>
      <c r="J25" s="33" t="s">
        <v>66</v>
      </c>
      <c r="K25" s="29">
        <v>5</v>
      </c>
      <c r="L25" s="29">
        <v>3</v>
      </c>
      <c r="M25" s="33" t="s">
        <v>66</v>
      </c>
      <c r="N25" s="29"/>
      <c r="O25" s="43" t="s">
        <v>68</v>
      </c>
      <c r="P25" s="43" t="s">
        <v>68</v>
      </c>
      <c r="Q25" s="43" t="s">
        <v>68</v>
      </c>
      <c r="R25" s="43" t="s">
        <v>68</v>
      </c>
      <c r="S25" s="36">
        <v>2980</v>
      </c>
      <c r="T25" s="37">
        <v>1200</v>
      </c>
      <c r="U25" s="38" t="s">
        <v>66</v>
      </c>
      <c r="V25" s="43" t="s">
        <v>68</v>
      </c>
      <c r="W25" s="43" t="s">
        <v>68</v>
      </c>
      <c r="X25" s="16" t="s">
        <v>27</v>
      </c>
    </row>
    <row r="26" spans="1:39" ht="34.5" customHeight="1">
      <c r="A26" s="1" t="s">
        <v>75</v>
      </c>
      <c r="B26" s="46">
        <v>2</v>
      </c>
      <c r="C26" s="32">
        <f>D26+I26</f>
        <v>8</v>
      </c>
      <c r="D26" s="32">
        <f>SUM(E26:H26)</f>
        <v>7</v>
      </c>
      <c r="E26" s="33" t="s">
        <v>66</v>
      </c>
      <c r="F26" s="29">
        <v>6</v>
      </c>
      <c r="G26" s="29">
        <v>1</v>
      </c>
      <c r="H26" s="33" t="s">
        <v>66</v>
      </c>
      <c r="I26" s="32">
        <f>SUM(J26:M26)</f>
        <v>1</v>
      </c>
      <c r="J26" s="33" t="s">
        <v>66</v>
      </c>
      <c r="K26" s="29">
        <v>1</v>
      </c>
      <c r="L26" s="33" t="s">
        <v>66</v>
      </c>
      <c r="M26" s="33" t="s">
        <v>66</v>
      </c>
      <c r="N26" s="29"/>
      <c r="O26" s="43" t="s">
        <v>68</v>
      </c>
      <c r="P26" s="43" t="s">
        <v>68</v>
      </c>
      <c r="Q26" s="43" t="s">
        <v>68</v>
      </c>
      <c r="R26" s="43" t="s">
        <v>68</v>
      </c>
      <c r="S26" s="43" t="s">
        <v>68</v>
      </c>
      <c r="T26" s="44" t="s">
        <v>66</v>
      </c>
      <c r="U26" s="38" t="s">
        <v>66</v>
      </c>
      <c r="V26" s="43" t="s">
        <v>68</v>
      </c>
      <c r="W26" s="43" t="s">
        <v>68</v>
      </c>
      <c r="X26" s="16" t="s">
        <v>28</v>
      </c>
      <c r="AB26" s="1"/>
      <c r="AM26" s="1"/>
    </row>
    <row r="27" spans="1:24" ht="34.5" customHeight="1">
      <c r="A27" s="1"/>
      <c r="B27" s="28"/>
      <c r="C27" s="32"/>
      <c r="D27" s="32"/>
      <c r="E27" s="32"/>
      <c r="F27" s="29"/>
      <c r="G27" s="29"/>
      <c r="H27" s="41"/>
      <c r="I27" s="32"/>
      <c r="J27" s="41"/>
      <c r="K27" s="29"/>
      <c r="L27" s="29"/>
      <c r="M27" s="41"/>
      <c r="N27" s="29"/>
      <c r="O27" s="42"/>
      <c r="P27" s="42"/>
      <c r="Q27" s="47"/>
      <c r="R27" s="37"/>
      <c r="S27" s="37"/>
      <c r="T27" s="37"/>
      <c r="U27" s="42"/>
      <c r="V27" s="48"/>
      <c r="W27" s="42"/>
      <c r="X27" s="13"/>
    </row>
    <row r="28" spans="1:24" ht="34.5" customHeight="1">
      <c r="A28" s="1" t="s">
        <v>76</v>
      </c>
      <c r="B28" s="31">
        <v>37</v>
      </c>
      <c r="C28" s="32">
        <f>D28+I28</f>
        <v>214</v>
      </c>
      <c r="D28" s="32">
        <f>SUM(E28:H28)</f>
        <v>162</v>
      </c>
      <c r="E28" s="45">
        <v>4</v>
      </c>
      <c r="F28" s="29">
        <v>145</v>
      </c>
      <c r="G28" s="41">
        <v>13</v>
      </c>
      <c r="H28" s="33" t="s">
        <v>66</v>
      </c>
      <c r="I28" s="32">
        <f>SUM(J28:M28)</f>
        <v>52</v>
      </c>
      <c r="J28" s="41">
        <v>2</v>
      </c>
      <c r="K28" s="29">
        <v>35</v>
      </c>
      <c r="L28" s="41">
        <v>15</v>
      </c>
      <c r="M28" s="33" t="s">
        <v>66</v>
      </c>
      <c r="N28" s="29"/>
      <c r="O28" s="34">
        <v>58920</v>
      </c>
      <c r="P28" s="34">
        <v>90653</v>
      </c>
      <c r="Q28" s="35">
        <v>199630</v>
      </c>
      <c r="R28" s="36">
        <v>158791</v>
      </c>
      <c r="S28" s="36">
        <v>37097</v>
      </c>
      <c r="T28" s="37">
        <v>3742</v>
      </c>
      <c r="U28" s="42">
        <v>3256</v>
      </c>
      <c r="V28" s="39">
        <v>195888</v>
      </c>
      <c r="W28" s="34">
        <v>103789</v>
      </c>
      <c r="X28" s="16" t="s">
        <v>29</v>
      </c>
    </row>
    <row r="29" spans="1:24" ht="34.5" customHeight="1">
      <c r="A29" s="1" t="s">
        <v>77</v>
      </c>
      <c r="B29" s="31">
        <v>7</v>
      </c>
      <c r="C29" s="32">
        <f>D29+I29</f>
        <v>39</v>
      </c>
      <c r="D29" s="32">
        <f>SUM(E29:H29)</f>
        <v>29</v>
      </c>
      <c r="E29" s="29">
        <v>1</v>
      </c>
      <c r="F29" s="29">
        <v>28</v>
      </c>
      <c r="G29" s="33" t="s">
        <v>66</v>
      </c>
      <c r="H29" s="33" t="s">
        <v>66</v>
      </c>
      <c r="I29" s="32">
        <f>SUM(J29:M29)</f>
        <v>10</v>
      </c>
      <c r="J29" s="29">
        <v>1</v>
      </c>
      <c r="K29" s="29">
        <v>6</v>
      </c>
      <c r="L29" s="29">
        <v>3</v>
      </c>
      <c r="M29" s="33" t="s">
        <v>66</v>
      </c>
      <c r="N29" s="29"/>
      <c r="O29" s="34">
        <v>11608</v>
      </c>
      <c r="P29" s="34">
        <v>10649</v>
      </c>
      <c r="Q29" s="35">
        <v>35656</v>
      </c>
      <c r="R29" s="36">
        <v>33588</v>
      </c>
      <c r="S29" s="36">
        <v>860</v>
      </c>
      <c r="T29" s="37">
        <v>1208</v>
      </c>
      <c r="U29" s="42">
        <v>1208</v>
      </c>
      <c r="V29" s="39">
        <v>34448</v>
      </c>
      <c r="W29" s="34">
        <v>23816</v>
      </c>
      <c r="X29" s="16" t="s">
        <v>30</v>
      </c>
    </row>
    <row r="30" spans="1:24" ht="34.5" customHeight="1">
      <c r="A30" s="1" t="s">
        <v>78</v>
      </c>
      <c r="B30" s="31">
        <v>25</v>
      </c>
      <c r="C30" s="32">
        <f>D30+I30</f>
        <v>151</v>
      </c>
      <c r="D30" s="32">
        <f>SUM(E30:H30)</f>
        <v>118</v>
      </c>
      <c r="E30" s="32">
        <v>2</v>
      </c>
      <c r="F30" s="29">
        <v>115</v>
      </c>
      <c r="G30" s="29">
        <v>1</v>
      </c>
      <c r="H30" s="33" t="s">
        <v>79</v>
      </c>
      <c r="I30" s="32">
        <f>SUM(J30:M30)</f>
        <v>33</v>
      </c>
      <c r="J30" s="33" t="s">
        <v>79</v>
      </c>
      <c r="K30" s="29">
        <v>25</v>
      </c>
      <c r="L30" s="29">
        <v>8</v>
      </c>
      <c r="M30" s="33" t="s">
        <v>79</v>
      </c>
      <c r="N30" s="29"/>
      <c r="O30" s="34">
        <v>51826</v>
      </c>
      <c r="P30" s="34">
        <v>36399</v>
      </c>
      <c r="Q30" s="35">
        <v>126718</v>
      </c>
      <c r="R30" s="36">
        <v>89507</v>
      </c>
      <c r="S30" s="36">
        <v>30905</v>
      </c>
      <c r="T30" s="37">
        <v>6306</v>
      </c>
      <c r="U30" s="42">
        <v>3509</v>
      </c>
      <c r="V30" s="39">
        <v>120412</v>
      </c>
      <c r="W30" s="34">
        <v>86018</v>
      </c>
      <c r="X30" s="16" t="s">
        <v>31</v>
      </c>
    </row>
    <row r="31" spans="1:24" ht="34.5" customHeight="1">
      <c r="A31" s="1" t="s">
        <v>80</v>
      </c>
      <c r="B31" s="31">
        <v>2</v>
      </c>
      <c r="C31" s="32">
        <f>D31+I31</f>
        <v>13</v>
      </c>
      <c r="D31" s="32">
        <f>SUM(E31:H31)</f>
        <v>4</v>
      </c>
      <c r="E31" s="32">
        <v>1</v>
      </c>
      <c r="F31" s="29">
        <v>3</v>
      </c>
      <c r="G31" s="33" t="s">
        <v>81</v>
      </c>
      <c r="H31" s="33" t="s">
        <v>81</v>
      </c>
      <c r="I31" s="32">
        <f>SUM(J31:M31)</f>
        <v>9</v>
      </c>
      <c r="J31" s="33" t="s">
        <v>81</v>
      </c>
      <c r="K31" s="33" t="s">
        <v>81</v>
      </c>
      <c r="L31" s="29">
        <v>9</v>
      </c>
      <c r="M31" s="33" t="s">
        <v>81</v>
      </c>
      <c r="N31" s="29"/>
      <c r="O31" s="43" t="s">
        <v>82</v>
      </c>
      <c r="P31" s="43" t="s">
        <v>82</v>
      </c>
      <c r="Q31" s="43" t="s">
        <v>82</v>
      </c>
      <c r="R31" s="43" t="s">
        <v>82</v>
      </c>
      <c r="S31" s="43" t="s">
        <v>82</v>
      </c>
      <c r="T31" s="44" t="s">
        <v>81</v>
      </c>
      <c r="U31" s="38" t="s">
        <v>81</v>
      </c>
      <c r="V31" s="43" t="s">
        <v>82</v>
      </c>
      <c r="W31" s="43" t="s">
        <v>82</v>
      </c>
      <c r="X31" s="16" t="s">
        <v>32</v>
      </c>
    </row>
    <row r="32" spans="1:24" ht="34.5" customHeight="1">
      <c r="A32" s="1" t="s">
        <v>83</v>
      </c>
      <c r="B32" s="28">
        <v>10</v>
      </c>
      <c r="C32" s="32">
        <f>D32+I32</f>
        <v>68</v>
      </c>
      <c r="D32" s="32">
        <f>SUM(E32:H32)</f>
        <v>20</v>
      </c>
      <c r="E32" s="32">
        <v>2</v>
      </c>
      <c r="F32" s="29">
        <v>14</v>
      </c>
      <c r="G32" s="29">
        <v>4</v>
      </c>
      <c r="H32" s="33" t="s">
        <v>81</v>
      </c>
      <c r="I32" s="32">
        <f>SUM(J32:M32)</f>
        <v>48</v>
      </c>
      <c r="J32" s="41">
        <v>1</v>
      </c>
      <c r="K32" s="29">
        <v>17</v>
      </c>
      <c r="L32" s="29">
        <v>30</v>
      </c>
      <c r="M32" s="33" t="s">
        <v>81</v>
      </c>
      <c r="N32" s="29"/>
      <c r="O32" s="34">
        <v>10862</v>
      </c>
      <c r="P32" s="34">
        <v>7853</v>
      </c>
      <c r="Q32" s="35">
        <v>24274</v>
      </c>
      <c r="R32" s="38" t="s">
        <v>81</v>
      </c>
      <c r="S32" s="36">
        <v>24274</v>
      </c>
      <c r="T32" s="44" t="s">
        <v>81</v>
      </c>
      <c r="U32" s="38" t="s">
        <v>81</v>
      </c>
      <c r="V32" s="39">
        <v>24274</v>
      </c>
      <c r="W32" s="34">
        <v>15640</v>
      </c>
      <c r="X32" s="16" t="s">
        <v>33</v>
      </c>
    </row>
    <row r="33" spans="1:24" ht="34.5" customHeight="1">
      <c r="A33" s="1"/>
      <c r="B33" s="28"/>
      <c r="C33" s="32"/>
      <c r="D33" s="32"/>
      <c r="E33" s="32"/>
      <c r="F33" s="29"/>
      <c r="G33" s="29"/>
      <c r="H33" s="41"/>
      <c r="I33" s="32"/>
      <c r="J33" s="41"/>
      <c r="K33" s="29"/>
      <c r="L33" s="29"/>
      <c r="M33" s="41"/>
      <c r="N33" s="29"/>
      <c r="O33" s="34"/>
      <c r="P33" s="34"/>
      <c r="Q33" s="35"/>
      <c r="R33" s="49"/>
      <c r="S33" s="36"/>
      <c r="T33" s="37"/>
      <c r="U33" s="42"/>
      <c r="V33" s="39"/>
      <c r="W33" s="34"/>
      <c r="X33" s="13"/>
    </row>
    <row r="34" spans="1:24" ht="34.5" customHeight="1">
      <c r="A34" s="1" t="s">
        <v>84</v>
      </c>
      <c r="B34" s="28">
        <v>24</v>
      </c>
      <c r="C34" s="32">
        <f>D34+I34</f>
        <v>149</v>
      </c>
      <c r="D34" s="32">
        <f>SUM(E34:H34)</f>
        <v>61</v>
      </c>
      <c r="E34" s="32">
        <v>6</v>
      </c>
      <c r="F34" s="29">
        <v>51</v>
      </c>
      <c r="G34" s="29">
        <v>4</v>
      </c>
      <c r="H34" s="33" t="s">
        <v>81</v>
      </c>
      <c r="I34" s="32">
        <f>SUM(J34:M34)</f>
        <v>88</v>
      </c>
      <c r="J34" s="41">
        <v>2</v>
      </c>
      <c r="K34" s="29">
        <v>39</v>
      </c>
      <c r="L34" s="29">
        <v>47</v>
      </c>
      <c r="M34" s="33" t="s">
        <v>81</v>
      </c>
      <c r="N34" s="29"/>
      <c r="O34" s="34">
        <v>31400</v>
      </c>
      <c r="P34" s="34">
        <v>25025</v>
      </c>
      <c r="Q34" s="35">
        <v>86244</v>
      </c>
      <c r="R34" s="36">
        <v>55541</v>
      </c>
      <c r="S34" s="36">
        <v>28514</v>
      </c>
      <c r="T34" s="37">
        <v>2189</v>
      </c>
      <c r="U34" s="42">
        <v>2071</v>
      </c>
      <c r="V34" s="39">
        <v>84055</v>
      </c>
      <c r="W34" s="34">
        <v>58303</v>
      </c>
      <c r="X34" s="16" t="s">
        <v>34</v>
      </c>
    </row>
    <row r="35" spans="1:24" ht="34.5" customHeight="1">
      <c r="A35" s="1" t="s">
        <v>85</v>
      </c>
      <c r="B35" s="28">
        <v>1</v>
      </c>
      <c r="C35" s="32">
        <f>D35+I35</f>
        <v>4</v>
      </c>
      <c r="D35" s="32">
        <f>SUM(E35:H35)</f>
        <v>3</v>
      </c>
      <c r="E35" s="33" t="s">
        <v>86</v>
      </c>
      <c r="F35" s="29">
        <v>3</v>
      </c>
      <c r="G35" s="33" t="s">
        <v>86</v>
      </c>
      <c r="H35" s="33" t="s">
        <v>86</v>
      </c>
      <c r="I35" s="32">
        <f>SUM(J35:M35)</f>
        <v>1</v>
      </c>
      <c r="J35" s="33" t="s">
        <v>86</v>
      </c>
      <c r="K35" s="29">
        <v>1</v>
      </c>
      <c r="L35" s="33" t="s">
        <v>86</v>
      </c>
      <c r="M35" s="33" t="s">
        <v>86</v>
      </c>
      <c r="N35" s="29"/>
      <c r="O35" s="43" t="s">
        <v>87</v>
      </c>
      <c r="P35" s="43" t="s">
        <v>87</v>
      </c>
      <c r="Q35" s="43" t="s">
        <v>87</v>
      </c>
      <c r="R35" s="43" t="s">
        <v>87</v>
      </c>
      <c r="S35" s="38" t="s">
        <v>86</v>
      </c>
      <c r="T35" s="44" t="s">
        <v>86</v>
      </c>
      <c r="U35" s="38" t="s">
        <v>86</v>
      </c>
      <c r="V35" s="43" t="s">
        <v>87</v>
      </c>
      <c r="W35" s="43" t="s">
        <v>87</v>
      </c>
      <c r="X35" s="16" t="s">
        <v>35</v>
      </c>
    </row>
    <row r="36" spans="1:24" ht="34.5" customHeight="1">
      <c r="A36" s="1" t="s">
        <v>88</v>
      </c>
      <c r="B36" s="28">
        <v>7</v>
      </c>
      <c r="C36" s="32">
        <f>D36+I36</f>
        <v>48</v>
      </c>
      <c r="D36" s="32">
        <f>SUM(E36:H36)</f>
        <v>31</v>
      </c>
      <c r="E36" s="33" t="s">
        <v>86</v>
      </c>
      <c r="F36" s="29">
        <v>31</v>
      </c>
      <c r="G36" s="33" t="s">
        <v>86</v>
      </c>
      <c r="H36" s="33" t="s">
        <v>86</v>
      </c>
      <c r="I36" s="32">
        <f>SUM(J36:M36)</f>
        <v>17</v>
      </c>
      <c r="J36" s="29">
        <v>1</v>
      </c>
      <c r="K36" s="29">
        <v>10</v>
      </c>
      <c r="L36" s="29">
        <v>6</v>
      </c>
      <c r="M36" s="33" t="s">
        <v>86</v>
      </c>
      <c r="N36" s="29"/>
      <c r="O36" s="34">
        <v>14149</v>
      </c>
      <c r="P36" s="34">
        <v>9323</v>
      </c>
      <c r="Q36" s="35">
        <v>42216</v>
      </c>
      <c r="R36" s="36">
        <v>11129</v>
      </c>
      <c r="S36" s="36">
        <v>31087</v>
      </c>
      <c r="T36" s="44" t="s">
        <v>86</v>
      </c>
      <c r="U36" s="38" t="s">
        <v>86</v>
      </c>
      <c r="V36" s="39">
        <v>42216</v>
      </c>
      <c r="W36" s="34">
        <v>31327</v>
      </c>
      <c r="X36" s="16" t="s">
        <v>36</v>
      </c>
    </row>
    <row r="37" spans="1:24" ht="34.5" customHeight="1">
      <c r="A37" s="1" t="s">
        <v>89</v>
      </c>
      <c r="B37" s="31">
        <v>23</v>
      </c>
      <c r="C37" s="32">
        <f>D37+I37</f>
        <v>134</v>
      </c>
      <c r="D37" s="32">
        <f>SUM(E37:H37)</f>
        <v>90</v>
      </c>
      <c r="E37" s="32">
        <v>3</v>
      </c>
      <c r="F37" s="29">
        <v>79</v>
      </c>
      <c r="G37" s="29">
        <v>8</v>
      </c>
      <c r="H37" s="33" t="s">
        <v>86</v>
      </c>
      <c r="I37" s="32">
        <f>SUM(J37:M37)</f>
        <v>44</v>
      </c>
      <c r="J37" s="29">
        <v>1</v>
      </c>
      <c r="K37" s="29">
        <v>23</v>
      </c>
      <c r="L37" s="29">
        <v>20</v>
      </c>
      <c r="M37" s="33" t="s">
        <v>86</v>
      </c>
      <c r="N37" s="29"/>
      <c r="O37" s="34">
        <v>35009</v>
      </c>
      <c r="P37" s="34">
        <v>38639</v>
      </c>
      <c r="Q37" s="35">
        <v>94862</v>
      </c>
      <c r="R37" s="36">
        <v>87627</v>
      </c>
      <c r="S37" s="36">
        <v>4580</v>
      </c>
      <c r="T37" s="37">
        <v>2655</v>
      </c>
      <c r="U37" s="42">
        <v>1794</v>
      </c>
      <c r="V37" s="39">
        <v>92207</v>
      </c>
      <c r="W37" s="34">
        <v>53547</v>
      </c>
      <c r="X37" s="16" t="s">
        <v>37</v>
      </c>
    </row>
    <row r="38" spans="1:24" ht="34.5" customHeight="1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3"/>
    </row>
    <row r="39" spans="1:24" ht="18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4" ht="17.25">
      <c r="U44" s="50"/>
    </row>
  </sheetData>
  <mergeCells count="7">
    <mergeCell ref="I5:M5"/>
    <mergeCell ref="Q4:U4"/>
    <mergeCell ref="Q5:Q6"/>
    <mergeCell ref="C4:M4"/>
    <mergeCell ref="T5:U5"/>
    <mergeCell ref="C5:C6"/>
    <mergeCell ref="D5:H5"/>
  </mergeCells>
  <printOptions horizontalCentered="1" verticalCentered="1"/>
  <pageMargins left="0.68" right="0.67" top="0.787401574803149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2011-02-01T08:37:42Z</cp:lastPrinted>
  <dcterms:created xsi:type="dcterms:W3CDTF">2011-02-01T01:44:21Z</dcterms:created>
  <dcterms:modified xsi:type="dcterms:W3CDTF">2011-03-04T07:33:40Z</dcterms:modified>
  <cp:category/>
  <cp:version/>
  <cp:contentType/>
  <cp:contentStatus/>
</cp:coreProperties>
</file>