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作業用" sheetId="1" r:id="rId1"/>
    <sheet name="区域決定" sheetId="2" r:id="rId2"/>
    <sheet name="供用開始" sheetId="3" r:id="rId3"/>
  </sheets>
  <definedNames>
    <definedName name="_xlnm.Print_Area" localSheetId="2">'供用開始'!$A$1:$E$13</definedName>
    <definedName name="_xlnm.Print_Area" localSheetId="1">'区域決定'!$A$1:$G$34</definedName>
    <definedName name="_xlnm.Print_Area" localSheetId="0">'作業用'!$A$1:$I$40</definedName>
    <definedName name="_xlnm.Print_Titles" localSheetId="1">'区域決定'!$1:$2</definedName>
  </definedNames>
  <calcPr fullCalcOnLoad="1"/>
</workbook>
</file>

<file path=xl/sharedStrings.xml><?xml version="1.0" encoding="utf-8"?>
<sst xmlns="http://schemas.openxmlformats.org/spreadsheetml/2006/main" count="250" uniqueCount="99">
  <si>
    <t>区　　　　間</t>
  </si>
  <si>
    <t>敷地の幅員</t>
  </si>
  <si>
    <t>（メートル）</t>
  </si>
  <si>
    <t>敷地の延長</t>
  </si>
  <si>
    <t>告示番号</t>
  </si>
  <si>
    <t>告示年月日</t>
  </si>
  <si>
    <t>変更前</t>
  </si>
  <si>
    <t>変更後</t>
  </si>
  <si>
    <t>路 線 名</t>
  </si>
  <si>
    <t>変　更
前後別</t>
  </si>
  <si>
    <t>鳥取国府岩美線</t>
  </si>
  <si>
    <t>供用開始</t>
  </si>
  <si>
    <r>
      <t>鳥取市国府町拾石</t>
    </r>
    <r>
      <rPr>
        <sz val="9"/>
        <rFont val="Century"/>
        <family val="1"/>
      </rPr>
      <t>401-</t>
    </r>
    <r>
      <rPr>
        <sz val="9"/>
        <rFont val="ＭＳ 明朝"/>
        <family val="1"/>
      </rPr>
      <t>２地先から同地先まで</t>
    </r>
  </si>
  <si>
    <r>
      <t>124.4</t>
    </r>
    <r>
      <rPr>
        <sz val="9"/>
        <rFont val="ＭＳ 明朝"/>
        <family val="1"/>
      </rPr>
      <t>～</t>
    </r>
    <r>
      <rPr>
        <sz val="9"/>
        <rFont val="Century"/>
        <family val="1"/>
      </rPr>
      <t>184.4</t>
    </r>
  </si>
  <si>
    <t>鳥取市国府町拾石401-２地先から同地先まで</t>
  </si>
  <si>
    <t>大谷曹源寺線</t>
  </si>
  <si>
    <t>東伯郡三朝町大字上西谷字入江384-1地先から同大字字烏帽子岩11-1地先まで</t>
  </si>
  <si>
    <t>4.0～24.5</t>
  </si>
  <si>
    <t>8.0～40.0</t>
  </si>
  <si>
    <t>変更前</t>
  </si>
  <si>
    <t>変更後</t>
  </si>
  <si>
    <t>米子境港線</t>
  </si>
  <si>
    <r>
      <t>米子市大篠津町字外堀</t>
    </r>
    <r>
      <rPr>
        <sz val="9"/>
        <rFont val="Century"/>
        <family val="1"/>
      </rPr>
      <t>2684-1</t>
    </r>
    <r>
      <rPr>
        <sz val="9"/>
        <rFont val="ＭＳ 明朝"/>
        <family val="1"/>
      </rPr>
      <t>地先から境港市佐斐神町字丸塚</t>
    </r>
    <r>
      <rPr>
        <sz val="9"/>
        <rFont val="Century"/>
        <family val="1"/>
      </rPr>
      <t>731-5</t>
    </r>
    <r>
      <rPr>
        <sz val="9"/>
        <rFont val="ＭＳ 明朝"/>
        <family val="1"/>
      </rPr>
      <t>地先まで</t>
    </r>
  </si>
  <si>
    <r>
      <t>19.0</t>
    </r>
    <r>
      <rPr>
        <sz val="9"/>
        <rFont val="ＭＳ 明朝"/>
        <family val="1"/>
      </rPr>
      <t>～</t>
    </r>
    <r>
      <rPr>
        <sz val="9"/>
        <rFont val="Century"/>
        <family val="1"/>
      </rPr>
      <t>61.8</t>
    </r>
  </si>
  <si>
    <r>
      <t>23.5</t>
    </r>
    <r>
      <rPr>
        <sz val="9"/>
        <rFont val="ＭＳ 明朝"/>
        <family val="1"/>
      </rPr>
      <t>～</t>
    </r>
    <r>
      <rPr>
        <sz val="9"/>
        <rFont val="Century"/>
        <family val="1"/>
      </rPr>
      <t>87.0</t>
    </r>
  </si>
  <si>
    <r>
      <t>米子市大篠津町字元屋敷</t>
    </r>
    <r>
      <rPr>
        <sz val="9"/>
        <rFont val="Century"/>
        <family val="1"/>
      </rPr>
      <t>1329</t>
    </r>
    <r>
      <rPr>
        <sz val="9"/>
        <rFont val="ＭＳ 明朝"/>
        <family val="1"/>
      </rPr>
      <t>地先から同町字城跡</t>
    </r>
    <r>
      <rPr>
        <sz val="9"/>
        <rFont val="Century"/>
        <family val="1"/>
      </rPr>
      <t>4513-1</t>
    </r>
    <r>
      <rPr>
        <sz val="9"/>
        <rFont val="ＭＳ 明朝"/>
        <family val="1"/>
      </rPr>
      <t>地先まで</t>
    </r>
  </si>
  <si>
    <r>
      <t>8.7</t>
    </r>
    <r>
      <rPr>
        <sz val="9"/>
        <rFont val="ＭＳ 明朝"/>
        <family val="1"/>
      </rPr>
      <t>～</t>
    </r>
    <r>
      <rPr>
        <sz val="9"/>
        <rFont val="Century"/>
        <family val="1"/>
      </rPr>
      <t>43.0</t>
    </r>
  </si>
  <si>
    <t>１７８号</t>
  </si>
  <si>
    <r>
      <t>岩美郡岩美町大字陸上字平磯</t>
    </r>
    <r>
      <rPr>
        <sz val="9"/>
        <rFont val="Century"/>
        <family val="1"/>
      </rPr>
      <t>1853</t>
    </r>
    <r>
      <rPr>
        <sz val="9"/>
        <rFont val="ＭＳ 明朝"/>
        <family val="1"/>
      </rPr>
      <t>－１地先から同大字字五輪谷</t>
    </r>
    <r>
      <rPr>
        <sz val="9"/>
        <rFont val="Century"/>
        <family val="1"/>
      </rPr>
      <t>270</t>
    </r>
    <r>
      <rPr>
        <sz val="9"/>
        <rFont val="ＭＳ 明朝"/>
        <family val="1"/>
      </rPr>
      <t>－１地先まで</t>
    </r>
  </si>
  <si>
    <r>
      <t>9.2</t>
    </r>
    <r>
      <rPr>
        <sz val="9"/>
        <rFont val="ＭＳ 明朝"/>
        <family val="1"/>
      </rPr>
      <t>～</t>
    </r>
    <r>
      <rPr>
        <sz val="9"/>
        <rFont val="Century"/>
        <family val="1"/>
      </rPr>
      <t>80.5</t>
    </r>
  </si>
  <si>
    <r>
      <t>岩美郡岩美町大字陸上字神谷</t>
    </r>
    <r>
      <rPr>
        <sz val="9"/>
        <rFont val="Century"/>
        <family val="1"/>
      </rPr>
      <t>1989</t>
    </r>
    <r>
      <rPr>
        <sz val="9"/>
        <rFont val="ＭＳ 明朝"/>
        <family val="1"/>
      </rPr>
      <t>地先から同大字字五輪谷</t>
    </r>
    <r>
      <rPr>
        <sz val="9"/>
        <rFont val="Century"/>
        <family val="1"/>
      </rPr>
      <t>270</t>
    </r>
    <r>
      <rPr>
        <sz val="9"/>
        <rFont val="ＭＳ 明朝"/>
        <family val="1"/>
      </rPr>
      <t>－</t>
    </r>
    <r>
      <rPr>
        <sz val="9"/>
        <rFont val="Century"/>
        <family val="1"/>
      </rPr>
      <t>1</t>
    </r>
    <r>
      <rPr>
        <sz val="9"/>
        <rFont val="ＭＳ 明朝"/>
        <family val="1"/>
      </rPr>
      <t>地先まで</t>
    </r>
  </si>
  <si>
    <r>
      <t>11.9</t>
    </r>
    <r>
      <rPr>
        <sz val="9"/>
        <rFont val="ＭＳ 明朝"/>
        <family val="1"/>
      </rPr>
      <t>～</t>
    </r>
    <r>
      <rPr>
        <sz val="9"/>
        <rFont val="Century"/>
        <family val="1"/>
      </rPr>
      <t>138.6</t>
    </r>
  </si>
  <si>
    <r>
      <t>岩美郡岩美町大字陸上字平磯</t>
    </r>
    <r>
      <rPr>
        <sz val="9"/>
        <rFont val="Century"/>
        <family val="1"/>
      </rPr>
      <t>1853</t>
    </r>
    <r>
      <rPr>
        <sz val="9"/>
        <rFont val="ＭＳ 明朝"/>
        <family val="1"/>
      </rPr>
      <t>－</t>
    </r>
    <r>
      <rPr>
        <sz val="9"/>
        <rFont val="Century"/>
        <family val="1"/>
      </rPr>
      <t>1</t>
    </r>
    <r>
      <rPr>
        <sz val="9"/>
        <rFont val="ＭＳ 明朝"/>
        <family val="1"/>
      </rPr>
      <t>地先から同大字字下向山</t>
    </r>
    <r>
      <rPr>
        <sz val="9"/>
        <rFont val="Century"/>
        <family val="1"/>
      </rPr>
      <t>1630</t>
    </r>
    <r>
      <rPr>
        <sz val="9"/>
        <rFont val="ＭＳ 明朝"/>
        <family val="1"/>
      </rPr>
      <t>－</t>
    </r>
    <r>
      <rPr>
        <sz val="9"/>
        <rFont val="Century"/>
        <family val="1"/>
      </rPr>
      <t>1</t>
    </r>
    <r>
      <rPr>
        <sz val="9"/>
        <rFont val="ＭＳ 明朝"/>
        <family val="1"/>
      </rPr>
      <t>地先まで</t>
    </r>
  </si>
  <si>
    <t>河原インター線</t>
  </si>
  <si>
    <t>変更前</t>
  </si>
  <si>
    <t>鳥取市河原町高福字長通り776－9地先から同字780地先まで</t>
  </si>
  <si>
    <r>
      <t>19.9</t>
    </r>
    <r>
      <rPr>
        <sz val="9"/>
        <rFont val="ＭＳ 明朝"/>
        <family val="1"/>
      </rPr>
      <t>～</t>
    </r>
    <r>
      <rPr>
        <sz val="9"/>
        <rFont val="Century"/>
        <family val="1"/>
      </rPr>
      <t>26.1</t>
    </r>
  </si>
  <si>
    <t>変更後</t>
  </si>
  <si>
    <t>八頭郡八頭町西御門字隅ノ内270－1地先から鳥取市河原町高福字長通り780地先まで</t>
  </si>
  <si>
    <r>
      <t>9.5</t>
    </r>
    <r>
      <rPr>
        <sz val="9"/>
        <rFont val="ＭＳ 明朝"/>
        <family val="1"/>
      </rPr>
      <t>～</t>
    </r>
    <r>
      <rPr>
        <sz val="9"/>
        <rFont val="Century"/>
        <family val="1"/>
      </rPr>
      <t>110.2</t>
    </r>
  </si>
  <si>
    <t>俵原青谷線</t>
  </si>
  <si>
    <r>
      <t>鳥取市青谷町善田字平田前</t>
    </r>
    <r>
      <rPr>
        <sz val="9"/>
        <rFont val="Century"/>
        <family val="1"/>
      </rPr>
      <t>351</t>
    </r>
    <r>
      <rPr>
        <sz val="9"/>
        <rFont val="ＭＳ 明朝"/>
        <family val="1"/>
      </rPr>
      <t>－４地先から同</t>
    </r>
    <r>
      <rPr>
        <sz val="9"/>
        <rFont val="Century"/>
        <family val="1"/>
      </rPr>
      <t>44</t>
    </r>
    <r>
      <rPr>
        <sz val="9"/>
        <rFont val="ＭＳ 明朝"/>
        <family val="1"/>
      </rPr>
      <t>－６地先まで</t>
    </r>
  </si>
  <si>
    <r>
      <t>12.2</t>
    </r>
    <r>
      <rPr>
        <sz val="9"/>
        <rFont val="ＭＳ 明朝"/>
        <family val="1"/>
      </rPr>
      <t>～</t>
    </r>
    <r>
      <rPr>
        <sz val="9"/>
        <rFont val="Century"/>
        <family val="1"/>
      </rPr>
      <t>34.2</t>
    </r>
  </si>
  <si>
    <r>
      <t>10.0</t>
    </r>
    <r>
      <rPr>
        <sz val="9"/>
        <rFont val="ＭＳ 明朝"/>
        <family val="1"/>
      </rPr>
      <t>～</t>
    </r>
    <r>
      <rPr>
        <sz val="9"/>
        <rFont val="Century"/>
        <family val="1"/>
      </rPr>
      <t>36.9</t>
    </r>
  </si>
  <si>
    <r>
      <t>鳥取市青谷町善田字平田前</t>
    </r>
    <r>
      <rPr>
        <sz val="9"/>
        <rFont val="Century"/>
        <family val="1"/>
      </rPr>
      <t>353</t>
    </r>
    <r>
      <rPr>
        <sz val="9"/>
        <rFont val="ＭＳ 明朝"/>
        <family val="1"/>
      </rPr>
      <t>－４地先から同</t>
    </r>
    <r>
      <rPr>
        <sz val="9"/>
        <rFont val="Century"/>
        <family val="1"/>
      </rPr>
      <t>45</t>
    </r>
    <r>
      <rPr>
        <sz val="9"/>
        <rFont val="ＭＳ 明朝"/>
        <family val="1"/>
      </rPr>
      <t>－</t>
    </r>
    <r>
      <rPr>
        <sz val="9"/>
        <rFont val="Century"/>
        <family val="1"/>
      </rPr>
      <t>10</t>
    </r>
    <r>
      <rPr>
        <sz val="9"/>
        <rFont val="ＭＳ 明朝"/>
        <family val="1"/>
      </rPr>
      <t>地先まで</t>
    </r>
  </si>
  <si>
    <r>
      <t>12.2</t>
    </r>
    <r>
      <rPr>
        <sz val="9"/>
        <rFont val="ＭＳ 明朝"/>
        <family val="1"/>
      </rPr>
      <t>～</t>
    </r>
    <r>
      <rPr>
        <sz val="9"/>
        <rFont val="Century"/>
        <family val="1"/>
      </rPr>
      <t>22.1</t>
    </r>
  </si>
  <si>
    <t>鳥取市青谷町善田字平田前351－４地先から同44－６地先まで</t>
  </si>
  <si>
    <t>秋里吉方線</t>
  </si>
  <si>
    <r>
      <t>鳥取市秋里字出張</t>
    </r>
    <r>
      <rPr>
        <sz val="9"/>
        <rFont val="Century"/>
        <family val="1"/>
      </rPr>
      <t>88-1</t>
    </r>
    <r>
      <rPr>
        <sz val="9"/>
        <rFont val="ＭＳ 明朝"/>
        <family val="1"/>
      </rPr>
      <t>地先から鳥取市西品治字土手下ノ四</t>
    </r>
    <r>
      <rPr>
        <sz val="9"/>
        <rFont val="Century"/>
        <family val="1"/>
      </rPr>
      <t>258-1</t>
    </r>
    <r>
      <rPr>
        <sz val="9"/>
        <rFont val="ＭＳ 明朝"/>
        <family val="1"/>
      </rPr>
      <t>地先まで</t>
    </r>
  </si>
  <si>
    <r>
      <t>6.6</t>
    </r>
    <r>
      <rPr>
        <sz val="9"/>
        <rFont val="ＭＳ 明朝"/>
        <family val="1"/>
      </rPr>
      <t>～</t>
    </r>
    <r>
      <rPr>
        <sz val="9"/>
        <rFont val="Century"/>
        <family val="1"/>
      </rPr>
      <t>52.0</t>
    </r>
  </si>
  <si>
    <r>
      <t>25.5</t>
    </r>
    <r>
      <rPr>
        <sz val="9"/>
        <rFont val="ＭＳ 明朝"/>
        <family val="1"/>
      </rPr>
      <t>～</t>
    </r>
    <r>
      <rPr>
        <sz val="9"/>
        <rFont val="Century"/>
        <family val="1"/>
      </rPr>
      <t>53.0</t>
    </r>
  </si>
  <si>
    <r>
      <t>境港市佐斐神町字行渕ノ一</t>
    </r>
    <r>
      <rPr>
        <sz val="9"/>
        <rFont val="Century"/>
        <family val="1"/>
      </rPr>
      <t>1608</t>
    </r>
    <r>
      <rPr>
        <sz val="9"/>
        <rFont val="ＭＳ 明朝"/>
        <family val="1"/>
      </rPr>
      <t>－６地先から同地先まで</t>
    </r>
  </si>
  <si>
    <r>
      <t>46.0</t>
    </r>
    <r>
      <rPr>
        <sz val="9"/>
        <rFont val="ＭＳ 明朝"/>
        <family val="1"/>
      </rPr>
      <t>～</t>
    </r>
    <r>
      <rPr>
        <sz val="9"/>
        <rFont val="Century"/>
        <family val="1"/>
      </rPr>
      <t>51.0</t>
    </r>
  </si>
  <si>
    <r>
      <t>46.0</t>
    </r>
    <r>
      <rPr>
        <sz val="9"/>
        <rFont val="ＭＳ 明朝"/>
        <family val="1"/>
      </rPr>
      <t>～</t>
    </r>
    <r>
      <rPr>
        <sz val="9"/>
        <rFont val="Century"/>
        <family val="1"/>
      </rPr>
      <t>65.0</t>
    </r>
  </si>
  <si>
    <t>変更前</t>
  </si>
  <si>
    <t>鳥取鹿野倉吉線</t>
  </si>
  <si>
    <r>
      <t>東伯郡三朝町大字横手字福路</t>
    </r>
    <r>
      <rPr>
        <sz val="9"/>
        <rFont val="Century"/>
        <family val="1"/>
      </rPr>
      <t>500</t>
    </r>
    <r>
      <rPr>
        <sz val="9"/>
        <rFont val="ＭＳ 明朝"/>
        <family val="1"/>
      </rPr>
      <t>－２地先から東伯郡三朝町大字大瀬字上畑</t>
    </r>
    <r>
      <rPr>
        <sz val="9"/>
        <rFont val="Century"/>
        <family val="1"/>
      </rPr>
      <t>95</t>
    </r>
    <r>
      <rPr>
        <sz val="9"/>
        <rFont val="ＭＳ 明朝"/>
        <family val="1"/>
      </rPr>
      <t>－２地先まで</t>
    </r>
  </si>
  <si>
    <r>
      <t>21.1</t>
    </r>
    <r>
      <rPr>
        <sz val="9"/>
        <rFont val="ＭＳ 明朝"/>
        <family val="1"/>
      </rPr>
      <t>～</t>
    </r>
    <r>
      <rPr>
        <sz val="9"/>
        <rFont val="Century"/>
        <family val="1"/>
      </rPr>
      <t>88.2</t>
    </r>
  </si>
  <si>
    <r>
      <t>15.2</t>
    </r>
    <r>
      <rPr>
        <sz val="9"/>
        <rFont val="ＭＳ 明朝"/>
        <family val="1"/>
      </rPr>
      <t>～</t>
    </r>
    <r>
      <rPr>
        <sz val="9"/>
        <rFont val="Century"/>
        <family val="1"/>
      </rPr>
      <t>63.7</t>
    </r>
  </si>
  <si>
    <t>河原インター線</t>
  </si>
  <si>
    <t>区             間</t>
  </si>
  <si>
    <t>岩美郡岩美町大字陸上字神谷1989地先から同大字字五輪谷270－１地先まで</t>
  </si>
  <si>
    <t>鳥取市秋里字出張88－1地先から鳥取市西品治字土手下ノ四258-1地先まで</t>
  </si>
  <si>
    <r>
      <t>米子市大篠津町字外堀</t>
    </r>
    <r>
      <rPr>
        <sz val="10"/>
        <rFont val="ＭＳ 明朝"/>
        <family val="1"/>
      </rPr>
      <t>2684－１地先から境港市佐斐神町字丸塚731－５地先まで</t>
    </r>
  </si>
  <si>
    <t>米子市大篠津町字元屋敷1329地先から同市大篠津町字城跡4513-1地先まで</t>
  </si>
  <si>
    <t>鳥取市河原町高福字長通り780地先から同字776－９地先まで</t>
  </si>
  <si>
    <t>倉吉江北線</t>
  </si>
  <si>
    <t>倉吉市小田字日ノ宮11－３地先から同市新田字土手下通314地先まで</t>
  </si>
  <si>
    <t>6.5～27.3</t>
  </si>
  <si>
    <t>12.9～55.2</t>
  </si>
  <si>
    <t>19.0～41.0</t>
  </si>
  <si>
    <t>倉吉江北線</t>
  </si>
  <si>
    <t>上井北条線</t>
  </si>
  <si>
    <t>倉吉市小田字日ノ宮11－３地先から同市新田字土手下通314地先まで</t>
  </si>
  <si>
    <t>倉吉市小田字樋ノ口尻29－６地先から同市小田字宮ノ下58－１地先まで</t>
  </si>
  <si>
    <t>鳥取市国府町楠城字ホキノハナ536地先から同市国府町楠城字北城戸209－１地先まで</t>
  </si>
  <si>
    <r>
      <t>11.7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47.1</t>
    </r>
  </si>
  <si>
    <r>
      <t>18.0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47.1</t>
    </r>
  </si>
  <si>
    <t>亀谷北条線</t>
  </si>
  <si>
    <t>東伯郡北栄町大字下神字円崎1294地先から同町大字北尾字堤前34地先まで</t>
  </si>
  <si>
    <t>6.5～27.0</t>
  </si>
  <si>
    <t>東伯郡北栄町大字下神字円崎1294地先から同字384－１地先まで</t>
  </si>
  <si>
    <t>9.5～30.0</t>
  </si>
  <si>
    <t>加茂用瀬線</t>
  </si>
  <si>
    <t>鳥取市用瀬町大字江波字上川向596－２地先から同大字字下モ川向イ852－６地先まで</t>
  </si>
  <si>
    <t>3.9～21.5</t>
  </si>
  <si>
    <t>9.9～29.3</t>
  </si>
  <si>
    <t>鳥取市用瀬町大字江波字山根602－４地先から同大字字下モ川向イ852－１地先まで</t>
  </si>
  <si>
    <t>鳥取国府岩美線</t>
  </si>
  <si>
    <t>鳥取市国府町楠城字ホキノハナ536地先から同市国府町楠城字北城戸209－１地先まで</t>
  </si>
  <si>
    <t>変更後</t>
  </si>
  <si>
    <t>変更前</t>
  </si>
  <si>
    <t>変更後</t>
  </si>
  <si>
    <t>延長の増減</t>
  </si>
  <si>
    <t>＋</t>
  </si>
  <si>
    <t>＝</t>
  </si>
  <si>
    <t>H20.4.1実延長</t>
  </si>
  <si>
    <t>H20区域決定</t>
  </si>
  <si>
    <t>平成21年4月1日現在（概算数値：ｍ）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</si>
</sst>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#,##0.0_ "/>
    <numFmt numFmtId="183" formatCode="#,##0.0_);[Red]\(#,##0.0\)"/>
    <numFmt numFmtId="184" formatCode="[$-411]ggge&quot;年&quot;m&quot;月&quot;d&quot;日&quot;;@"/>
    <numFmt numFmtId="185" formatCode="0.0_ "/>
    <numFmt numFmtId="186" formatCode="#,##0.0;[Red]\-#,##0.0"/>
    <numFmt numFmtId="187" formatCode="0.0_);[Red]\(0.0\)"/>
    <numFmt numFmtId="188" formatCode="0_);[Red]\(0\)"/>
    <numFmt numFmtId="189" formatCode="#,##0_ ;[Red]\-#,##0\ "/>
    <numFmt numFmtId="190" formatCode="#,##0_ "/>
  </numFmts>
  <fonts count="12">
    <font>
      <sz val="11"/>
      <name val="ＭＳ Ｐゴシック"/>
      <family val="3"/>
    </font>
    <font>
      <sz val="11"/>
      <color indexed="8"/>
      <name val="Times New Roman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name val="Century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7" fontId="3" fillId="2" borderId="2" xfId="0" applyNumberFormat="1" applyFont="1" applyFill="1" applyBorder="1" applyAlignment="1">
      <alignment horizontal="center" vertical="center" wrapText="1" shrinkToFit="1"/>
    </xf>
    <xf numFmtId="187" fontId="4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187" fontId="5" fillId="0" borderId="3" xfId="0" applyNumberFormat="1" applyFont="1" applyBorder="1" applyAlignment="1">
      <alignment horizontal="right" vertical="center" wrapText="1"/>
    </xf>
    <xf numFmtId="187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181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57" fontId="9" fillId="0" borderId="3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  <xf numFmtId="58" fontId="9" fillId="0" borderId="0" xfId="0" applyNumberFormat="1" applyFont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justify" vertical="center" wrapText="1"/>
    </xf>
    <xf numFmtId="181" fontId="8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187" fontId="5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87" fontId="5" fillId="3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57" fontId="7" fillId="0" borderId="3" xfId="0" applyNumberFormat="1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 shrinkToFit="1"/>
    </xf>
    <xf numFmtId="57" fontId="7" fillId="3" borderId="3" xfId="0" applyNumberFormat="1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87" fontId="5" fillId="4" borderId="3" xfId="0" applyNumberFormat="1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57" fontId="7" fillId="4" borderId="3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87" fontId="5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top" wrapText="1"/>
    </xf>
    <xf numFmtId="57" fontId="7" fillId="4" borderId="1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87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 shrinkToFit="1"/>
    </xf>
    <xf numFmtId="188" fontId="4" fillId="4" borderId="0" xfId="0" applyNumberFormat="1" applyFont="1" applyFill="1" applyAlignment="1">
      <alignment vertical="center" wrapText="1"/>
    </xf>
    <xf numFmtId="189" fontId="4" fillId="4" borderId="0" xfId="0" applyNumberFormat="1" applyFont="1" applyFill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87" fontId="3" fillId="5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 shrinkToFit="1"/>
    </xf>
    <xf numFmtId="0" fontId="4" fillId="5" borderId="0" xfId="0" applyFont="1" applyFill="1" applyAlignment="1">
      <alignment vertical="center" wrapText="1"/>
    </xf>
    <xf numFmtId="187" fontId="3" fillId="5" borderId="0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 shrinkToFit="1"/>
    </xf>
    <xf numFmtId="187" fontId="3" fillId="5" borderId="2" xfId="0" applyNumberFormat="1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187" fontId="3" fillId="5" borderId="0" xfId="0" applyNumberFormat="1" applyFont="1" applyFill="1" applyBorder="1" applyAlignment="1">
      <alignment horizontal="center" vertical="center" wrapText="1" shrinkToFit="1"/>
    </xf>
    <xf numFmtId="0" fontId="4" fillId="4" borderId="0" xfId="0" applyFont="1" applyFill="1" applyAlignment="1">
      <alignment horizontal="right" vertical="center" wrapText="1"/>
    </xf>
    <xf numFmtId="190" fontId="4" fillId="4" borderId="0" xfId="0" applyNumberFormat="1" applyFont="1" applyFill="1" applyAlignment="1">
      <alignment vertical="center" wrapText="1"/>
    </xf>
    <xf numFmtId="189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K6" sqref="K6"/>
    </sheetView>
  </sheetViews>
  <sheetFormatPr defaultColWidth="9.00390625" defaultRowHeight="13.5"/>
  <cols>
    <col min="1" max="1" width="9.00390625" style="53" customWidth="1"/>
    <col min="2" max="2" width="33.25390625" style="53" customWidth="1"/>
    <col min="3" max="3" width="7.125" style="53" bestFit="1" customWidth="1"/>
    <col min="4" max="4" width="11.75390625" style="108" customWidth="1"/>
    <col min="5" max="5" width="11.75390625" style="109" customWidth="1"/>
    <col min="6" max="6" width="5.375" style="53" customWidth="1"/>
    <col min="7" max="7" width="10.50390625" style="110" customWidth="1"/>
    <col min="8" max="8" width="4.375" style="53" customWidth="1"/>
    <col min="9" max="9" width="12.00390625" style="53" customWidth="1"/>
    <col min="10" max="16384" width="9.00390625" style="53" customWidth="1"/>
  </cols>
  <sheetData>
    <row r="1" spans="1:9" ht="27" customHeight="1">
      <c r="A1" s="113" t="s">
        <v>8</v>
      </c>
      <c r="B1" s="113" t="s">
        <v>0</v>
      </c>
      <c r="C1" s="114" t="s">
        <v>9</v>
      </c>
      <c r="D1" s="115" t="s">
        <v>1</v>
      </c>
      <c r="E1" s="116" t="s">
        <v>3</v>
      </c>
      <c r="F1" s="117" t="s">
        <v>4</v>
      </c>
      <c r="G1" s="117" t="s">
        <v>5</v>
      </c>
      <c r="H1" s="118"/>
      <c r="I1" s="119" t="s">
        <v>93</v>
      </c>
    </row>
    <row r="2" spans="1:9" ht="16.5" customHeight="1">
      <c r="A2" s="114"/>
      <c r="B2" s="114"/>
      <c r="C2" s="120"/>
      <c r="D2" s="121" t="s">
        <v>2</v>
      </c>
      <c r="E2" s="122" t="s">
        <v>2</v>
      </c>
      <c r="F2" s="123"/>
      <c r="G2" s="123"/>
      <c r="H2" s="118"/>
      <c r="I2" s="124" t="s">
        <v>2</v>
      </c>
    </row>
    <row r="3" spans="1:7" ht="23.25" customHeight="1">
      <c r="A3" s="81" t="s">
        <v>10</v>
      </c>
      <c r="B3" s="81" t="s">
        <v>12</v>
      </c>
      <c r="C3" s="82" t="s">
        <v>6</v>
      </c>
      <c r="D3" s="83" t="s">
        <v>13</v>
      </c>
      <c r="E3" s="84">
        <v>107</v>
      </c>
      <c r="F3" s="85">
        <v>293</v>
      </c>
      <c r="G3" s="86">
        <v>39556</v>
      </c>
    </row>
    <row r="4" spans="1:9" ht="23.25" customHeight="1">
      <c r="A4" s="81"/>
      <c r="B4" s="81"/>
      <c r="C4" s="82" t="s">
        <v>7</v>
      </c>
      <c r="D4" s="83" t="s">
        <v>13</v>
      </c>
      <c r="E4" s="84">
        <v>107</v>
      </c>
      <c r="F4" s="85"/>
      <c r="G4" s="87"/>
      <c r="I4" s="111">
        <f>+E4-E3</f>
        <v>0</v>
      </c>
    </row>
    <row r="5" spans="1:7" ht="20.25" customHeight="1">
      <c r="A5" s="81" t="s">
        <v>15</v>
      </c>
      <c r="B5" s="81" t="s">
        <v>16</v>
      </c>
      <c r="C5" s="82" t="s">
        <v>19</v>
      </c>
      <c r="D5" s="83" t="s">
        <v>17</v>
      </c>
      <c r="E5" s="84">
        <v>251</v>
      </c>
      <c r="F5" s="85">
        <v>551</v>
      </c>
      <c r="G5" s="86">
        <v>39661</v>
      </c>
    </row>
    <row r="6" spans="1:9" ht="20.25" customHeight="1">
      <c r="A6" s="88"/>
      <c r="B6" s="88"/>
      <c r="C6" s="89" t="s">
        <v>20</v>
      </c>
      <c r="D6" s="90" t="s">
        <v>18</v>
      </c>
      <c r="E6" s="91">
        <v>246</v>
      </c>
      <c r="F6" s="92"/>
      <c r="G6" s="93"/>
      <c r="I6" s="112">
        <f>+E6-E5</f>
        <v>-5</v>
      </c>
    </row>
    <row r="7" spans="1:7" ht="27">
      <c r="A7" s="94" t="s">
        <v>21</v>
      </c>
      <c r="B7" s="95" t="s">
        <v>22</v>
      </c>
      <c r="C7" s="82" t="s">
        <v>19</v>
      </c>
      <c r="D7" s="83" t="s">
        <v>23</v>
      </c>
      <c r="E7" s="91">
        <v>1374</v>
      </c>
      <c r="F7" s="85">
        <v>635</v>
      </c>
      <c r="G7" s="86">
        <v>39707</v>
      </c>
    </row>
    <row r="8" spans="1:7" ht="27">
      <c r="A8" s="94"/>
      <c r="B8" s="95" t="s">
        <v>22</v>
      </c>
      <c r="C8" s="85" t="s">
        <v>20</v>
      </c>
      <c r="D8" s="83" t="s">
        <v>24</v>
      </c>
      <c r="E8" s="91">
        <v>1760</v>
      </c>
      <c r="F8" s="85"/>
      <c r="G8" s="86"/>
    </row>
    <row r="9" spans="1:9" ht="27">
      <c r="A9" s="96"/>
      <c r="B9" s="97" t="s">
        <v>25</v>
      </c>
      <c r="C9" s="92"/>
      <c r="D9" s="90" t="s">
        <v>26</v>
      </c>
      <c r="E9" s="91">
        <v>439</v>
      </c>
      <c r="F9" s="92"/>
      <c r="G9" s="98"/>
      <c r="I9" s="112">
        <f>+E9+E8-E7</f>
        <v>825</v>
      </c>
    </row>
    <row r="10" spans="1:7" ht="27">
      <c r="A10" s="94" t="s">
        <v>27</v>
      </c>
      <c r="B10" s="95" t="s">
        <v>28</v>
      </c>
      <c r="C10" s="82" t="s">
        <v>19</v>
      </c>
      <c r="D10" s="83" t="s">
        <v>29</v>
      </c>
      <c r="E10" s="91">
        <v>1947</v>
      </c>
      <c r="F10" s="85">
        <v>762</v>
      </c>
      <c r="G10" s="86">
        <v>39773</v>
      </c>
    </row>
    <row r="11" spans="1:7" ht="27">
      <c r="A11" s="94"/>
      <c r="B11" s="95" t="s">
        <v>30</v>
      </c>
      <c r="C11" s="85" t="s">
        <v>20</v>
      </c>
      <c r="D11" s="83" t="s">
        <v>31</v>
      </c>
      <c r="E11" s="91">
        <v>1580</v>
      </c>
      <c r="F11" s="85"/>
      <c r="G11" s="86"/>
    </row>
    <row r="12" spans="1:9" ht="27">
      <c r="A12" s="94"/>
      <c r="B12" s="95" t="s">
        <v>32</v>
      </c>
      <c r="C12" s="85"/>
      <c r="D12" s="83" t="s">
        <v>29</v>
      </c>
      <c r="E12" s="91">
        <v>1768</v>
      </c>
      <c r="F12" s="85"/>
      <c r="G12" s="86"/>
      <c r="I12" s="112">
        <f>+E12+E11-E10</f>
        <v>1401</v>
      </c>
    </row>
    <row r="13" spans="1:7" ht="29.25" customHeight="1">
      <c r="A13" s="88" t="s">
        <v>33</v>
      </c>
      <c r="B13" s="99" t="s">
        <v>35</v>
      </c>
      <c r="C13" s="100" t="s">
        <v>34</v>
      </c>
      <c r="D13" s="83" t="s">
        <v>36</v>
      </c>
      <c r="E13" s="91">
        <v>62</v>
      </c>
      <c r="F13" s="85">
        <v>790</v>
      </c>
      <c r="G13" s="86">
        <v>39784</v>
      </c>
    </row>
    <row r="14" spans="1:9" ht="29.25" customHeight="1">
      <c r="A14" s="101"/>
      <c r="B14" s="102" t="s">
        <v>38</v>
      </c>
      <c r="C14" s="103" t="s">
        <v>37</v>
      </c>
      <c r="D14" s="90" t="s">
        <v>39</v>
      </c>
      <c r="E14" s="91">
        <v>6336</v>
      </c>
      <c r="F14" s="92"/>
      <c r="G14" s="93"/>
      <c r="I14" s="112">
        <f>+E14-E13</f>
        <v>6274</v>
      </c>
    </row>
    <row r="15" spans="1:7" ht="27">
      <c r="A15" s="96" t="s">
        <v>40</v>
      </c>
      <c r="B15" s="95" t="s">
        <v>41</v>
      </c>
      <c r="C15" s="100" t="s">
        <v>34</v>
      </c>
      <c r="D15" s="83" t="s">
        <v>42</v>
      </c>
      <c r="E15" s="91">
        <v>313</v>
      </c>
      <c r="F15" s="85">
        <v>807</v>
      </c>
      <c r="G15" s="86">
        <v>39791</v>
      </c>
    </row>
    <row r="16" spans="1:7" ht="27">
      <c r="A16" s="104"/>
      <c r="B16" s="95" t="s">
        <v>41</v>
      </c>
      <c r="C16" s="94" t="s">
        <v>37</v>
      </c>
      <c r="D16" s="83" t="s">
        <v>43</v>
      </c>
      <c r="E16" s="91">
        <v>332</v>
      </c>
      <c r="F16" s="85"/>
      <c r="G16" s="86"/>
    </row>
    <row r="17" spans="1:9" ht="27">
      <c r="A17" s="105"/>
      <c r="B17" s="97" t="s">
        <v>44</v>
      </c>
      <c r="C17" s="96"/>
      <c r="D17" s="90" t="s">
        <v>45</v>
      </c>
      <c r="E17" s="91">
        <v>158</v>
      </c>
      <c r="F17" s="92"/>
      <c r="G17" s="98"/>
      <c r="I17" s="112">
        <f>+E17+E16-E15</f>
        <v>177</v>
      </c>
    </row>
    <row r="18" spans="1:7" ht="18" customHeight="1">
      <c r="A18" s="81" t="s">
        <v>47</v>
      </c>
      <c r="B18" s="81" t="s">
        <v>48</v>
      </c>
      <c r="C18" s="82" t="s">
        <v>19</v>
      </c>
      <c r="D18" s="83" t="s">
        <v>49</v>
      </c>
      <c r="E18" s="84">
        <v>1187</v>
      </c>
      <c r="F18" s="85">
        <v>825</v>
      </c>
      <c r="G18" s="86">
        <v>39806</v>
      </c>
    </row>
    <row r="19" spans="1:9" ht="18" customHeight="1">
      <c r="A19" s="88"/>
      <c r="B19" s="88"/>
      <c r="C19" s="89" t="s">
        <v>20</v>
      </c>
      <c r="D19" s="90" t="s">
        <v>50</v>
      </c>
      <c r="E19" s="91">
        <v>1183</v>
      </c>
      <c r="F19" s="92"/>
      <c r="G19" s="93"/>
      <c r="I19" s="112">
        <f>+E19-E18</f>
        <v>-4</v>
      </c>
    </row>
    <row r="20" spans="1:7" ht="18" customHeight="1">
      <c r="A20" s="81" t="s">
        <v>21</v>
      </c>
      <c r="B20" s="81" t="s">
        <v>51</v>
      </c>
      <c r="C20" s="82" t="s">
        <v>54</v>
      </c>
      <c r="D20" s="83" t="s">
        <v>52</v>
      </c>
      <c r="E20" s="84">
        <v>12</v>
      </c>
      <c r="F20" s="85">
        <v>11</v>
      </c>
      <c r="G20" s="86">
        <v>39822</v>
      </c>
    </row>
    <row r="21" spans="1:9" ht="18" customHeight="1">
      <c r="A21" s="88"/>
      <c r="B21" s="88"/>
      <c r="C21" s="89" t="s">
        <v>20</v>
      </c>
      <c r="D21" s="90" t="s">
        <v>53</v>
      </c>
      <c r="E21" s="91">
        <v>12</v>
      </c>
      <c r="F21" s="85"/>
      <c r="G21" s="87"/>
      <c r="I21" s="112">
        <f>+E21-E20</f>
        <v>0</v>
      </c>
    </row>
    <row r="22" spans="1:7" ht="20.25" customHeight="1">
      <c r="A22" s="81" t="s">
        <v>55</v>
      </c>
      <c r="B22" s="81" t="s">
        <v>56</v>
      </c>
      <c r="C22" s="82" t="s">
        <v>19</v>
      </c>
      <c r="D22" s="83" t="s">
        <v>57</v>
      </c>
      <c r="E22" s="84">
        <v>164</v>
      </c>
      <c r="F22" s="85">
        <v>62</v>
      </c>
      <c r="G22" s="86">
        <v>39843</v>
      </c>
    </row>
    <row r="23" spans="1:9" ht="20.25" customHeight="1">
      <c r="A23" s="88"/>
      <c r="B23" s="88"/>
      <c r="C23" s="89" t="s">
        <v>20</v>
      </c>
      <c r="D23" s="90" t="s">
        <v>58</v>
      </c>
      <c r="E23" s="91">
        <v>164</v>
      </c>
      <c r="F23" s="85"/>
      <c r="G23" s="87"/>
      <c r="I23" s="112">
        <f>+E23-E22</f>
        <v>0</v>
      </c>
    </row>
    <row r="24" spans="1:7" ht="20.25" customHeight="1">
      <c r="A24" s="81" t="s">
        <v>71</v>
      </c>
      <c r="B24" s="81" t="s">
        <v>73</v>
      </c>
      <c r="C24" s="82" t="s">
        <v>19</v>
      </c>
      <c r="D24" s="83" t="s">
        <v>68</v>
      </c>
      <c r="E24" s="84">
        <v>629</v>
      </c>
      <c r="F24" s="85">
        <v>168</v>
      </c>
      <c r="G24" s="86">
        <v>39899</v>
      </c>
    </row>
    <row r="25" spans="1:9" ht="20.25" customHeight="1">
      <c r="A25" s="88"/>
      <c r="B25" s="88"/>
      <c r="C25" s="89" t="s">
        <v>20</v>
      </c>
      <c r="D25" s="90" t="s">
        <v>69</v>
      </c>
      <c r="E25" s="91">
        <v>640</v>
      </c>
      <c r="F25" s="85"/>
      <c r="G25" s="87"/>
      <c r="I25" s="112">
        <f>+E25-E24</f>
        <v>11</v>
      </c>
    </row>
    <row r="26" spans="1:7" ht="20.25" customHeight="1">
      <c r="A26" s="81" t="s">
        <v>72</v>
      </c>
      <c r="B26" s="81" t="s">
        <v>74</v>
      </c>
      <c r="C26" s="82" t="s">
        <v>19</v>
      </c>
      <c r="D26" s="83" t="s">
        <v>70</v>
      </c>
      <c r="E26" s="84">
        <v>133</v>
      </c>
      <c r="F26" s="85">
        <v>168</v>
      </c>
      <c r="G26" s="86">
        <v>39899</v>
      </c>
    </row>
    <row r="27" spans="1:9" ht="20.25" customHeight="1">
      <c r="A27" s="81"/>
      <c r="B27" s="81"/>
      <c r="C27" s="82" t="s">
        <v>20</v>
      </c>
      <c r="D27" s="83" t="s">
        <v>70</v>
      </c>
      <c r="E27" s="84">
        <v>133</v>
      </c>
      <c r="F27" s="85"/>
      <c r="G27" s="87"/>
      <c r="I27" s="112">
        <f>+E27-E26</f>
        <v>0</v>
      </c>
    </row>
    <row r="28" spans="1:7" ht="14.25" customHeight="1">
      <c r="A28" s="81" t="s">
        <v>88</v>
      </c>
      <c r="B28" s="81" t="s">
        <v>89</v>
      </c>
      <c r="C28" s="82" t="s">
        <v>19</v>
      </c>
      <c r="D28" s="83" t="s">
        <v>76</v>
      </c>
      <c r="E28" s="84">
        <v>644</v>
      </c>
      <c r="F28" s="85">
        <v>187</v>
      </c>
      <c r="G28" s="86">
        <v>39903</v>
      </c>
    </row>
    <row r="29" spans="1:9" ht="13.5">
      <c r="A29" s="88"/>
      <c r="B29" s="88"/>
      <c r="C29" s="82" t="s">
        <v>90</v>
      </c>
      <c r="D29" s="83" t="s">
        <v>77</v>
      </c>
      <c r="E29" s="84">
        <v>626</v>
      </c>
      <c r="F29" s="85"/>
      <c r="G29" s="87"/>
      <c r="I29" s="112">
        <f>+E29-E28</f>
        <v>-18</v>
      </c>
    </row>
    <row r="30" spans="1:7" ht="22.5">
      <c r="A30" s="94" t="s">
        <v>78</v>
      </c>
      <c r="B30" s="99" t="s">
        <v>79</v>
      </c>
      <c r="C30" s="106" t="s">
        <v>91</v>
      </c>
      <c r="D30" s="83" t="s">
        <v>80</v>
      </c>
      <c r="E30" s="84">
        <v>1293</v>
      </c>
      <c r="F30" s="85">
        <v>188</v>
      </c>
      <c r="G30" s="86">
        <v>39903</v>
      </c>
    </row>
    <row r="31" spans="1:9" ht="22.5">
      <c r="A31" s="96"/>
      <c r="B31" s="102" t="s">
        <v>81</v>
      </c>
      <c r="C31" s="107" t="s">
        <v>92</v>
      </c>
      <c r="D31" s="90" t="s">
        <v>82</v>
      </c>
      <c r="E31" s="91">
        <v>54</v>
      </c>
      <c r="F31" s="92"/>
      <c r="G31" s="93"/>
      <c r="I31" s="112">
        <f>+E31-E30</f>
        <v>-1239</v>
      </c>
    </row>
    <row r="32" spans="1:7" ht="22.5">
      <c r="A32" s="94" t="s">
        <v>83</v>
      </c>
      <c r="B32" s="99" t="s">
        <v>84</v>
      </c>
      <c r="C32" s="82" t="s">
        <v>91</v>
      </c>
      <c r="D32" s="100" t="s">
        <v>85</v>
      </c>
      <c r="E32" s="91">
        <v>547</v>
      </c>
      <c r="F32" s="85">
        <v>189</v>
      </c>
      <c r="G32" s="86">
        <v>39903</v>
      </c>
    </row>
    <row r="33" spans="1:7" ht="22.5">
      <c r="A33" s="94"/>
      <c r="B33" s="99" t="s">
        <v>84</v>
      </c>
      <c r="C33" s="85" t="s">
        <v>92</v>
      </c>
      <c r="D33" s="100" t="s">
        <v>86</v>
      </c>
      <c r="E33" s="91">
        <v>618</v>
      </c>
      <c r="F33" s="85"/>
      <c r="G33" s="87"/>
    </row>
    <row r="34" spans="1:9" ht="22.5">
      <c r="A34" s="94"/>
      <c r="B34" s="99" t="s">
        <v>87</v>
      </c>
      <c r="C34" s="85"/>
      <c r="D34" s="100" t="s">
        <v>85</v>
      </c>
      <c r="E34" s="84">
        <v>493</v>
      </c>
      <c r="F34" s="85"/>
      <c r="G34" s="87"/>
      <c r="I34" s="112">
        <f>+E34+E33-E32</f>
        <v>564</v>
      </c>
    </row>
    <row r="36" ht="13.5">
      <c r="I36" s="112">
        <f>SUM(I3:I34)</f>
        <v>7986</v>
      </c>
    </row>
    <row r="37" ht="13.5">
      <c r="I37" s="112"/>
    </row>
    <row r="38" spans="3:7" ht="13.5">
      <c r="C38" s="128" t="s">
        <v>96</v>
      </c>
      <c r="D38" s="128"/>
      <c r="F38" s="129" t="s">
        <v>97</v>
      </c>
      <c r="G38" s="129"/>
    </row>
    <row r="39" spans="2:9" ht="13.5">
      <c r="B39" s="125" t="s">
        <v>98</v>
      </c>
      <c r="C39" s="126">
        <v>1934603</v>
      </c>
      <c r="D39" s="126"/>
      <c r="E39" s="109" t="s">
        <v>94</v>
      </c>
      <c r="F39" s="127">
        <v>7986</v>
      </c>
      <c r="G39" s="127"/>
      <c r="H39" s="53" t="s">
        <v>95</v>
      </c>
      <c r="I39" s="112">
        <f>+C39+F39</f>
        <v>1942589</v>
      </c>
    </row>
  </sheetData>
  <mergeCells count="63">
    <mergeCell ref="C39:D39"/>
    <mergeCell ref="F39:G39"/>
    <mergeCell ref="C38:D38"/>
    <mergeCell ref="F38:G38"/>
    <mergeCell ref="A30:A31"/>
    <mergeCell ref="F30:F31"/>
    <mergeCell ref="G30:G31"/>
    <mergeCell ref="A32:A34"/>
    <mergeCell ref="F32:F34"/>
    <mergeCell ref="G32:G34"/>
    <mergeCell ref="C33:C34"/>
    <mergeCell ref="A28:A29"/>
    <mergeCell ref="B28:B29"/>
    <mergeCell ref="F28:F29"/>
    <mergeCell ref="G28:G29"/>
    <mergeCell ref="A26:A27"/>
    <mergeCell ref="B26:B27"/>
    <mergeCell ref="F26:F27"/>
    <mergeCell ref="G26:G27"/>
    <mergeCell ref="A24:A25"/>
    <mergeCell ref="B24:B25"/>
    <mergeCell ref="F24:F25"/>
    <mergeCell ref="G24:G25"/>
    <mergeCell ref="A22:A23"/>
    <mergeCell ref="B22:B23"/>
    <mergeCell ref="F22:F23"/>
    <mergeCell ref="G22:G23"/>
    <mergeCell ref="A20:A21"/>
    <mergeCell ref="B20:B21"/>
    <mergeCell ref="F20:F21"/>
    <mergeCell ref="G20:G21"/>
    <mergeCell ref="A18:A19"/>
    <mergeCell ref="B18:B19"/>
    <mergeCell ref="F18:F19"/>
    <mergeCell ref="G18:G19"/>
    <mergeCell ref="A13:A14"/>
    <mergeCell ref="F13:F14"/>
    <mergeCell ref="G13:G14"/>
    <mergeCell ref="A15:A17"/>
    <mergeCell ref="F15:F17"/>
    <mergeCell ref="G15:G17"/>
    <mergeCell ref="C16:C17"/>
    <mergeCell ref="A10:A12"/>
    <mergeCell ref="F10:F12"/>
    <mergeCell ref="G10:G12"/>
    <mergeCell ref="C11:C12"/>
    <mergeCell ref="A7:A9"/>
    <mergeCell ref="F7:F9"/>
    <mergeCell ref="G7:G9"/>
    <mergeCell ref="C8:C9"/>
    <mergeCell ref="A5:A6"/>
    <mergeCell ref="B5:B6"/>
    <mergeCell ref="F5:F6"/>
    <mergeCell ref="G5:G6"/>
    <mergeCell ref="G1:G2"/>
    <mergeCell ref="A3:A4"/>
    <mergeCell ref="B3:B4"/>
    <mergeCell ref="F3:F4"/>
    <mergeCell ref="G3:G4"/>
    <mergeCell ref="A1:A2"/>
    <mergeCell ref="B1:B2"/>
    <mergeCell ref="C1:C2"/>
    <mergeCell ref="F1:F2"/>
  </mergeCells>
  <printOptions horizontalCentered="1"/>
  <pageMargins left="0.5905511811023623" right="0.5905511811023623" top="1.1811023622047245" bottom="0.7874015748031497" header="0.5118110236220472" footer="0.5118110236220472"/>
  <pageSetup fitToHeight="1" fitToWidth="1" horizontalDpi="200" verticalDpi="2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34"/>
  <sheetViews>
    <sheetView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" sqref="C13"/>
    </sheetView>
  </sheetViews>
  <sheetFormatPr defaultColWidth="9.00390625" defaultRowHeight="13.5"/>
  <cols>
    <col min="1" max="1" width="9.00390625" style="2" customWidth="1"/>
    <col min="2" max="2" width="33.25390625" style="2" customWidth="1"/>
    <col min="3" max="3" width="7.125" style="2" bestFit="1" customWidth="1"/>
    <col min="4" max="4" width="11.75390625" style="4" customWidth="1"/>
    <col min="5" max="5" width="11.75390625" style="9" customWidth="1"/>
    <col min="6" max="6" width="5.375" style="2" customWidth="1"/>
    <col min="7" max="7" width="10.50390625" style="3" customWidth="1"/>
    <col min="8" max="16384" width="9.00390625" style="2" customWidth="1"/>
  </cols>
  <sheetData>
    <row r="1" spans="1:7" ht="27" customHeight="1">
      <c r="A1" s="64" t="s">
        <v>8</v>
      </c>
      <c r="B1" s="64" t="s">
        <v>0</v>
      </c>
      <c r="C1" s="65" t="s">
        <v>9</v>
      </c>
      <c r="D1" s="1" t="s">
        <v>1</v>
      </c>
      <c r="E1" s="7" t="s">
        <v>3</v>
      </c>
      <c r="F1" s="67" t="s">
        <v>4</v>
      </c>
      <c r="G1" s="67" t="s">
        <v>5</v>
      </c>
    </row>
    <row r="2" spans="1:7" ht="16.5" customHeight="1">
      <c r="A2" s="65"/>
      <c r="B2" s="65"/>
      <c r="C2" s="66"/>
      <c r="D2" s="5" t="s">
        <v>2</v>
      </c>
      <c r="E2" s="8" t="s">
        <v>2</v>
      </c>
      <c r="F2" s="68"/>
      <c r="G2" s="68"/>
    </row>
    <row r="3" spans="1:7" ht="23.25" customHeight="1">
      <c r="A3" s="56" t="s">
        <v>10</v>
      </c>
      <c r="B3" s="56" t="s">
        <v>12</v>
      </c>
      <c r="C3" s="19" t="s">
        <v>6</v>
      </c>
      <c r="D3" s="6" t="s">
        <v>13</v>
      </c>
      <c r="E3" s="16">
        <v>107</v>
      </c>
      <c r="F3" s="57">
        <v>293</v>
      </c>
      <c r="G3" s="54">
        <v>39556</v>
      </c>
    </row>
    <row r="4" spans="1:7" ht="23.25" customHeight="1">
      <c r="A4" s="56"/>
      <c r="B4" s="56"/>
      <c r="C4" s="19" t="s">
        <v>7</v>
      </c>
      <c r="D4" s="6" t="s">
        <v>13</v>
      </c>
      <c r="E4" s="16">
        <v>107</v>
      </c>
      <c r="F4" s="57"/>
      <c r="G4" s="55"/>
    </row>
    <row r="5" spans="1:7" ht="20.25" customHeight="1">
      <c r="A5" s="56" t="s">
        <v>15</v>
      </c>
      <c r="B5" s="56" t="s">
        <v>16</v>
      </c>
      <c r="C5" s="19" t="s">
        <v>19</v>
      </c>
      <c r="D5" s="6" t="s">
        <v>17</v>
      </c>
      <c r="E5" s="16">
        <v>251</v>
      </c>
      <c r="F5" s="57">
        <v>551</v>
      </c>
      <c r="G5" s="54">
        <v>39661</v>
      </c>
    </row>
    <row r="6" spans="1:7" ht="20.25" customHeight="1">
      <c r="A6" s="69"/>
      <c r="B6" s="69"/>
      <c r="C6" s="20" t="s">
        <v>20</v>
      </c>
      <c r="D6" s="11" t="s">
        <v>18</v>
      </c>
      <c r="E6" s="17">
        <v>246</v>
      </c>
      <c r="F6" s="61"/>
      <c r="G6" s="71"/>
    </row>
    <row r="7" spans="1:7" ht="27">
      <c r="A7" s="63" t="s">
        <v>21</v>
      </c>
      <c r="B7" s="10" t="s">
        <v>22</v>
      </c>
      <c r="C7" s="19" t="s">
        <v>19</v>
      </c>
      <c r="D7" s="6" t="s">
        <v>23</v>
      </c>
      <c r="E7" s="17">
        <v>1374</v>
      </c>
      <c r="F7" s="57">
        <v>635</v>
      </c>
      <c r="G7" s="54">
        <v>39707</v>
      </c>
    </row>
    <row r="8" spans="1:7" ht="27">
      <c r="A8" s="63"/>
      <c r="B8" s="10" t="s">
        <v>22</v>
      </c>
      <c r="C8" s="57" t="s">
        <v>20</v>
      </c>
      <c r="D8" s="6" t="s">
        <v>24</v>
      </c>
      <c r="E8" s="17">
        <v>1760</v>
      </c>
      <c r="F8" s="57"/>
      <c r="G8" s="54"/>
    </row>
    <row r="9" spans="1:7" ht="27">
      <c r="A9" s="58"/>
      <c r="B9" s="13" t="s">
        <v>25</v>
      </c>
      <c r="C9" s="61"/>
      <c r="D9" s="11" t="s">
        <v>26</v>
      </c>
      <c r="E9" s="17">
        <v>439</v>
      </c>
      <c r="F9" s="61"/>
      <c r="G9" s="62"/>
    </row>
    <row r="10" spans="1:7" ht="27">
      <c r="A10" s="63" t="s">
        <v>27</v>
      </c>
      <c r="B10" s="10" t="s">
        <v>28</v>
      </c>
      <c r="C10" s="19" t="s">
        <v>19</v>
      </c>
      <c r="D10" s="6" t="s">
        <v>29</v>
      </c>
      <c r="E10" s="17">
        <v>1947</v>
      </c>
      <c r="F10" s="57">
        <v>762</v>
      </c>
      <c r="G10" s="54">
        <v>39773</v>
      </c>
    </row>
    <row r="11" spans="1:7" ht="27">
      <c r="A11" s="63"/>
      <c r="B11" s="10" t="s">
        <v>30</v>
      </c>
      <c r="C11" s="57" t="s">
        <v>20</v>
      </c>
      <c r="D11" s="6" t="s">
        <v>31</v>
      </c>
      <c r="E11" s="17">
        <v>1580</v>
      </c>
      <c r="F11" s="57"/>
      <c r="G11" s="54"/>
    </row>
    <row r="12" spans="1:7" ht="27">
      <c r="A12" s="63"/>
      <c r="B12" s="10" t="s">
        <v>32</v>
      </c>
      <c r="C12" s="57"/>
      <c r="D12" s="6" t="s">
        <v>29</v>
      </c>
      <c r="E12" s="17">
        <v>1768</v>
      </c>
      <c r="F12" s="57"/>
      <c r="G12" s="54"/>
    </row>
    <row r="13" spans="1:7" ht="29.25" customHeight="1">
      <c r="A13" s="69" t="s">
        <v>33</v>
      </c>
      <c r="B13" s="15" t="s">
        <v>35</v>
      </c>
      <c r="C13" s="12" t="s">
        <v>34</v>
      </c>
      <c r="D13" s="6" t="s">
        <v>36</v>
      </c>
      <c r="E13" s="17">
        <v>62</v>
      </c>
      <c r="F13" s="57">
        <v>790</v>
      </c>
      <c r="G13" s="54">
        <v>39784</v>
      </c>
    </row>
    <row r="14" spans="1:7" ht="29.25" customHeight="1">
      <c r="A14" s="70"/>
      <c r="B14" s="18" t="s">
        <v>38</v>
      </c>
      <c r="C14" s="14" t="s">
        <v>37</v>
      </c>
      <c r="D14" s="11" t="s">
        <v>39</v>
      </c>
      <c r="E14" s="17">
        <v>6336</v>
      </c>
      <c r="F14" s="61"/>
      <c r="G14" s="71"/>
    </row>
    <row r="15" spans="1:7" ht="27">
      <c r="A15" s="58" t="s">
        <v>40</v>
      </c>
      <c r="B15" s="10" t="s">
        <v>41</v>
      </c>
      <c r="C15" s="12" t="s">
        <v>34</v>
      </c>
      <c r="D15" s="6" t="s">
        <v>42</v>
      </c>
      <c r="E15" s="17">
        <v>313</v>
      </c>
      <c r="F15" s="57">
        <v>807</v>
      </c>
      <c r="G15" s="54">
        <v>39791</v>
      </c>
    </row>
    <row r="16" spans="1:7" ht="27">
      <c r="A16" s="59"/>
      <c r="B16" s="10" t="s">
        <v>41</v>
      </c>
      <c r="C16" s="63" t="s">
        <v>37</v>
      </c>
      <c r="D16" s="6" t="s">
        <v>43</v>
      </c>
      <c r="E16" s="17">
        <v>332</v>
      </c>
      <c r="F16" s="57"/>
      <c r="G16" s="54"/>
    </row>
    <row r="17" spans="1:7" ht="27">
      <c r="A17" s="60"/>
      <c r="B17" s="13" t="s">
        <v>44</v>
      </c>
      <c r="C17" s="58"/>
      <c r="D17" s="11" t="s">
        <v>45</v>
      </c>
      <c r="E17" s="17">
        <v>158</v>
      </c>
      <c r="F17" s="61"/>
      <c r="G17" s="62"/>
    </row>
    <row r="18" spans="1:7" ht="18" customHeight="1">
      <c r="A18" s="56" t="s">
        <v>47</v>
      </c>
      <c r="B18" s="56" t="s">
        <v>48</v>
      </c>
      <c r="C18" s="19" t="s">
        <v>19</v>
      </c>
      <c r="D18" s="6" t="s">
        <v>49</v>
      </c>
      <c r="E18" s="16">
        <v>1187</v>
      </c>
      <c r="F18" s="57">
        <v>825</v>
      </c>
      <c r="G18" s="54">
        <v>39806</v>
      </c>
    </row>
    <row r="19" spans="1:7" ht="18" customHeight="1">
      <c r="A19" s="69"/>
      <c r="B19" s="69"/>
      <c r="C19" s="20" t="s">
        <v>20</v>
      </c>
      <c r="D19" s="11" t="s">
        <v>50</v>
      </c>
      <c r="E19" s="17">
        <v>1183</v>
      </c>
      <c r="F19" s="61"/>
      <c r="G19" s="71"/>
    </row>
    <row r="20" spans="1:7" s="45" customFormat="1" ht="18" customHeight="1">
      <c r="A20" s="75" t="s">
        <v>21</v>
      </c>
      <c r="B20" s="75" t="s">
        <v>51</v>
      </c>
      <c r="C20" s="43" t="s">
        <v>54</v>
      </c>
      <c r="D20" s="47" t="s">
        <v>52</v>
      </c>
      <c r="E20" s="48">
        <v>12</v>
      </c>
      <c r="F20" s="74">
        <v>11</v>
      </c>
      <c r="G20" s="72">
        <v>39822</v>
      </c>
    </row>
    <row r="21" spans="1:7" s="45" customFormat="1" ht="18" customHeight="1">
      <c r="A21" s="76"/>
      <c r="B21" s="76"/>
      <c r="C21" s="52" t="s">
        <v>20</v>
      </c>
      <c r="D21" s="51" t="s">
        <v>53</v>
      </c>
      <c r="E21" s="44">
        <v>12</v>
      </c>
      <c r="F21" s="74"/>
      <c r="G21" s="73"/>
    </row>
    <row r="22" spans="1:7" s="45" customFormat="1" ht="20.25" customHeight="1">
      <c r="A22" s="75" t="s">
        <v>55</v>
      </c>
      <c r="B22" s="75" t="s">
        <v>56</v>
      </c>
      <c r="C22" s="43" t="s">
        <v>19</v>
      </c>
      <c r="D22" s="47" t="s">
        <v>57</v>
      </c>
      <c r="E22" s="48">
        <v>164</v>
      </c>
      <c r="F22" s="74">
        <v>62</v>
      </c>
      <c r="G22" s="72">
        <v>39843</v>
      </c>
    </row>
    <row r="23" spans="1:7" s="45" customFormat="1" ht="20.25" customHeight="1">
      <c r="A23" s="76"/>
      <c r="B23" s="76"/>
      <c r="C23" s="52" t="s">
        <v>20</v>
      </c>
      <c r="D23" s="51" t="s">
        <v>58</v>
      </c>
      <c r="E23" s="44">
        <v>164</v>
      </c>
      <c r="F23" s="74"/>
      <c r="G23" s="73"/>
    </row>
    <row r="24" spans="1:7" ht="20.25" customHeight="1">
      <c r="A24" s="56" t="s">
        <v>71</v>
      </c>
      <c r="B24" s="56" t="s">
        <v>73</v>
      </c>
      <c r="C24" s="19" t="s">
        <v>19</v>
      </c>
      <c r="D24" s="6" t="s">
        <v>68</v>
      </c>
      <c r="E24" s="16">
        <v>629</v>
      </c>
      <c r="F24" s="57">
        <v>168</v>
      </c>
      <c r="G24" s="54">
        <v>39899</v>
      </c>
    </row>
    <row r="25" spans="1:7" ht="20.25" customHeight="1">
      <c r="A25" s="69"/>
      <c r="B25" s="69"/>
      <c r="C25" s="20" t="s">
        <v>20</v>
      </c>
      <c r="D25" s="11" t="s">
        <v>69</v>
      </c>
      <c r="E25" s="17">
        <v>640</v>
      </c>
      <c r="F25" s="57"/>
      <c r="G25" s="55"/>
    </row>
    <row r="26" spans="1:7" ht="20.25" customHeight="1">
      <c r="A26" s="56" t="s">
        <v>72</v>
      </c>
      <c r="B26" s="56" t="s">
        <v>74</v>
      </c>
      <c r="C26" s="19" t="s">
        <v>19</v>
      </c>
      <c r="D26" s="6" t="s">
        <v>70</v>
      </c>
      <c r="E26" s="16">
        <v>133</v>
      </c>
      <c r="F26" s="57">
        <v>168</v>
      </c>
      <c r="G26" s="54">
        <v>39899</v>
      </c>
    </row>
    <row r="27" spans="1:7" ht="20.25" customHeight="1">
      <c r="A27" s="56"/>
      <c r="B27" s="56"/>
      <c r="C27" s="19" t="s">
        <v>20</v>
      </c>
      <c r="D27" s="6" t="s">
        <v>70</v>
      </c>
      <c r="E27" s="16">
        <v>133</v>
      </c>
      <c r="F27" s="57"/>
      <c r="G27" s="55"/>
    </row>
    <row r="28" spans="1:7" s="45" customFormat="1" ht="14.25" customHeight="1">
      <c r="A28" s="75" t="s">
        <v>88</v>
      </c>
      <c r="B28" s="75" t="s">
        <v>89</v>
      </c>
      <c r="C28" s="43" t="s">
        <v>19</v>
      </c>
      <c r="D28" s="47" t="s">
        <v>76</v>
      </c>
      <c r="E28" s="48">
        <v>644</v>
      </c>
      <c r="F28" s="74">
        <v>187</v>
      </c>
      <c r="G28" s="72">
        <v>39903</v>
      </c>
    </row>
    <row r="29" spans="1:7" s="45" customFormat="1" ht="13.5">
      <c r="A29" s="76"/>
      <c r="B29" s="76"/>
      <c r="C29" s="43" t="s">
        <v>90</v>
      </c>
      <c r="D29" s="47" t="s">
        <v>77</v>
      </c>
      <c r="E29" s="48">
        <v>626</v>
      </c>
      <c r="F29" s="74"/>
      <c r="G29" s="73"/>
    </row>
    <row r="30" spans="1:7" s="45" customFormat="1" ht="22.5">
      <c r="A30" s="77" t="s">
        <v>78</v>
      </c>
      <c r="B30" s="37" t="s">
        <v>79</v>
      </c>
      <c r="C30" s="46" t="s">
        <v>91</v>
      </c>
      <c r="D30" s="47" t="s">
        <v>80</v>
      </c>
      <c r="E30" s="48">
        <v>1293</v>
      </c>
      <c r="F30" s="74">
        <v>188</v>
      </c>
      <c r="G30" s="72">
        <v>39903</v>
      </c>
    </row>
    <row r="31" spans="1:7" s="45" customFormat="1" ht="22.5">
      <c r="A31" s="78"/>
      <c r="B31" s="49" t="s">
        <v>81</v>
      </c>
      <c r="C31" s="50" t="s">
        <v>92</v>
      </c>
      <c r="D31" s="51" t="s">
        <v>82</v>
      </c>
      <c r="E31" s="44">
        <v>54</v>
      </c>
      <c r="F31" s="79"/>
      <c r="G31" s="80"/>
    </row>
    <row r="32" spans="1:7" s="45" customFormat="1" ht="22.5">
      <c r="A32" s="77" t="s">
        <v>83</v>
      </c>
      <c r="B32" s="37" t="s">
        <v>84</v>
      </c>
      <c r="C32" s="43" t="s">
        <v>91</v>
      </c>
      <c r="D32" s="36" t="s">
        <v>85</v>
      </c>
      <c r="E32" s="44">
        <v>547</v>
      </c>
      <c r="F32" s="74">
        <v>189</v>
      </c>
      <c r="G32" s="72">
        <v>39903</v>
      </c>
    </row>
    <row r="33" spans="1:7" s="45" customFormat="1" ht="22.5">
      <c r="A33" s="77"/>
      <c r="B33" s="37" t="s">
        <v>84</v>
      </c>
      <c r="C33" s="74" t="s">
        <v>92</v>
      </c>
      <c r="D33" s="36" t="s">
        <v>86</v>
      </c>
      <c r="E33" s="44">
        <v>618</v>
      </c>
      <c r="F33" s="74"/>
      <c r="G33" s="73"/>
    </row>
    <row r="34" spans="1:7" s="45" customFormat="1" ht="22.5">
      <c r="A34" s="77"/>
      <c r="B34" s="37" t="s">
        <v>87</v>
      </c>
      <c r="C34" s="74"/>
      <c r="D34" s="36" t="s">
        <v>85</v>
      </c>
      <c r="E34" s="44">
        <v>493</v>
      </c>
      <c r="F34" s="74"/>
      <c r="G34" s="73"/>
    </row>
  </sheetData>
  <mergeCells count="59">
    <mergeCell ref="A32:A34"/>
    <mergeCell ref="F32:F34"/>
    <mergeCell ref="G32:G34"/>
    <mergeCell ref="F28:F29"/>
    <mergeCell ref="G28:G29"/>
    <mergeCell ref="F30:F31"/>
    <mergeCell ref="G30:G31"/>
    <mergeCell ref="C33:C34"/>
    <mergeCell ref="A22:A23"/>
    <mergeCell ref="B22:B23"/>
    <mergeCell ref="F22:F23"/>
    <mergeCell ref="A24:A25"/>
    <mergeCell ref="B24:B25"/>
    <mergeCell ref="F24:F25"/>
    <mergeCell ref="A28:A29"/>
    <mergeCell ref="B28:B29"/>
    <mergeCell ref="A30:A31"/>
    <mergeCell ref="G22:G23"/>
    <mergeCell ref="A18:A19"/>
    <mergeCell ref="B18:B19"/>
    <mergeCell ref="F18:F19"/>
    <mergeCell ref="G18:G19"/>
    <mergeCell ref="F20:F21"/>
    <mergeCell ref="G20:G21"/>
    <mergeCell ref="A20:A21"/>
    <mergeCell ref="B20:B21"/>
    <mergeCell ref="A13:A14"/>
    <mergeCell ref="F13:F14"/>
    <mergeCell ref="G13:G14"/>
    <mergeCell ref="F5:F6"/>
    <mergeCell ref="G5:G6"/>
    <mergeCell ref="A5:A6"/>
    <mergeCell ref="B5:B6"/>
    <mergeCell ref="C8:C9"/>
    <mergeCell ref="G7:G9"/>
    <mergeCell ref="F7:F9"/>
    <mergeCell ref="F1:F2"/>
    <mergeCell ref="G1:G2"/>
    <mergeCell ref="F3:F4"/>
    <mergeCell ref="G3:G4"/>
    <mergeCell ref="A1:A2"/>
    <mergeCell ref="C1:C2"/>
    <mergeCell ref="A3:A4"/>
    <mergeCell ref="B3:B4"/>
    <mergeCell ref="B1:B2"/>
    <mergeCell ref="A7:A9"/>
    <mergeCell ref="F10:F12"/>
    <mergeCell ref="G10:G12"/>
    <mergeCell ref="A10:A12"/>
    <mergeCell ref="C11:C12"/>
    <mergeCell ref="A15:A17"/>
    <mergeCell ref="F15:F17"/>
    <mergeCell ref="G15:G17"/>
    <mergeCell ref="C16:C17"/>
    <mergeCell ref="G24:G25"/>
    <mergeCell ref="A26:A27"/>
    <mergeCell ref="B26:B27"/>
    <mergeCell ref="F26:F27"/>
    <mergeCell ref="G26:G2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14"/>
  <sheetViews>
    <sheetView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9.00390625" style="23" customWidth="1"/>
    <col min="2" max="2" width="46.75390625" style="23" customWidth="1"/>
    <col min="3" max="3" width="10.125" style="23" bestFit="1" customWidth="1"/>
    <col min="4" max="4" width="9.00390625" style="23" customWidth="1"/>
    <col min="5" max="5" width="11.50390625" style="23" customWidth="1"/>
    <col min="6" max="16384" width="9.00390625" style="23" customWidth="1"/>
  </cols>
  <sheetData>
    <row r="1" spans="1:5" ht="23.25" customHeight="1">
      <c r="A1" s="21" t="s">
        <v>8</v>
      </c>
      <c r="B1" s="21" t="s">
        <v>60</v>
      </c>
      <c r="C1" s="21" t="s">
        <v>11</v>
      </c>
      <c r="D1" s="22" t="s">
        <v>4</v>
      </c>
      <c r="E1" s="22" t="s">
        <v>5</v>
      </c>
    </row>
    <row r="2" spans="1:5" s="28" customFormat="1" ht="32.25" customHeight="1">
      <c r="A2" s="24" t="s">
        <v>10</v>
      </c>
      <c r="B2" s="24" t="s">
        <v>14</v>
      </c>
      <c r="C2" s="25">
        <v>39556</v>
      </c>
      <c r="D2" s="26">
        <v>294</v>
      </c>
      <c r="E2" s="27">
        <v>39556</v>
      </c>
    </row>
    <row r="3" spans="1:5" ht="30" customHeight="1">
      <c r="A3" s="24" t="s">
        <v>15</v>
      </c>
      <c r="B3" s="24" t="s">
        <v>16</v>
      </c>
      <c r="C3" s="25">
        <v>39661</v>
      </c>
      <c r="D3" s="26">
        <v>552</v>
      </c>
      <c r="E3" s="25">
        <v>39661</v>
      </c>
    </row>
    <row r="4" spans="1:5" ht="35.25" customHeight="1">
      <c r="A4" s="24" t="s">
        <v>21</v>
      </c>
      <c r="B4" s="24" t="s">
        <v>63</v>
      </c>
      <c r="C4" s="25">
        <v>39708</v>
      </c>
      <c r="D4" s="29">
        <v>636</v>
      </c>
      <c r="E4" s="25">
        <v>39707</v>
      </c>
    </row>
    <row r="5" spans="1:5" ht="35.25" customHeight="1">
      <c r="A5" s="30" t="s">
        <v>21</v>
      </c>
      <c r="B5" s="30" t="s">
        <v>64</v>
      </c>
      <c r="C5" s="31">
        <v>39752</v>
      </c>
      <c r="D5" s="32">
        <v>713</v>
      </c>
      <c r="E5" s="25">
        <v>39749</v>
      </c>
    </row>
    <row r="6" spans="1:5" ht="35.25" customHeight="1">
      <c r="A6" s="33" t="s">
        <v>27</v>
      </c>
      <c r="B6" s="34" t="s">
        <v>61</v>
      </c>
      <c r="C6" s="25">
        <v>39776</v>
      </c>
      <c r="D6" s="29">
        <v>763</v>
      </c>
      <c r="E6" s="25">
        <v>39773</v>
      </c>
    </row>
    <row r="7" spans="1:5" ht="35.25" customHeight="1">
      <c r="A7" s="33" t="s">
        <v>40</v>
      </c>
      <c r="B7" s="34" t="s">
        <v>46</v>
      </c>
      <c r="C7" s="25">
        <v>39798</v>
      </c>
      <c r="D7" s="29">
        <v>806</v>
      </c>
      <c r="E7" s="25">
        <v>39791</v>
      </c>
    </row>
    <row r="8" spans="1:5" ht="33.75" customHeight="1">
      <c r="A8" s="33" t="s">
        <v>47</v>
      </c>
      <c r="B8" s="34" t="s">
        <v>62</v>
      </c>
      <c r="C8" s="25">
        <v>39806</v>
      </c>
      <c r="D8" s="29">
        <v>826</v>
      </c>
      <c r="E8" s="25">
        <v>39806</v>
      </c>
    </row>
    <row r="9" spans="1:5" ht="33.75" customHeight="1">
      <c r="A9" s="33" t="s">
        <v>59</v>
      </c>
      <c r="B9" s="34" t="s">
        <v>65</v>
      </c>
      <c r="C9" s="25">
        <v>39885</v>
      </c>
      <c r="D9" s="29">
        <v>131</v>
      </c>
      <c r="E9" s="25">
        <v>39882</v>
      </c>
    </row>
    <row r="10" spans="1:5" ht="33.75" customHeight="1">
      <c r="A10" s="33" t="s">
        <v>66</v>
      </c>
      <c r="B10" s="34" t="s">
        <v>67</v>
      </c>
      <c r="C10" s="25">
        <v>39901</v>
      </c>
      <c r="D10" s="29">
        <v>169</v>
      </c>
      <c r="E10" s="25">
        <v>39899</v>
      </c>
    </row>
    <row r="11" spans="1:5" s="42" customFormat="1" ht="24">
      <c r="A11" s="38" t="s">
        <v>10</v>
      </c>
      <c r="B11" s="39" t="s">
        <v>75</v>
      </c>
      <c r="C11" s="40">
        <v>39903</v>
      </c>
      <c r="D11" s="41">
        <v>190</v>
      </c>
      <c r="E11" s="40">
        <v>39903</v>
      </c>
    </row>
    <row r="12" spans="1:5" s="42" customFormat="1" ht="24">
      <c r="A12" s="38" t="s">
        <v>78</v>
      </c>
      <c r="B12" s="39" t="s">
        <v>81</v>
      </c>
      <c r="C12" s="40">
        <v>39903</v>
      </c>
      <c r="D12" s="41">
        <v>191</v>
      </c>
      <c r="E12" s="40">
        <v>39903</v>
      </c>
    </row>
    <row r="13" spans="1:5" s="42" customFormat="1" ht="24">
      <c r="A13" s="38" t="s">
        <v>83</v>
      </c>
      <c r="B13" s="39" t="s">
        <v>84</v>
      </c>
      <c r="C13" s="40">
        <v>39904</v>
      </c>
      <c r="D13" s="41">
        <v>192</v>
      </c>
      <c r="E13" s="40">
        <v>39903</v>
      </c>
    </row>
    <row r="14" ht="12">
      <c r="C14" s="35"/>
    </row>
  </sheetData>
  <printOptions horizontalCentered="1"/>
  <pageMargins left="0.67" right="0.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2009-07-01T00:00:05Z</cp:lastPrinted>
  <dcterms:created xsi:type="dcterms:W3CDTF">2006-08-15T06:29:13Z</dcterms:created>
  <dcterms:modified xsi:type="dcterms:W3CDTF">2009-07-01T00:01:05Z</dcterms:modified>
  <cp:category/>
  <cp:version/>
  <cp:contentType/>
  <cp:contentStatus/>
</cp:coreProperties>
</file>