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20355" windowHeight="7995" activeTab="0"/>
  </bookViews>
  <sheets>
    <sheet name="182" sheetId="1" r:id="rId1"/>
  </sheets>
  <definedNames/>
  <calcPr fullCalcOnLoad="1"/>
</workbook>
</file>

<file path=xl/sharedStrings.xml><?xml version="1.0" encoding="utf-8"?>
<sst xmlns="http://schemas.openxmlformats.org/spreadsheetml/2006/main" count="732" uniqueCount="78">
  <si>
    <r>
      <t>182　市郡別指定文化財件数　　　</t>
    </r>
    <r>
      <rPr>
        <sz val="14"/>
        <rFont val="ＭＳ 明朝"/>
        <family val="1"/>
      </rPr>
      <t>平成24年3月末現在</t>
    </r>
  </si>
  <si>
    <t xml:space="preserve"> </t>
  </si>
  <si>
    <t>県教育委員会文化財課　</t>
  </si>
  <si>
    <t>分類</t>
  </si>
  <si>
    <t>国指定文化財</t>
  </si>
  <si>
    <t>県指定文化財</t>
  </si>
  <si>
    <t>合計</t>
  </si>
  <si>
    <t>国宝</t>
  </si>
  <si>
    <t>重要文化財</t>
  </si>
  <si>
    <t>特別史跡</t>
  </si>
  <si>
    <t>史跡</t>
  </si>
  <si>
    <t>名勝</t>
  </si>
  <si>
    <t>名勝・史跡</t>
  </si>
  <si>
    <t>名勝・天記</t>
  </si>
  <si>
    <t>特別天然記念物</t>
  </si>
  <si>
    <t>天然記念物</t>
  </si>
  <si>
    <t>重有民俗文化財</t>
  </si>
  <si>
    <t>重無民俗文化財</t>
  </si>
  <si>
    <t>重伝建保存地区</t>
  </si>
  <si>
    <t>市町村別 小計</t>
  </si>
  <si>
    <t>国登録文化財</t>
  </si>
  <si>
    <t>重要美術品</t>
  </si>
  <si>
    <t>計</t>
  </si>
  <si>
    <t>保護文化財</t>
  </si>
  <si>
    <t>無形民俗文化財</t>
  </si>
  <si>
    <t>有形民俗文化財</t>
  </si>
  <si>
    <t>無形文化財</t>
  </si>
  <si>
    <t>伝建群保存地区</t>
  </si>
  <si>
    <t>市郡</t>
  </si>
  <si>
    <t>絵画</t>
  </si>
  <si>
    <t>考古資料</t>
  </si>
  <si>
    <t>建造物</t>
  </si>
  <si>
    <t>彫刻</t>
  </si>
  <si>
    <t>工芸品</t>
  </si>
  <si>
    <t>書跡</t>
  </si>
  <si>
    <t>歴史資料</t>
  </si>
  <si>
    <t>古文書</t>
  </si>
  <si>
    <t>工芸考古資料</t>
  </si>
  <si>
    <t>彫刻・建造物</t>
  </si>
  <si>
    <t>総数</t>
  </si>
  <si>
    <t>②</t>
  </si>
  <si>
    <t>①</t>
  </si>
  <si>
    <t>④</t>
  </si>
  <si>
    <t>⑤</t>
  </si>
  <si>
    <t>⑨</t>
  </si>
  <si>
    <t>-</t>
  </si>
  <si>
    <t>鳥取市</t>
  </si>
  <si>
    <t>③</t>
  </si>
  <si>
    <t>米子市</t>
  </si>
  <si>
    <t>倉吉市</t>
  </si>
  <si>
    <t>境港市</t>
  </si>
  <si>
    <t>岩美郡</t>
  </si>
  <si>
    <t>八頭郡</t>
  </si>
  <si>
    <t>東伯郡</t>
  </si>
  <si>
    <t>西伯郡</t>
  </si>
  <si>
    <t>日野郡</t>
  </si>
  <si>
    <t>地域定めず</t>
  </si>
  <si>
    <t>（注）</t>
  </si>
  <si>
    <t>　一覧表内○数字の物件は、「ハマナス自生南限地帯｣「弓浜絣｣「因幡の菖蒲綱｣「鳥取藩台場跡」「妻木晩田遺跡」「さいとりさし」「旧日ノ丸自動車法勝寺鉄道車両」「和奈見と塩上の枕状溶岩」で、所在が複数市町にまたがるものであり、指定物件としては１件である｡（○数字が複数個所にまたがる件数の合計。総数はこれに各市町村上段数字を足したもの。）また「ハマナス自生南限地帯」は茨城県にもあり、文化庁は「県」の総数に含めていない。</t>
  </si>
  <si>
    <t>　名勝・天記…名勝及び天然記念物、重有民俗文化財…重要有形民俗文化財、重無民俗文化財…重要無形民俗文化財、重伝建保存地区…重要伝統的建造物群保存地区、工芸考古資料…工芸品及び考古資料、伝建群保存地区…伝統的建造物群保存地区</t>
  </si>
  <si>
    <t>　国重美「袈裟襷文銅鐸（日南町）」は除外（所在不明）</t>
  </si>
  <si>
    <t xml:space="preserve"> 194 市郡別指定文化財件数 </t>
  </si>
  <si>
    <t xml:space="preserve"> 平成15年３月末現在</t>
  </si>
  <si>
    <t>県教育委員会文化課　</t>
  </si>
  <si>
    <t>⑤</t>
  </si>
  <si>
    <t>②</t>
  </si>
  <si>
    <t>⑨</t>
  </si>
  <si>
    <t>①</t>
  </si>
  <si>
    <t>⑥</t>
  </si>
  <si>
    <t>⑮</t>
  </si>
  <si>
    <t>-</t>
  </si>
  <si>
    <t>③</t>
  </si>
  <si>
    <t>八頭郡</t>
  </si>
  <si>
    <t>気高郡</t>
  </si>
  <si>
    <t>④</t>
  </si>
  <si>
    <t>　一覧表内○数字の物件は、「鳥取砂丘｣「ハマナス自生南限地帯｣「切支丹灯籠｣「因幡の傘踊」「さいとりさし｣「弓浜絣｣「因幡の菖蒲綱｣「鳥取藩台場跡」「妻木晩田遺跡」で、鳥取市・三朝町・境港市・岩美町・大栄町・淀江町・大山町のものと同一であり、指定物件としては１件である｡（合計に加えない｡）また「ハマナス自生南限地帯」は茨城県にもあり、文化庁は「県」の総数に含めていない。</t>
  </si>
  <si>
    <t>　一覧表中、鳥取市の○数字の物件は、「聖神社本殿」の彫刻で、同建造物と同一の指定物件である。</t>
  </si>
  <si>
    <t>　名勝・天記…名勝及び天然記念物、重有民俗文化財…重要有形民俗文化財、重無民俗文化財…重要無形民俗文化財、重伝建保存地区…重要伝統的建造物群保存地区、工芸考古資料…工芸品及び考古資料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</si>
</sst>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_ * #\ ###\ ###\ ##0_ ;_ * \-#\ ###\ ###\ ##0_ ;_ * &quot;-&quot;_ ;_ @_ "/>
    <numFmt numFmtId="179" formatCode="_ * #\ ###\ ###\ ##0_ ;_ * &quot;△&quot;#\ ###\ ###\ ##0_ ;_ * &quot;-&quot;_ ;_ @_ "/>
    <numFmt numFmtId="180" formatCode="#\ ###\ ###\ ##0\ ;\-#\ ###\ ###\ ##0\ "/>
    <numFmt numFmtId="181" formatCode="#\ ###\ ###\ ##0;\-#\ ###\ ###\ ##0\ "/>
    <numFmt numFmtId="182" formatCode="0_);[Red]\(0\)"/>
    <numFmt numFmtId="183" formatCode="\(#,##0\)"/>
    <numFmt numFmtId="184" formatCode="0_ "/>
    <numFmt numFmtId="185" formatCode="###\ ###\ ###\ ##0"/>
    <numFmt numFmtId="186" formatCode="#\ ###\ ##0"/>
    <numFmt numFmtId="187" formatCode="##0.0"/>
    <numFmt numFmtId="188" formatCode="##\ ##0"/>
    <numFmt numFmtId="189" formatCode="###\ ##0"/>
    <numFmt numFmtId="190" formatCode="_ * ##0_ ;_ * \-\ ##0_ ;_ * &quot;-&quot;_ ;_ @_ "/>
    <numFmt numFmtId="191" formatCode="\ ###\ ##0;&quot;-&quot;###\ ##0"/>
    <numFmt numFmtId="192" formatCode="_ * #,##0_ \ ;_ * \-#,##0_ \ ;_ * &quot;-&quot;_ \ ;_ @_ \ "/>
    <numFmt numFmtId="193" formatCode="_ * #,##0.0_ \ ;_ * \-#,##0.0_ \ ;_ * &quot;-&quot;_ \ ;_ @_ \ "/>
    <numFmt numFmtId="194" formatCode="#,##0;0;&quot;－&quot;"/>
    <numFmt numFmtId="195" formatCode="0.0_);[Red]\(0.0\)"/>
    <numFmt numFmtId="196" formatCode="0.0_ "/>
  </numFmts>
  <fonts count="13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2"/>
      <name val="ＭＳ 明朝"/>
      <family val="1"/>
    </font>
    <font>
      <sz val="24"/>
      <name val="ＭＳ 明朝"/>
      <family val="1"/>
    </font>
    <font>
      <b/>
      <sz val="28"/>
      <name val="ＭＳ 明朝"/>
      <family val="1"/>
    </font>
    <font>
      <sz val="16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distributed" textRotation="255"/>
    </xf>
    <xf numFmtId="0" fontId="0" fillId="0" borderId="1" xfId="0" applyFont="1" applyFill="1" applyBorder="1" applyAlignment="1">
      <alignment horizontal="center" vertical="distributed" textRotation="255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center" vertical="top" textRotation="255"/>
    </xf>
    <xf numFmtId="0" fontId="9" fillId="0" borderId="4" xfId="0" applyFont="1" applyFill="1" applyBorder="1" applyAlignment="1">
      <alignment horizontal="center" textRotation="255"/>
    </xf>
    <xf numFmtId="0" fontId="9" fillId="0" borderId="0" xfId="0" applyFont="1" applyFill="1" applyAlignment="1">
      <alignment horizontal="center" textRotation="255"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center" vertical="center" textRotation="255"/>
    </xf>
    <xf numFmtId="0" fontId="0" fillId="0" borderId="5" xfId="0" applyFont="1" applyFill="1" applyBorder="1" applyAlignment="1">
      <alignment vertical="center"/>
    </xf>
    <xf numFmtId="0" fontId="0" fillId="0" borderId="0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center" vertical="center" readingOrder="1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21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21" applyFont="1" applyFill="1" applyBorder="1" applyAlignment="1">
      <alignment horizontal="center" vertical="center" wrapText="1"/>
      <protection/>
    </xf>
    <xf numFmtId="0" fontId="1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top" wrapText="1"/>
    </xf>
    <xf numFmtId="0" fontId="11" fillId="0" borderId="0" xfId="21" applyFont="1" applyFill="1" applyAlignment="1">
      <alignment horizontal="right" vertical="top" wrapText="1"/>
      <protection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center"/>
    </xf>
    <xf numFmtId="0" fontId="11" fillId="0" borderId="0" xfId="21" applyFont="1" applyFill="1" applyAlignment="1">
      <alignment horizontal="right" vertical="top"/>
      <protection/>
    </xf>
    <xf numFmtId="0" fontId="11" fillId="0" borderId="0" xfId="21" applyFont="1" applyFill="1" applyAlignment="1">
      <alignment horizontal="right" vertical="center"/>
      <protection/>
    </xf>
    <xf numFmtId="0" fontId="10" fillId="0" borderId="0" xfId="0" applyFont="1" applyFill="1" applyAlignment="1">
      <alignment vertical="center"/>
    </xf>
    <xf numFmtId="0" fontId="0" fillId="0" borderId="5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center" vertical="distributed" textRotation="255"/>
    </xf>
    <xf numFmtId="0" fontId="0" fillId="0" borderId="10" xfId="0" applyFont="1" applyFill="1" applyBorder="1" applyAlignment="1">
      <alignment horizontal="center" vertical="distributed" textRotation="255"/>
    </xf>
    <xf numFmtId="0" fontId="0" fillId="0" borderId="9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 vertical="distributed" textRotation="255"/>
    </xf>
    <xf numFmtId="0" fontId="0" fillId="0" borderId="4" xfId="0" applyFont="1" applyFill="1" applyBorder="1" applyAlignment="1">
      <alignment horizontal="center" vertical="distributed" textRotation="255"/>
    </xf>
    <xf numFmtId="0" fontId="0" fillId="0" borderId="0" xfId="21" applyFont="1" applyFill="1" applyBorder="1" applyAlignment="1">
      <alignment horizontal="center" vertical="distributed" textRotation="255"/>
      <protection/>
    </xf>
    <xf numFmtId="0" fontId="0" fillId="0" borderId="0" xfId="21" applyFont="1" applyFill="1" applyBorder="1" applyAlignment="1" quotePrefix="1">
      <alignment horizontal="center" vertical="distributed" textRotation="255"/>
      <protection/>
    </xf>
    <xf numFmtId="0" fontId="0" fillId="0" borderId="0" xfId="21" applyFont="1" applyFill="1" applyBorder="1" applyAlignment="1">
      <alignment horizontal="center" vertical="distributed" textRotation="255"/>
      <protection/>
    </xf>
    <xf numFmtId="0" fontId="12" fillId="0" borderId="0" xfId="2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distributed" textRotation="255"/>
    </xf>
    <xf numFmtId="0" fontId="11" fillId="0" borderId="0" xfId="21" applyFont="1" applyFill="1" applyBorder="1" applyAlignment="1">
      <alignment horizontal="left" vertical="top" wrapText="1"/>
      <protection/>
    </xf>
    <xf numFmtId="0" fontId="12" fillId="0" borderId="0" xfId="21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0" xfId="21" applyFont="1" applyFill="1" applyBorder="1" applyAlignment="1">
      <alignment vertical="center"/>
      <protection/>
    </xf>
    <xf numFmtId="182" fontId="0" fillId="0" borderId="0" xfId="21" applyNumberFormat="1" applyFont="1" applyFill="1" applyBorder="1" applyAlignment="1">
      <alignment vertical="center"/>
      <protection/>
    </xf>
    <xf numFmtId="0" fontId="0" fillId="0" borderId="7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0" fillId="0" borderId="5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vertical="center"/>
    </xf>
    <xf numFmtId="0" fontId="0" fillId="0" borderId="1" xfId="0" applyFont="1" applyFill="1" applyBorder="1" applyAlignment="1">
      <alignment horizontal="center" vertical="distributed" textRotation="255"/>
    </xf>
    <xf numFmtId="0" fontId="0" fillId="0" borderId="10" xfId="0" applyFont="1" applyFill="1" applyBorder="1" applyAlignment="1">
      <alignment horizontal="center" vertical="distributed" textRotation="255"/>
    </xf>
    <xf numFmtId="0" fontId="9" fillId="0" borderId="5" xfId="0" applyFont="1" applyFill="1" applyBorder="1" applyAlignment="1">
      <alignment horizontal="distributed" vertical="center"/>
    </xf>
    <xf numFmtId="0" fontId="0" fillId="0" borderId="5" xfId="0" applyFill="1" applyBorder="1" applyAlignment="1">
      <alignment/>
    </xf>
    <xf numFmtId="0" fontId="0" fillId="0" borderId="3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center" vertical="distributed" textRotation="255"/>
    </xf>
    <xf numFmtId="0" fontId="0" fillId="0" borderId="16" xfId="0" applyFont="1" applyFill="1" applyBorder="1" applyAlignment="1">
      <alignment horizontal="center" vertical="distributed" textRotation="255"/>
    </xf>
    <xf numFmtId="0" fontId="11" fillId="0" borderId="0" xfId="21" applyFont="1" applyFill="1" applyAlignment="1">
      <alignment horizontal="left" vertical="center" wrapText="1"/>
      <protection/>
    </xf>
    <xf numFmtId="0" fontId="11" fillId="0" borderId="0" xfId="21" applyFont="1" applyFill="1" applyAlignment="1">
      <alignment horizontal="left" vertical="center"/>
      <protection/>
    </xf>
    <xf numFmtId="0" fontId="7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distributed" textRotation="255"/>
    </xf>
    <xf numFmtId="0" fontId="0" fillId="0" borderId="17" xfId="0" applyFill="1" applyBorder="1" applyAlignment="1">
      <alignment horizontal="center" vertical="distributed" textRotation="255"/>
    </xf>
    <xf numFmtId="0" fontId="9" fillId="0" borderId="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distributed" textRotation="255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4教育・文化・宗教（173～195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99</xdr:row>
      <xdr:rowOff>19050</xdr:rowOff>
    </xdr:from>
    <xdr:to>
      <xdr:col>1</xdr:col>
      <xdr:colOff>0</xdr:colOff>
      <xdr:row>102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199929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99</xdr:row>
      <xdr:rowOff>19050</xdr:rowOff>
    </xdr:from>
    <xdr:to>
      <xdr:col>1</xdr:col>
      <xdr:colOff>0</xdr:colOff>
      <xdr:row>102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199929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99</xdr:row>
      <xdr:rowOff>19050</xdr:rowOff>
    </xdr:from>
    <xdr:to>
      <xdr:col>1</xdr:col>
      <xdr:colOff>0</xdr:colOff>
      <xdr:row>102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199929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28575</xdr:rowOff>
    </xdr:from>
    <xdr:to>
      <xdr:col>0</xdr:col>
      <xdr:colOff>866775</xdr:colOff>
      <xdr:row>102</xdr:row>
      <xdr:rowOff>9525</xdr:rowOff>
    </xdr:to>
    <xdr:sp>
      <xdr:nvSpPr>
        <xdr:cNvPr id="10" name="Line 10"/>
        <xdr:cNvSpPr>
          <a:spLocks/>
        </xdr:cNvSpPr>
      </xdr:nvSpPr>
      <xdr:spPr>
        <a:xfrm>
          <a:off x="0" y="199929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99</xdr:row>
      <xdr:rowOff>19050</xdr:rowOff>
    </xdr:from>
    <xdr:to>
      <xdr:col>1</xdr:col>
      <xdr:colOff>0</xdr:colOff>
      <xdr:row>102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199929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99</xdr:row>
      <xdr:rowOff>19050</xdr:rowOff>
    </xdr:from>
    <xdr:to>
      <xdr:col>1</xdr:col>
      <xdr:colOff>0</xdr:colOff>
      <xdr:row>102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199929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99</xdr:row>
      <xdr:rowOff>19050</xdr:rowOff>
    </xdr:from>
    <xdr:to>
      <xdr:col>1</xdr:col>
      <xdr:colOff>0</xdr:colOff>
      <xdr:row>102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199929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28575</xdr:rowOff>
    </xdr:from>
    <xdr:to>
      <xdr:col>0</xdr:col>
      <xdr:colOff>866775</xdr:colOff>
      <xdr:row>102</xdr:row>
      <xdr:rowOff>9525</xdr:rowOff>
    </xdr:to>
    <xdr:sp>
      <xdr:nvSpPr>
        <xdr:cNvPr id="14" name="Line 14"/>
        <xdr:cNvSpPr>
          <a:spLocks/>
        </xdr:cNvSpPr>
      </xdr:nvSpPr>
      <xdr:spPr>
        <a:xfrm>
          <a:off x="0" y="199929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19" name="Line 19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99</xdr:row>
      <xdr:rowOff>19050</xdr:rowOff>
    </xdr:from>
    <xdr:to>
      <xdr:col>1</xdr:col>
      <xdr:colOff>0</xdr:colOff>
      <xdr:row>102</xdr:row>
      <xdr:rowOff>0</xdr:rowOff>
    </xdr:to>
    <xdr:sp>
      <xdr:nvSpPr>
        <xdr:cNvPr id="21" name="Line 21"/>
        <xdr:cNvSpPr>
          <a:spLocks/>
        </xdr:cNvSpPr>
      </xdr:nvSpPr>
      <xdr:spPr>
        <a:xfrm>
          <a:off x="9525" y="199929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99</xdr:row>
      <xdr:rowOff>19050</xdr:rowOff>
    </xdr:from>
    <xdr:to>
      <xdr:col>1</xdr:col>
      <xdr:colOff>0</xdr:colOff>
      <xdr:row>102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199929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99</xdr:row>
      <xdr:rowOff>19050</xdr:rowOff>
    </xdr:from>
    <xdr:to>
      <xdr:col>1</xdr:col>
      <xdr:colOff>0</xdr:colOff>
      <xdr:row>102</xdr:row>
      <xdr:rowOff>0</xdr:rowOff>
    </xdr:to>
    <xdr:sp>
      <xdr:nvSpPr>
        <xdr:cNvPr id="23" name="Line 23"/>
        <xdr:cNvSpPr>
          <a:spLocks/>
        </xdr:cNvSpPr>
      </xdr:nvSpPr>
      <xdr:spPr>
        <a:xfrm>
          <a:off x="9525" y="199929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28575</xdr:rowOff>
    </xdr:from>
    <xdr:to>
      <xdr:col>0</xdr:col>
      <xdr:colOff>866775</xdr:colOff>
      <xdr:row>102</xdr:row>
      <xdr:rowOff>9525</xdr:rowOff>
    </xdr:to>
    <xdr:sp>
      <xdr:nvSpPr>
        <xdr:cNvPr id="24" name="Line 24"/>
        <xdr:cNvSpPr>
          <a:spLocks/>
        </xdr:cNvSpPr>
      </xdr:nvSpPr>
      <xdr:spPr>
        <a:xfrm>
          <a:off x="0" y="199929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99</xdr:row>
      <xdr:rowOff>19050</xdr:rowOff>
    </xdr:from>
    <xdr:to>
      <xdr:col>1</xdr:col>
      <xdr:colOff>0</xdr:colOff>
      <xdr:row>102</xdr:row>
      <xdr:rowOff>0</xdr:rowOff>
    </xdr:to>
    <xdr:sp>
      <xdr:nvSpPr>
        <xdr:cNvPr id="25" name="Line 25"/>
        <xdr:cNvSpPr>
          <a:spLocks/>
        </xdr:cNvSpPr>
      </xdr:nvSpPr>
      <xdr:spPr>
        <a:xfrm>
          <a:off x="9525" y="199929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99</xdr:row>
      <xdr:rowOff>19050</xdr:rowOff>
    </xdr:from>
    <xdr:to>
      <xdr:col>1</xdr:col>
      <xdr:colOff>0</xdr:colOff>
      <xdr:row>102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199929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99</xdr:row>
      <xdr:rowOff>19050</xdr:rowOff>
    </xdr:from>
    <xdr:to>
      <xdr:col>1</xdr:col>
      <xdr:colOff>0</xdr:colOff>
      <xdr:row>102</xdr:row>
      <xdr:rowOff>0</xdr:rowOff>
    </xdr:to>
    <xdr:sp>
      <xdr:nvSpPr>
        <xdr:cNvPr id="27" name="Line 27"/>
        <xdr:cNvSpPr>
          <a:spLocks/>
        </xdr:cNvSpPr>
      </xdr:nvSpPr>
      <xdr:spPr>
        <a:xfrm>
          <a:off x="9525" y="199929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28575</xdr:rowOff>
    </xdr:from>
    <xdr:to>
      <xdr:col>0</xdr:col>
      <xdr:colOff>866775</xdr:colOff>
      <xdr:row>102</xdr:row>
      <xdr:rowOff>9525</xdr:rowOff>
    </xdr:to>
    <xdr:sp>
      <xdr:nvSpPr>
        <xdr:cNvPr id="28" name="Line 28"/>
        <xdr:cNvSpPr>
          <a:spLocks/>
        </xdr:cNvSpPr>
      </xdr:nvSpPr>
      <xdr:spPr>
        <a:xfrm>
          <a:off x="0" y="199929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31" name="Line 31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35" name="Line 35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37" name="Line 37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39" name="Line 39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41" name="Line 41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43" name="Line 43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45" name="Line 45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47" name="Line 47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49" name="Line 49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51" name="Line 51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53" name="Line 53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55" name="Line 55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59" name="Line 59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61" name="Line 61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876300"/>
          <a:ext cx="8572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>
    <tabColor indexed="13"/>
  </sheetPr>
  <dimension ref="A1:AR131"/>
  <sheetViews>
    <sheetView tabSelected="1" zoomScale="70" zoomScaleNormal="70" workbookViewId="0" topLeftCell="A19">
      <selection activeCell="W37" sqref="W37"/>
    </sheetView>
  </sheetViews>
  <sheetFormatPr defaultColWidth="8.796875" defaultRowHeight="14.25"/>
  <cols>
    <col min="1" max="1" width="9.09765625" style="3" customWidth="1"/>
    <col min="2" max="21" width="3.5" style="3" customWidth="1"/>
    <col min="22" max="23" width="4" style="3" customWidth="1"/>
    <col min="24" max="24" width="3.5" style="3" customWidth="1"/>
    <col min="25" max="25" width="4.8984375" style="3" customWidth="1"/>
    <col min="26" max="41" width="3.5" style="3" customWidth="1"/>
    <col min="42" max="42" width="4.59765625" style="3" customWidth="1"/>
    <col min="43" max="43" width="7.5" style="3" customWidth="1"/>
    <col min="44" max="16384" width="9" style="3" customWidth="1"/>
  </cols>
  <sheetData>
    <row r="1" spans="1:43" ht="31.5" customHeight="1">
      <c r="A1" s="1" t="s">
        <v>0</v>
      </c>
      <c r="B1" s="2"/>
      <c r="C1" s="2"/>
      <c r="D1" s="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6" t="s">
        <v>1</v>
      </c>
      <c r="AA1" s="6"/>
      <c r="AB1" s="6"/>
      <c r="AC1" s="6"/>
      <c r="AD1" s="6"/>
      <c r="AE1" s="6"/>
      <c r="AF1" s="6"/>
      <c r="AG1" s="6"/>
      <c r="AH1" s="6"/>
      <c r="AI1" s="6"/>
      <c r="AJ1" s="6"/>
      <c r="AK1" s="2"/>
      <c r="AL1" s="2"/>
      <c r="AM1" s="2"/>
      <c r="AN1" s="2"/>
      <c r="AO1" s="2"/>
      <c r="AP1" s="2"/>
      <c r="AQ1" s="2"/>
    </row>
    <row r="2" spans="1:43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37:43" ht="18.75" customHeight="1" thickBot="1">
      <c r="AK3" s="69" t="s">
        <v>2</v>
      </c>
      <c r="AL3" s="70"/>
      <c r="AM3" s="70"/>
      <c r="AN3" s="70"/>
      <c r="AO3" s="70"/>
      <c r="AP3" s="70"/>
      <c r="AQ3" s="70"/>
    </row>
    <row r="4" spans="1:43" ht="24" customHeight="1" thickTop="1">
      <c r="A4" s="71" t="s">
        <v>3</v>
      </c>
      <c r="B4" s="73" t="s">
        <v>4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4" t="s">
        <v>5</v>
      </c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5" t="s">
        <v>6</v>
      </c>
    </row>
    <row r="5" spans="1:43" ht="24" customHeight="1">
      <c r="A5" s="72"/>
      <c r="B5" s="68" t="s">
        <v>7</v>
      </c>
      <c r="C5" s="68"/>
      <c r="D5" s="68"/>
      <c r="E5" s="68" t="s">
        <v>8</v>
      </c>
      <c r="F5" s="68"/>
      <c r="G5" s="68"/>
      <c r="H5" s="68"/>
      <c r="I5" s="68"/>
      <c r="J5" s="68"/>
      <c r="K5" s="68"/>
      <c r="L5" s="87" t="s">
        <v>9</v>
      </c>
      <c r="M5" s="87" t="s">
        <v>10</v>
      </c>
      <c r="N5" s="87" t="s">
        <v>11</v>
      </c>
      <c r="O5" s="87" t="s">
        <v>12</v>
      </c>
      <c r="P5" s="87" t="s">
        <v>13</v>
      </c>
      <c r="Q5" s="87" t="s">
        <v>14</v>
      </c>
      <c r="R5" s="87" t="s">
        <v>15</v>
      </c>
      <c r="S5" s="87" t="s">
        <v>16</v>
      </c>
      <c r="T5" s="87" t="s">
        <v>17</v>
      </c>
      <c r="U5" s="87" t="s">
        <v>18</v>
      </c>
      <c r="V5" s="87" t="s">
        <v>19</v>
      </c>
      <c r="W5" s="87" t="s">
        <v>20</v>
      </c>
      <c r="X5" s="87" t="s">
        <v>21</v>
      </c>
      <c r="Y5" s="63" t="s">
        <v>22</v>
      </c>
      <c r="Z5" s="67" t="s">
        <v>23</v>
      </c>
      <c r="AA5" s="68"/>
      <c r="AB5" s="68"/>
      <c r="AC5" s="68"/>
      <c r="AD5" s="68"/>
      <c r="AE5" s="68"/>
      <c r="AF5" s="68"/>
      <c r="AG5" s="68"/>
      <c r="AH5" s="68"/>
      <c r="AI5" s="87" t="s">
        <v>10</v>
      </c>
      <c r="AJ5" s="87" t="s">
        <v>11</v>
      </c>
      <c r="AK5" s="87" t="s">
        <v>15</v>
      </c>
      <c r="AL5" s="87" t="s">
        <v>24</v>
      </c>
      <c r="AM5" s="87" t="s">
        <v>25</v>
      </c>
      <c r="AN5" s="87" t="s">
        <v>26</v>
      </c>
      <c r="AO5" s="83" t="s">
        <v>27</v>
      </c>
      <c r="AP5" s="63" t="s">
        <v>22</v>
      </c>
      <c r="AQ5" s="76"/>
    </row>
    <row r="6" spans="1:43" s="11" customFormat="1" ht="127.5" customHeight="1">
      <c r="A6" s="9" t="s">
        <v>28</v>
      </c>
      <c r="B6" s="10" t="s">
        <v>29</v>
      </c>
      <c r="C6" s="7" t="s">
        <v>30</v>
      </c>
      <c r="D6" s="7" t="s">
        <v>31</v>
      </c>
      <c r="E6" s="7" t="s">
        <v>29</v>
      </c>
      <c r="F6" s="7" t="s">
        <v>32</v>
      </c>
      <c r="G6" s="7" t="s">
        <v>33</v>
      </c>
      <c r="H6" s="7" t="s">
        <v>34</v>
      </c>
      <c r="I6" s="7" t="s">
        <v>30</v>
      </c>
      <c r="J6" s="7" t="s">
        <v>35</v>
      </c>
      <c r="K6" s="7" t="s">
        <v>31</v>
      </c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63"/>
      <c r="Z6" s="10" t="s">
        <v>29</v>
      </c>
      <c r="AA6" s="7" t="s">
        <v>32</v>
      </c>
      <c r="AB6" s="7" t="s">
        <v>36</v>
      </c>
      <c r="AC6" s="7" t="s">
        <v>33</v>
      </c>
      <c r="AD6" s="7" t="s">
        <v>30</v>
      </c>
      <c r="AE6" s="7" t="s">
        <v>37</v>
      </c>
      <c r="AF6" s="7" t="s">
        <v>35</v>
      </c>
      <c r="AG6" s="7" t="s">
        <v>38</v>
      </c>
      <c r="AH6" s="7" t="s">
        <v>31</v>
      </c>
      <c r="AI6" s="87"/>
      <c r="AJ6" s="87"/>
      <c r="AK6" s="87"/>
      <c r="AL6" s="87"/>
      <c r="AM6" s="87"/>
      <c r="AN6" s="87"/>
      <c r="AO6" s="84"/>
      <c r="AP6" s="63"/>
      <c r="AQ6" s="76"/>
    </row>
    <row r="7" spans="1:43" s="13" customFormat="1" ht="24" customHeight="1">
      <c r="A7" s="85" t="s">
        <v>39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 t="s">
        <v>40</v>
      </c>
      <c r="N7" s="12"/>
      <c r="O7" s="12"/>
      <c r="P7" s="12"/>
      <c r="Q7" s="12"/>
      <c r="R7" s="12" t="s">
        <v>41</v>
      </c>
      <c r="S7" s="12"/>
      <c r="T7" s="12" t="s">
        <v>41</v>
      </c>
      <c r="U7" s="12"/>
      <c r="V7" s="12" t="s">
        <v>42</v>
      </c>
      <c r="W7" s="12"/>
      <c r="X7" s="12"/>
      <c r="Y7" s="12" t="s">
        <v>42</v>
      </c>
      <c r="Z7" s="12"/>
      <c r="AA7" s="12"/>
      <c r="AB7" s="12"/>
      <c r="AC7" s="12"/>
      <c r="AD7" s="12"/>
      <c r="AE7" s="12"/>
      <c r="AF7" s="12" t="s">
        <v>41</v>
      </c>
      <c r="AG7" s="12"/>
      <c r="AH7" s="12"/>
      <c r="AI7" s="12"/>
      <c r="AJ7" s="12"/>
      <c r="AK7" s="12" t="s">
        <v>40</v>
      </c>
      <c r="AL7" s="12" t="s">
        <v>41</v>
      </c>
      <c r="AM7" s="12"/>
      <c r="AN7" s="12" t="s">
        <v>41</v>
      </c>
      <c r="AO7" s="12"/>
      <c r="AP7" s="12" t="s">
        <v>43</v>
      </c>
      <c r="AQ7" s="12" t="s">
        <v>44</v>
      </c>
    </row>
    <row r="8" spans="1:44" s="15" customFormat="1" ht="12.75" customHeight="1">
      <c r="A8" s="86"/>
      <c r="B8" s="14">
        <f aca="true" t="shared" si="0" ref="B8:AO8">SUM(B11:B28)</f>
        <v>1</v>
      </c>
      <c r="C8" s="14">
        <f t="shared" si="0"/>
        <v>1</v>
      </c>
      <c r="D8" s="14">
        <f t="shared" si="0"/>
        <v>1</v>
      </c>
      <c r="E8" s="14">
        <f t="shared" si="0"/>
        <v>2</v>
      </c>
      <c r="F8" s="14">
        <f t="shared" si="0"/>
        <v>18</v>
      </c>
      <c r="G8" s="14">
        <f t="shared" si="0"/>
        <v>5</v>
      </c>
      <c r="H8" s="14">
        <f t="shared" si="0"/>
        <v>1</v>
      </c>
      <c r="I8" s="14">
        <f t="shared" si="0"/>
        <v>10</v>
      </c>
      <c r="J8" s="14" t="s">
        <v>45</v>
      </c>
      <c r="K8" s="14">
        <f t="shared" si="0"/>
        <v>16</v>
      </c>
      <c r="L8" s="14">
        <f t="shared" si="0"/>
        <v>1</v>
      </c>
      <c r="M8" s="14">
        <v>30</v>
      </c>
      <c r="N8" s="14">
        <f t="shared" si="0"/>
        <v>4</v>
      </c>
      <c r="O8" s="14">
        <f t="shared" si="0"/>
        <v>1</v>
      </c>
      <c r="P8" s="14">
        <f t="shared" si="0"/>
        <v>1</v>
      </c>
      <c r="Q8" s="14">
        <f t="shared" si="0"/>
        <v>2</v>
      </c>
      <c r="R8" s="14">
        <v>17</v>
      </c>
      <c r="S8" s="14">
        <f t="shared" si="0"/>
        <v>1</v>
      </c>
      <c r="T8" s="14">
        <v>3</v>
      </c>
      <c r="U8" s="14">
        <f t="shared" si="0"/>
        <v>1</v>
      </c>
      <c r="V8" s="14">
        <v>116</v>
      </c>
      <c r="W8" s="14">
        <f t="shared" si="0"/>
        <v>154</v>
      </c>
      <c r="X8" s="14">
        <f t="shared" si="0"/>
        <v>5</v>
      </c>
      <c r="Y8" s="14">
        <v>275</v>
      </c>
      <c r="Z8" s="14">
        <f t="shared" si="0"/>
        <v>15</v>
      </c>
      <c r="AA8" s="14">
        <f t="shared" si="0"/>
        <v>41</v>
      </c>
      <c r="AB8" s="14">
        <f t="shared" si="0"/>
        <v>4</v>
      </c>
      <c r="AC8" s="14">
        <f t="shared" si="0"/>
        <v>14</v>
      </c>
      <c r="AD8" s="14">
        <f t="shared" si="0"/>
        <v>19</v>
      </c>
      <c r="AE8" s="14">
        <f t="shared" si="0"/>
        <v>4</v>
      </c>
      <c r="AF8" s="14">
        <v>2</v>
      </c>
      <c r="AG8" s="14">
        <f t="shared" si="0"/>
        <v>1</v>
      </c>
      <c r="AH8" s="14">
        <f t="shared" si="0"/>
        <v>20</v>
      </c>
      <c r="AI8" s="14">
        <f t="shared" si="0"/>
        <v>19</v>
      </c>
      <c r="AJ8" s="14">
        <f t="shared" si="0"/>
        <v>7</v>
      </c>
      <c r="AK8" s="14">
        <v>53</v>
      </c>
      <c r="AL8" s="14">
        <v>40</v>
      </c>
      <c r="AM8" s="14">
        <f t="shared" si="0"/>
        <v>3</v>
      </c>
      <c r="AN8" s="14">
        <v>8</v>
      </c>
      <c r="AO8" s="14">
        <f t="shared" si="0"/>
        <v>1</v>
      </c>
      <c r="AP8" s="14">
        <v>251</v>
      </c>
      <c r="AQ8" s="14">
        <v>526</v>
      </c>
      <c r="AR8" s="14"/>
    </row>
    <row r="9" spans="1:44" ht="12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8"/>
    </row>
    <row r="10" spans="1:44" s="20" customFormat="1" ht="18" customHeight="1">
      <c r="A10" s="82" t="s">
        <v>46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 t="s">
        <v>41</v>
      </c>
      <c r="S10" s="19"/>
      <c r="T10" s="19" t="s">
        <v>41</v>
      </c>
      <c r="U10" s="19"/>
      <c r="V10" s="19" t="s">
        <v>40</v>
      </c>
      <c r="W10" s="19"/>
      <c r="X10" s="19"/>
      <c r="Y10" s="19" t="s">
        <v>40</v>
      </c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 t="s">
        <v>41</v>
      </c>
      <c r="AL10" s="19"/>
      <c r="AM10" s="19"/>
      <c r="AN10" s="19"/>
      <c r="AO10" s="19"/>
      <c r="AP10" s="19" t="s">
        <v>41</v>
      </c>
      <c r="AQ10" s="19" t="s">
        <v>47</v>
      </c>
      <c r="AR10" s="19"/>
    </row>
    <row r="11" spans="1:44" ht="13.5">
      <c r="A11" s="82"/>
      <c r="B11" s="17" t="s">
        <v>45</v>
      </c>
      <c r="C11" s="17" t="s">
        <v>45</v>
      </c>
      <c r="D11" s="17" t="s">
        <v>45</v>
      </c>
      <c r="E11" s="17">
        <v>1</v>
      </c>
      <c r="F11" s="17">
        <v>2</v>
      </c>
      <c r="G11" s="17">
        <v>1</v>
      </c>
      <c r="H11" s="17">
        <v>1</v>
      </c>
      <c r="I11" s="17">
        <v>2</v>
      </c>
      <c r="J11" s="17" t="s">
        <v>45</v>
      </c>
      <c r="K11" s="17">
        <v>4</v>
      </c>
      <c r="L11" s="17" t="s">
        <v>45</v>
      </c>
      <c r="M11" s="17">
        <v>8</v>
      </c>
      <c r="N11" s="17">
        <v>1</v>
      </c>
      <c r="O11" s="17" t="s">
        <v>45</v>
      </c>
      <c r="P11" s="17" t="s">
        <v>45</v>
      </c>
      <c r="Q11" s="17" t="s">
        <v>45</v>
      </c>
      <c r="R11" s="17">
        <v>6</v>
      </c>
      <c r="S11" s="17" t="s">
        <v>45</v>
      </c>
      <c r="T11" s="17">
        <v>1</v>
      </c>
      <c r="U11" s="17" t="s">
        <v>45</v>
      </c>
      <c r="V11" s="17">
        <f>SUM(B11:U11)</f>
        <v>27</v>
      </c>
      <c r="W11" s="17">
        <v>20</v>
      </c>
      <c r="X11" s="17">
        <v>3</v>
      </c>
      <c r="Y11" s="17">
        <f>SUM(W11:X11,V11)</f>
        <v>50</v>
      </c>
      <c r="Z11" s="17">
        <v>12</v>
      </c>
      <c r="AA11" s="17">
        <v>8</v>
      </c>
      <c r="AB11" s="17">
        <v>3</v>
      </c>
      <c r="AC11" s="17">
        <v>8</v>
      </c>
      <c r="AD11" s="17">
        <v>9</v>
      </c>
      <c r="AE11" s="17">
        <v>1</v>
      </c>
      <c r="AF11" s="17" t="s">
        <v>45</v>
      </c>
      <c r="AG11" s="17">
        <v>1</v>
      </c>
      <c r="AH11" s="17">
        <v>2</v>
      </c>
      <c r="AI11" s="17">
        <v>9</v>
      </c>
      <c r="AJ11" s="17">
        <v>1</v>
      </c>
      <c r="AK11" s="17">
        <v>17</v>
      </c>
      <c r="AL11" s="17">
        <v>23</v>
      </c>
      <c r="AM11" s="17">
        <v>2</v>
      </c>
      <c r="AN11" s="17">
        <v>3</v>
      </c>
      <c r="AO11" s="17" t="s">
        <v>45</v>
      </c>
      <c r="AP11" s="17">
        <f>SUM(Z11:AO11)</f>
        <v>99</v>
      </c>
      <c r="AQ11" s="17">
        <f>SUM(Y11,AP11)</f>
        <v>149</v>
      </c>
      <c r="AR11" s="18"/>
    </row>
    <row r="12" spans="1:44" s="20" customFormat="1" ht="18" customHeight="1">
      <c r="A12" s="82" t="s">
        <v>48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 t="s">
        <v>40</v>
      </c>
      <c r="N12" s="19"/>
      <c r="O12" s="19"/>
      <c r="P12" s="19"/>
      <c r="Q12" s="19"/>
      <c r="R12" s="19"/>
      <c r="S12" s="19"/>
      <c r="T12" s="19"/>
      <c r="U12" s="19"/>
      <c r="V12" s="19" t="s">
        <v>40</v>
      </c>
      <c r="W12" s="19"/>
      <c r="X12" s="19"/>
      <c r="Y12" s="19" t="s">
        <v>40</v>
      </c>
      <c r="Z12" s="19"/>
      <c r="AA12" s="21"/>
      <c r="AB12" s="19"/>
      <c r="AC12" s="19"/>
      <c r="AD12" s="19"/>
      <c r="AE12" s="19"/>
      <c r="AF12" s="19" t="s">
        <v>41</v>
      </c>
      <c r="AG12" s="19"/>
      <c r="AH12" s="19"/>
      <c r="AI12" s="19"/>
      <c r="AJ12" s="19"/>
      <c r="AK12" s="19"/>
      <c r="AL12" s="19"/>
      <c r="AM12" s="19"/>
      <c r="AN12" s="19" t="s">
        <v>41</v>
      </c>
      <c r="AO12" s="19"/>
      <c r="AP12" s="19" t="s">
        <v>40</v>
      </c>
      <c r="AQ12" s="19" t="s">
        <v>42</v>
      </c>
      <c r="AR12" s="19"/>
    </row>
    <row r="13" spans="1:43" ht="13.5">
      <c r="A13" s="82"/>
      <c r="B13" s="17" t="s">
        <v>45</v>
      </c>
      <c r="C13" s="17" t="s">
        <v>45</v>
      </c>
      <c r="D13" s="17" t="s">
        <v>45</v>
      </c>
      <c r="E13" s="17" t="s">
        <v>45</v>
      </c>
      <c r="F13" s="17" t="s">
        <v>45</v>
      </c>
      <c r="G13" s="22">
        <v>1</v>
      </c>
      <c r="H13" s="17" t="s">
        <v>45</v>
      </c>
      <c r="I13" s="22">
        <v>1</v>
      </c>
      <c r="J13" s="17" t="s">
        <v>45</v>
      </c>
      <c r="K13" s="22">
        <v>1</v>
      </c>
      <c r="L13" s="17" t="s">
        <v>45</v>
      </c>
      <c r="M13" s="22">
        <v>5</v>
      </c>
      <c r="N13" s="22">
        <v>1</v>
      </c>
      <c r="O13" s="17" t="s">
        <v>45</v>
      </c>
      <c r="P13" s="17" t="s">
        <v>45</v>
      </c>
      <c r="Q13" s="17" t="s">
        <v>45</v>
      </c>
      <c r="R13" s="17" t="s">
        <v>45</v>
      </c>
      <c r="S13" s="17" t="s">
        <v>45</v>
      </c>
      <c r="T13" s="17" t="s">
        <v>45</v>
      </c>
      <c r="U13" s="17" t="s">
        <v>45</v>
      </c>
      <c r="V13" s="17">
        <f>SUM(B13:U13)</f>
        <v>9</v>
      </c>
      <c r="W13" s="22">
        <v>11</v>
      </c>
      <c r="X13" s="17" t="s">
        <v>45</v>
      </c>
      <c r="Y13" s="17">
        <f>SUM(W13:X13,V13)</f>
        <v>20</v>
      </c>
      <c r="Z13" s="17" t="s">
        <v>45</v>
      </c>
      <c r="AA13" s="22">
        <v>1</v>
      </c>
      <c r="AB13" s="17" t="s">
        <v>45</v>
      </c>
      <c r="AC13" s="22">
        <v>2</v>
      </c>
      <c r="AD13" s="22">
        <v>3</v>
      </c>
      <c r="AE13" s="17" t="s">
        <v>45</v>
      </c>
      <c r="AF13" s="17" t="s">
        <v>45</v>
      </c>
      <c r="AG13" s="17" t="s">
        <v>45</v>
      </c>
      <c r="AH13" s="22">
        <v>1</v>
      </c>
      <c r="AI13" s="17" t="s">
        <v>45</v>
      </c>
      <c r="AJ13" s="22">
        <v>1</v>
      </c>
      <c r="AK13" s="22">
        <v>1</v>
      </c>
      <c r="AL13" s="22">
        <v>1</v>
      </c>
      <c r="AM13" s="17" t="s">
        <v>45</v>
      </c>
      <c r="AN13" s="22">
        <v>1</v>
      </c>
      <c r="AO13" s="17" t="s">
        <v>45</v>
      </c>
      <c r="AP13" s="17">
        <f>SUM(Z13:AO13)</f>
        <v>11</v>
      </c>
      <c r="AQ13" s="17">
        <f>SUM(Y13,AP13)</f>
        <v>31</v>
      </c>
    </row>
    <row r="14" spans="1:44" s="20" customFormat="1" ht="18" customHeight="1">
      <c r="A14" s="82" t="s">
        <v>49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 t="s">
        <v>41</v>
      </c>
      <c r="AM14" s="19"/>
      <c r="AN14" s="19"/>
      <c r="AO14" s="19"/>
      <c r="AP14" s="19" t="s">
        <v>41</v>
      </c>
      <c r="AQ14" s="19" t="s">
        <v>41</v>
      </c>
      <c r="AR14" s="19"/>
    </row>
    <row r="15" spans="1:44" ht="13.5">
      <c r="A15" s="82"/>
      <c r="B15" s="17" t="s">
        <v>45</v>
      </c>
      <c r="C15" s="17" t="s">
        <v>45</v>
      </c>
      <c r="D15" s="17" t="s">
        <v>45</v>
      </c>
      <c r="E15" s="17" t="s">
        <v>45</v>
      </c>
      <c r="F15" s="17">
        <v>3</v>
      </c>
      <c r="G15" s="17" t="s">
        <v>45</v>
      </c>
      <c r="H15" s="17" t="s">
        <v>45</v>
      </c>
      <c r="I15" s="17">
        <v>4</v>
      </c>
      <c r="J15" s="17" t="s">
        <v>45</v>
      </c>
      <c r="K15" s="17">
        <v>1</v>
      </c>
      <c r="L15" s="17" t="s">
        <v>45</v>
      </c>
      <c r="M15" s="17">
        <v>6</v>
      </c>
      <c r="N15" s="17" t="s">
        <v>45</v>
      </c>
      <c r="O15" s="17" t="s">
        <v>45</v>
      </c>
      <c r="P15" s="17" t="s">
        <v>45</v>
      </c>
      <c r="Q15" s="17" t="s">
        <v>45</v>
      </c>
      <c r="R15" s="17">
        <v>1</v>
      </c>
      <c r="S15" s="17">
        <v>1</v>
      </c>
      <c r="T15" s="17" t="s">
        <v>45</v>
      </c>
      <c r="U15" s="17">
        <v>1</v>
      </c>
      <c r="V15" s="17">
        <v>17</v>
      </c>
      <c r="W15" s="17">
        <v>27</v>
      </c>
      <c r="X15" s="17" t="s">
        <v>45</v>
      </c>
      <c r="Y15" s="17">
        <v>44</v>
      </c>
      <c r="Z15" s="17" t="s">
        <v>45</v>
      </c>
      <c r="AA15" s="17">
        <v>10</v>
      </c>
      <c r="AB15" s="17">
        <v>1</v>
      </c>
      <c r="AC15" s="17">
        <v>3</v>
      </c>
      <c r="AD15" s="17">
        <v>4</v>
      </c>
      <c r="AE15" s="17">
        <v>1</v>
      </c>
      <c r="AF15" s="17" t="s">
        <v>45</v>
      </c>
      <c r="AG15" s="17" t="s">
        <v>45</v>
      </c>
      <c r="AH15" s="17">
        <v>5</v>
      </c>
      <c r="AI15" s="17">
        <v>3</v>
      </c>
      <c r="AJ15" s="17">
        <v>2</v>
      </c>
      <c r="AK15" s="17">
        <v>2</v>
      </c>
      <c r="AL15" s="17" t="s">
        <v>45</v>
      </c>
      <c r="AM15" s="17">
        <v>1</v>
      </c>
      <c r="AN15" s="17">
        <v>1</v>
      </c>
      <c r="AO15" s="17" t="s">
        <v>45</v>
      </c>
      <c r="AP15" s="17">
        <f>SUM(Z15:AO15)</f>
        <v>33</v>
      </c>
      <c r="AQ15" s="17">
        <f>SUM(Y15,AP15)</f>
        <v>77</v>
      </c>
      <c r="AR15" s="18"/>
    </row>
    <row r="16" spans="1:44" s="20" customFormat="1" ht="18" customHeight="1">
      <c r="A16" s="82" t="s">
        <v>50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 t="s">
        <v>41</v>
      </c>
      <c r="N16" s="19"/>
      <c r="O16" s="19"/>
      <c r="P16" s="19"/>
      <c r="Q16" s="19"/>
      <c r="R16" s="19"/>
      <c r="S16" s="19"/>
      <c r="T16" s="19"/>
      <c r="U16" s="19"/>
      <c r="V16" s="19" t="s">
        <v>41</v>
      </c>
      <c r="W16" s="19"/>
      <c r="X16" s="19"/>
      <c r="Y16" s="19" t="s">
        <v>41</v>
      </c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 t="s">
        <v>41</v>
      </c>
      <c r="AO16" s="19"/>
      <c r="AP16" s="19" t="s">
        <v>41</v>
      </c>
      <c r="AQ16" s="19" t="s">
        <v>40</v>
      </c>
      <c r="AR16" s="19"/>
    </row>
    <row r="17" spans="1:44" ht="13.5">
      <c r="A17" s="82"/>
      <c r="B17" s="17" t="s">
        <v>45</v>
      </c>
      <c r="C17" s="17" t="s">
        <v>45</v>
      </c>
      <c r="D17" s="17" t="s">
        <v>45</v>
      </c>
      <c r="E17" s="17" t="s">
        <v>45</v>
      </c>
      <c r="F17" s="17" t="s">
        <v>45</v>
      </c>
      <c r="G17" s="17" t="s">
        <v>45</v>
      </c>
      <c r="H17" s="17" t="s">
        <v>45</v>
      </c>
      <c r="I17" s="17" t="s">
        <v>45</v>
      </c>
      <c r="J17" s="17" t="s">
        <v>45</v>
      </c>
      <c r="K17" s="17" t="s">
        <v>45</v>
      </c>
      <c r="L17" s="17" t="s">
        <v>45</v>
      </c>
      <c r="M17" s="17" t="s">
        <v>45</v>
      </c>
      <c r="N17" s="17" t="s">
        <v>45</v>
      </c>
      <c r="O17" s="17" t="s">
        <v>45</v>
      </c>
      <c r="P17" s="17" t="s">
        <v>45</v>
      </c>
      <c r="Q17" s="17" t="s">
        <v>45</v>
      </c>
      <c r="R17" s="17" t="s">
        <v>45</v>
      </c>
      <c r="S17" s="17" t="s">
        <v>45</v>
      </c>
      <c r="T17" s="17" t="s">
        <v>45</v>
      </c>
      <c r="U17" s="17" t="s">
        <v>45</v>
      </c>
      <c r="V17" s="17" t="s">
        <v>45</v>
      </c>
      <c r="W17" s="17" t="s">
        <v>45</v>
      </c>
      <c r="X17" s="17" t="s">
        <v>45</v>
      </c>
      <c r="Y17" s="17" t="s">
        <v>45</v>
      </c>
      <c r="Z17" s="17" t="s">
        <v>45</v>
      </c>
      <c r="AA17" s="17" t="s">
        <v>45</v>
      </c>
      <c r="AB17" s="17" t="s">
        <v>45</v>
      </c>
      <c r="AC17" s="17" t="s">
        <v>45</v>
      </c>
      <c r="AD17" s="17" t="s">
        <v>45</v>
      </c>
      <c r="AE17" s="17" t="s">
        <v>45</v>
      </c>
      <c r="AF17" s="17" t="s">
        <v>45</v>
      </c>
      <c r="AG17" s="17" t="s">
        <v>45</v>
      </c>
      <c r="AH17" s="17" t="s">
        <v>45</v>
      </c>
      <c r="AI17" s="17" t="s">
        <v>45</v>
      </c>
      <c r="AJ17" s="17">
        <v>1</v>
      </c>
      <c r="AK17" s="17" t="s">
        <v>45</v>
      </c>
      <c r="AL17" s="17" t="s">
        <v>45</v>
      </c>
      <c r="AM17" s="17" t="s">
        <v>45</v>
      </c>
      <c r="AN17" s="17">
        <v>1</v>
      </c>
      <c r="AO17" s="17" t="s">
        <v>45</v>
      </c>
      <c r="AP17" s="17">
        <f>SUM(Z17:AO17)</f>
        <v>2</v>
      </c>
      <c r="AQ17" s="17">
        <f>SUM(Y17,AP17)</f>
        <v>2</v>
      </c>
      <c r="AR17" s="18"/>
    </row>
    <row r="18" spans="1:44" s="20" customFormat="1" ht="18" customHeight="1">
      <c r="A18" s="82" t="s">
        <v>51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 t="s">
        <v>41</v>
      </c>
      <c r="N18" s="19"/>
      <c r="O18" s="19"/>
      <c r="P18" s="19"/>
      <c r="Q18" s="19"/>
      <c r="R18" s="19"/>
      <c r="S18" s="19"/>
      <c r="T18" s="19" t="s">
        <v>41</v>
      </c>
      <c r="U18" s="19"/>
      <c r="V18" s="19" t="s">
        <v>40</v>
      </c>
      <c r="W18" s="19"/>
      <c r="X18" s="19"/>
      <c r="Y18" s="19" t="s">
        <v>40</v>
      </c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 t="s">
        <v>40</v>
      </c>
      <c r="AR18" s="19"/>
    </row>
    <row r="19" spans="1:44" ht="13.5">
      <c r="A19" s="82"/>
      <c r="B19" s="17" t="s">
        <v>45</v>
      </c>
      <c r="C19" s="17" t="s">
        <v>45</v>
      </c>
      <c r="D19" s="17" t="s">
        <v>45</v>
      </c>
      <c r="E19" s="17" t="s">
        <v>45</v>
      </c>
      <c r="F19" s="17" t="s">
        <v>45</v>
      </c>
      <c r="G19" s="17" t="s">
        <v>45</v>
      </c>
      <c r="H19" s="17" t="s">
        <v>45</v>
      </c>
      <c r="I19" s="17" t="s">
        <v>45</v>
      </c>
      <c r="J19" s="17" t="s">
        <v>45</v>
      </c>
      <c r="K19" s="17" t="s">
        <v>45</v>
      </c>
      <c r="L19" s="17" t="s">
        <v>45</v>
      </c>
      <c r="M19" s="17">
        <v>2</v>
      </c>
      <c r="N19" s="17" t="s">
        <v>45</v>
      </c>
      <c r="O19" s="17" t="s">
        <v>45</v>
      </c>
      <c r="P19" s="17">
        <v>1</v>
      </c>
      <c r="Q19" s="17" t="s">
        <v>45</v>
      </c>
      <c r="R19" s="17">
        <v>1</v>
      </c>
      <c r="S19" s="17" t="s">
        <v>45</v>
      </c>
      <c r="T19" s="17" t="s">
        <v>45</v>
      </c>
      <c r="U19" s="17" t="s">
        <v>45</v>
      </c>
      <c r="V19" s="17">
        <f>SUM(B19:U19)</f>
        <v>4</v>
      </c>
      <c r="W19" s="17" t="s">
        <v>45</v>
      </c>
      <c r="X19" s="17" t="s">
        <v>45</v>
      </c>
      <c r="Y19" s="17">
        <f>SUM(W19:X19,V19)</f>
        <v>4</v>
      </c>
      <c r="Z19" s="17" t="s">
        <v>45</v>
      </c>
      <c r="AA19" s="17">
        <v>1</v>
      </c>
      <c r="AB19" s="17" t="s">
        <v>45</v>
      </c>
      <c r="AC19" s="17" t="s">
        <v>45</v>
      </c>
      <c r="AD19" s="17" t="s">
        <v>45</v>
      </c>
      <c r="AE19" s="17">
        <v>1</v>
      </c>
      <c r="AF19" s="17" t="s">
        <v>45</v>
      </c>
      <c r="AG19" s="17" t="s">
        <v>45</v>
      </c>
      <c r="AH19" s="17" t="s">
        <v>45</v>
      </c>
      <c r="AI19" s="17">
        <v>2</v>
      </c>
      <c r="AJ19" s="17" t="s">
        <v>45</v>
      </c>
      <c r="AK19" s="17" t="s">
        <v>45</v>
      </c>
      <c r="AL19" s="17">
        <v>1</v>
      </c>
      <c r="AM19" s="17" t="s">
        <v>45</v>
      </c>
      <c r="AN19" s="17" t="s">
        <v>45</v>
      </c>
      <c r="AO19" s="17" t="s">
        <v>45</v>
      </c>
      <c r="AP19" s="17">
        <f>SUM(Z19:AO19)</f>
        <v>5</v>
      </c>
      <c r="AQ19" s="17">
        <f>SUM(Y19,AP19)</f>
        <v>9</v>
      </c>
      <c r="AR19" s="18"/>
    </row>
    <row r="20" spans="1:44" s="20" customFormat="1" ht="18" customHeight="1">
      <c r="A20" s="82" t="s">
        <v>52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 t="s">
        <v>41</v>
      </c>
      <c r="AL20" s="19"/>
      <c r="AM20" s="19"/>
      <c r="AN20" s="19"/>
      <c r="AO20" s="19"/>
      <c r="AP20" s="19" t="s">
        <v>41</v>
      </c>
      <c r="AQ20" s="19" t="s">
        <v>41</v>
      </c>
      <c r="AR20" s="19"/>
    </row>
    <row r="21" spans="1:44" ht="13.5">
      <c r="A21" s="82"/>
      <c r="B21" s="17">
        <v>1</v>
      </c>
      <c r="C21" s="17" t="s">
        <v>45</v>
      </c>
      <c r="D21" s="17" t="s">
        <v>45</v>
      </c>
      <c r="E21" s="17">
        <v>1</v>
      </c>
      <c r="F21" s="17">
        <v>2</v>
      </c>
      <c r="G21" s="17" t="s">
        <v>45</v>
      </c>
      <c r="H21" s="17" t="s">
        <v>45</v>
      </c>
      <c r="I21" s="17" t="s">
        <v>45</v>
      </c>
      <c r="J21" s="17" t="s">
        <v>45</v>
      </c>
      <c r="K21" s="17">
        <v>3</v>
      </c>
      <c r="L21" s="17" t="s">
        <v>45</v>
      </c>
      <c r="M21" s="17">
        <v>3</v>
      </c>
      <c r="N21" s="17" t="s">
        <v>45</v>
      </c>
      <c r="O21" s="17" t="s">
        <v>45</v>
      </c>
      <c r="P21" s="17" t="s">
        <v>45</v>
      </c>
      <c r="Q21" s="17" t="s">
        <v>45</v>
      </c>
      <c r="R21" s="17" t="s">
        <v>45</v>
      </c>
      <c r="S21" s="17" t="s">
        <v>45</v>
      </c>
      <c r="T21" s="17" t="s">
        <v>45</v>
      </c>
      <c r="U21" s="17" t="s">
        <v>45</v>
      </c>
      <c r="V21" s="17">
        <f>SUM(B21:U21)</f>
        <v>10</v>
      </c>
      <c r="W21" s="17">
        <v>39</v>
      </c>
      <c r="X21" s="17" t="s">
        <v>45</v>
      </c>
      <c r="Y21" s="17">
        <f>SUM(W21:X21,V21)</f>
        <v>49</v>
      </c>
      <c r="Z21" s="17">
        <v>3</v>
      </c>
      <c r="AA21" s="17">
        <v>1</v>
      </c>
      <c r="AB21" s="17" t="s">
        <v>45</v>
      </c>
      <c r="AC21" s="17" t="s">
        <v>45</v>
      </c>
      <c r="AD21" s="17">
        <v>1</v>
      </c>
      <c r="AE21" s="17" t="s">
        <v>45</v>
      </c>
      <c r="AF21" s="17" t="s">
        <v>45</v>
      </c>
      <c r="AG21" s="17" t="s">
        <v>45</v>
      </c>
      <c r="AH21" s="17">
        <v>2</v>
      </c>
      <c r="AI21" s="17" t="s">
        <v>45</v>
      </c>
      <c r="AJ21" s="17">
        <v>1</v>
      </c>
      <c r="AK21" s="17">
        <v>8</v>
      </c>
      <c r="AL21" s="17">
        <v>4</v>
      </c>
      <c r="AM21" s="17" t="s">
        <v>45</v>
      </c>
      <c r="AN21" s="17">
        <v>1</v>
      </c>
      <c r="AO21" s="17">
        <v>1</v>
      </c>
      <c r="AP21" s="17">
        <f>SUM(Z21:AO21)</f>
        <v>22</v>
      </c>
      <c r="AQ21" s="17">
        <f>SUM(Y21,AP21)</f>
        <v>71</v>
      </c>
      <c r="AR21" s="18"/>
    </row>
    <row r="22" spans="1:44" s="20" customFormat="1" ht="18" customHeight="1">
      <c r="A22" s="82" t="s">
        <v>53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1" t="s">
        <v>40</v>
      </c>
      <c r="N22" s="19"/>
      <c r="O22" s="19"/>
      <c r="P22" s="19"/>
      <c r="Q22" s="19"/>
      <c r="R22" s="19"/>
      <c r="S22" s="19"/>
      <c r="T22" s="19"/>
      <c r="U22" s="19"/>
      <c r="V22" s="19" t="s">
        <v>40</v>
      </c>
      <c r="W22" s="21"/>
      <c r="X22" s="19"/>
      <c r="Y22" s="19" t="s">
        <v>40</v>
      </c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21" t="s">
        <v>41</v>
      </c>
      <c r="AM22" s="19"/>
      <c r="AN22" s="19"/>
      <c r="AO22" s="19"/>
      <c r="AP22" s="19" t="s">
        <v>41</v>
      </c>
      <c r="AQ22" s="19" t="s">
        <v>47</v>
      </c>
      <c r="AR22" s="19"/>
    </row>
    <row r="23" spans="1:44" ht="13.5">
      <c r="A23" s="82"/>
      <c r="B23" s="17" t="s">
        <v>45</v>
      </c>
      <c r="C23" s="17">
        <v>1</v>
      </c>
      <c r="D23" s="17">
        <v>1</v>
      </c>
      <c r="E23" s="17" t="s">
        <v>45</v>
      </c>
      <c r="F23" s="17">
        <v>4</v>
      </c>
      <c r="G23" s="17">
        <v>2</v>
      </c>
      <c r="H23" s="17" t="s">
        <v>45</v>
      </c>
      <c r="I23" s="17">
        <v>1</v>
      </c>
      <c r="J23" s="17" t="s">
        <v>45</v>
      </c>
      <c r="K23" s="17">
        <v>4</v>
      </c>
      <c r="L23" s="17">
        <v>1</v>
      </c>
      <c r="M23" s="17">
        <v>4</v>
      </c>
      <c r="N23" s="17">
        <v>2</v>
      </c>
      <c r="O23" s="17">
        <v>1</v>
      </c>
      <c r="P23" s="17" t="s">
        <v>45</v>
      </c>
      <c r="Q23" s="17" t="s">
        <v>45</v>
      </c>
      <c r="R23" s="17">
        <v>1</v>
      </c>
      <c r="S23" s="17" t="s">
        <v>45</v>
      </c>
      <c r="T23" s="17">
        <v>1</v>
      </c>
      <c r="U23" s="17" t="s">
        <v>45</v>
      </c>
      <c r="V23" s="17">
        <f>SUM(B23:U23)</f>
        <v>23</v>
      </c>
      <c r="W23" s="17">
        <v>12</v>
      </c>
      <c r="X23" s="17">
        <v>1</v>
      </c>
      <c r="Y23" s="17">
        <f>SUM(W23:X23,V23)</f>
        <v>36</v>
      </c>
      <c r="Z23" s="17" t="s">
        <v>45</v>
      </c>
      <c r="AA23" s="17">
        <v>18</v>
      </c>
      <c r="AB23" s="17" t="s">
        <v>45</v>
      </c>
      <c r="AC23" s="17" t="s">
        <v>45</v>
      </c>
      <c r="AD23" s="17">
        <v>1</v>
      </c>
      <c r="AE23" s="17">
        <v>1</v>
      </c>
      <c r="AF23" s="17" t="s">
        <v>45</v>
      </c>
      <c r="AG23" s="17" t="s">
        <v>45</v>
      </c>
      <c r="AH23" s="17">
        <v>6</v>
      </c>
      <c r="AI23" s="17">
        <v>2</v>
      </c>
      <c r="AJ23" s="17">
        <v>1</v>
      </c>
      <c r="AK23" s="17">
        <v>7</v>
      </c>
      <c r="AL23" s="17">
        <v>3</v>
      </c>
      <c r="AM23" s="17" t="s">
        <v>45</v>
      </c>
      <c r="AN23" s="17" t="s">
        <v>45</v>
      </c>
      <c r="AO23" s="17" t="s">
        <v>45</v>
      </c>
      <c r="AP23" s="17">
        <f>SUM(Z23:AO23)</f>
        <v>39</v>
      </c>
      <c r="AQ23" s="17">
        <f>SUM(Y23,AP23)</f>
        <v>75</v>
      </c>
      <c r="AR23" s="18"/>
    </row>
    <row r="24" spans="1:44" s="20" customFormat="1" ht="18" customHeight="1">
      <c r="A24" s="82" t="s">
        <v>54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 t="s">
        <v>41</v>
      </c>
      <c r="N24" s="19"/>
      <c r="O24" s="19"/>
      <c r="P24" s="19"/>
      <c r="Q24" s="19"/>
      <c r="R24" s="19" t="s">
        <v>41</v>
      </c>
      <c r="S24" s="19"/>
      <c r="T24" s="19"/>
      <c r="U24" s="19"/>
      <c r="V24" s="19" t="s">
        <v>40</v>
      </c>
      <c r="W24" s="19"/>
      <c r="X24" s="19"/>
      <c r="Y24" s="19" t="s">
        <v>40</v>
      </c>
      <c r="Z24" s="19"/>
      <c r="AA24" s="19"/>
      <c r="AB24" s="19"/>
      <c r="AC24" s="19"/>
      <c r="AD24" s="19"/>
      <c r="AE24" s="19"/>
      <c r="AF24" s="19" t="s">
        <v>41</v>
      </c>
      <c r="AG24" s="19"/>
      <c r="AH24" s="19"/>
      <c r="AI24" s="19"/>
      <c r="AJ24" s="19"/>
      <c r="AK24" s="19"/>
      <c r="AL24" s="19"/>
      <c r="AM24" s="19"/>
      <c r="AN24" s="19"/>
      <c r="AO24" s="19"/>
      <c r="AP24" s="19" t="s">
        <v>41</v>
      </c>
      <c r="AQ24" s="19" t="s">
        <v>47</v>
      </c>
      <c r="AR24" s="19"/>
    </row>
    <row r="25" spans="1:44" ht="13.5">
      <c r="A25" s="82"/>
      <c r="B25" s="17" t="s">
        <v>45</v>
      </c>
      <c r="C25" s="17" t="s">
        <v>45</v>
      </c>
      <c r="D25" s="17" t="s">
        <v>45</v>
      </c>
      <c r="E25" s="17" t="s">
        <v>45</v>
      </c>
      <c r="F25" s="17">
        <v>4</v>
      </c>
      <c r="G25" s="17">
        <v>1</v>
      </c>
      <c r="H25" s="17" t="s">
        <v>45</v>
      </c>
      <c r="I25" s="17">
        <v>2</v>
      </c>
      <c r="J25" s="17" t="s">
        <v>45</v>
      </c>
      <c r="K25" s="17">
        <v>3</v>
      </c>
      <c r="L25" s="17" t="s">
        <v>45</v>
      </c>
      <c r="M25" s="17" t="s">
        <v>45</v>
      </c>
      <c r="N25" s="17" t="s">
        <v>45</v>
      </c>
      <c r="O25" s="17" t="s">
        <v>45</v>
      </c>
      <c r="P25" s="17" t="s">
        <v>45</v>
      </c>
      <c r="Q25" s="17">
        <v>1</v>
      </c>
      <c r="R25" s="17" t="s">
        <v>45</v>
      </c>
      <c r="S25" s="17" t="s">
        <v>45</v>
      </c>
      <c r="T25" s="17" t="s">
        <v>45</v>
      </c>
      <c r="U25" s="17" t="s">
        <v>45</v>
      </c>
      <c r="V25" s="17">
        <f>SUM(B25:U25)</f>
        <v>11</v>
      </c>
      <c r="W25" s="23">
        <v>41</v>
      </c>
      <c r="X25" s="17">
        <v>1</v>
      </c>
      <c r="Y25" s="17">
        <f>SUM(W25:X25,V25)</f>
        <v>53</v>
      </c>
      <c r="Z25" s="17" t="s">
        <v>45</v>
      </c>
      <c r="AA25" s="17">
        <v>1</v>
      </c>
      <c r="AB25" s="17" t="s">
        <v>45</v>
      </c>
      <c r="AC25" s="17">
        <v>1</v>
      </c>
      <c r="AD25" s="17" t="s">
        <v>45</v>
      </c>
      <c r="AE25" s="17" t="s">
        <v>45</v>
      </c>
      <c r="AF25" s="17">
        <v>1</v>
      </c>
      <c r="AG25" s="17" t="s">
        <v>45</v>
      </c>
      <c r="AH25" s="17">
        <v>3</v>
      </c>
      <c r="AI25" s="17">
        <v>3</v>
      </c>
      <c r="AJ25" s="17" t="s">
        <v>45</v>
      </c>
      <c r="AK25" s="17">
        <v>4</v>
      </c>
      <c r="AL25" s="17">
        <v>4</v>
      </c>
      <c r="AM25" s="17" t="s">
        <v>45</v>
      </c>
      <c r="AN25" s="17" t="s">
        <v>45</v>
      </c>
      <c r="AO25" s="17" t="s">
        <v>45</v>
      </c>
      <c r="AP25" s="17">
        <f>SUM(Z25:AO25)</f>
        <v>17</v>
      </c>
      <c r="AQ25" s="17">
        <f>SUM(Y25,AP25)</f>
        <v>70</v>
      </c>
      <c r="AR25" s="18"/>
    </row>
    <row r="26" spans="1:44" s="20" customFormat="1" ht="18" customHeight="1">
      <c r="A26" s="82" t="s">
        <v>55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21"/>
      <c r="AM26" s="19"/>
      <c r="AN26" s="19"/>
      <c r="AO26" s="19"/>
      <c r="AP26" s="19"/>
      <c r="AQ26" s="19"/>
      <c r="AR26" s="19"/>
    </row>
    <row r="27" spans="1:44" ht="13.5">
      <c r="A27" s="82"/>
      <c r="B27" s="17" t="s">
        <v>45</v>
      </c>
      <c r="C27" s="17" t="s">
        <v>45</v>
      </c>
      <c r="D27" s="17" t="s">
        <v>45</v>
      </c>
      <c r="E27" s="17" t="s">
        <v>45</v>
      </c>
      <c r="F27" s="17">
        <v>3</v>
      </c>
      <c r="G27" s="17" t="s">
        <v>45</v>
      </c>
      <c r="H27" s="17" t="s">
        <v>45</v>
      </c>
      <c r="I27" s="17" t="s">
        <v>45</v>
      </c>
      <c r="J27" s="17" t="s">
        <v>45</v>
      </c>
      <c r="K27" s="17" t="s">
        <v>45</v>
      </c>
      <c r="L27" s="17" t="s">
        <v>45</v>
      </c>
      <c r="M27" s="17" t="s">
        <v>45</v>
      </c>
      <c r="N27" s="17" t="s">
        <v>45</v>
      </c>
      <c r="O27" s="17" t="s">
        <v>45</v>
      </c>
      <c r="P27" s="17" t="s">
        <v>45</v>
      </c>
      <c r="Q27" s="17" t="s">
        <v>45</v>
      </c>
      <c r="R27" s="17">
        <v>1</v>
      </c>
      <c r="S27" s="17" t="s">
        <v>45</v>
      </c>
      <c r="T27" s="17" t="s">
        <v>45</v>
      </c>
      <c r="U27" s="17" t="s">
        <v>45</v>
      </c>
      <c r="V27" s="17">
        <f>SUM(B27:U27)</f>
        <v>4</v>
      </c>
      <c r="W27" s="17">
        <v>4</v>
      </c>
      <c r="X27" s="17" t="s">
        <v>45</v>
      </c>
      <c r="Y27" s="17">
        <f>SUM(W27:X27,V27)</f>
        <v>8</v>
      </c>
      <c r="Z27" s="17" t="s">
        <v>45</v>
      </c>
      <c r="AA27" s="17">
        <v>1</v>
      </c>
      <c r="AB27" s="17" t="s">
        <v>45</v>
      </c>
      <c r="AC27" s="17" t="s">
        <v>45</v>
      </c>
      <c r="AD27" s="17">
        <v>1</v>
      </c>
      <c r="AE27" s="17" t="s">
        <v>45</v>
      </c>
      <c r="AF27" s="17" t="s">
        <v>45</v>
      </c>
      <c r="AG27" s="17" t="s">
        <v>45</v>
      </c>
      <c r="AH27" s="17">
        <v>1</v>
      </c>
      <c r="AI27" s="17" t="s">
        <v>45</v>
      </c>
      <c r="AJ27" s="17" t="s">
        <v>45</v>
      </c>
      <c r="AK27" s="17">
        <v>12</v>
      </c>
      <c r="AL27" s="17">
        <v>3</v>
      </c>
      <c r="AM27" s="17" t="s">
        <v>45</v>
      </c>
      <c r="AN27" s="17" t="s">
        <v>45</v>
      </c>
      <c r="AO27" s="17" t="s">
        <v>45</v>
      </c>
      <c r="AP27" s="17">
        <v>18</v>
      </c>
      <c r="AQ27" s="17">
        <f>SUM(Y27,AP27)</f>
        <v>26</v>
      </c>
      <c r="AR27" s="18"/>
    </row>
    <row r="28" spans="1:44" ht="27.75" customHeight="1">
      <c r="A28" s="24" t="s">
        <v>56</v>
      </c>
      <c r="B28" s="17" t="s">
        <v>45</v>
      </c>
      <c r="C28" s="17" t="s">
        <v>45</v>
      </c>
      <c r="D28" s="17" t="s">
        <v>45</v>
      </c>
      <c r="E28" s="17" t="s">
        <v>45</v>
      </c>
      <c r="F28" s="17" t="s">
        <v>45</v>
      </c>
      <c r="G28" s="17" t="s">
        <v>45</v>
      </c>
      <c r="H28" s="17" t="s">
        <v>45</v>
      </c>
      <c r="I28" s="17" t="s">
        <v>45</v>
      </c>
      <c r="J28" s="17" t="s">
        <v>45</v>
      </c>
      <c r="K28" s="17" t="s">
        <v>45</v>
      </c>
      <c r="L28" s="17" t="s">
        <v>45</v>
      </c>
      <c r="M28" s="17" t="s">
        <v>45</v>
      </c>
      <c r="N28" s="17" t="s">
        <v>45</v>
      </c>
      <c r="O28" s="17" t="s">
        <v>45</v>
      </c>
      <c r="P28" s="17" t="s">
        <v>45</v>
      </c>
      <c r="Q28" s="17">
        <v>1</v>
      </c>
      <c r="R28" s="17">
        <v>6</v>
      </c>
      <c r="S28" s="17" t="s">
        <v>45</v>
      </c>
      <c r="T28" s="17" t="s">
        <v>45</v>
      </c>
      <c r="U28" s="17" t="s">
        <v>45</v>
      </c>
      <c r="V28" s="17">
        <f>SUM(B28:U28)</f>
        <v>7</v>
      </c>
      <c r="W28" s="17" t="s">
        <v>45</v>
      </c>
      <c r="X28" s="17" t="s">
        <v>45</v>
      </c>
      <c r="Y28" s="17">
        <f>SUM(W28:X28,V28)</f>
        <v>7</v>
      </c>
      <c r="Z28" s="17" t="s">
        <v>45</v>
      </c>
      <c r="AA28" s="17" t="s">
        <v>45</v>
      </c>
      <c r="AB28" s="17" t="s">
        <v>45</v>
      </c>
      <c r="AC28" s="17" t="s">
        <v>45</v>
      </c>
      <c r="AD28" s="17" t="s">
        <v>45</v>
      </c>
      <c r="AE28" s="17" t="s">
        <v>45</v>
      </c>
      <c r="AF28" s="17" t="s">
        <v>45</v>
      </c>
      <c r="AG28" s="17" t="s">
        <v>45</v>
      </c>
      <c r="AH28" s="17" t="s">
        <v>45</v>
      </c>
      <c r="AI28" s="17" t="s">
        <v>45</v>
      </c>
      <c r="AJ28" s="17" t="s">
        <v>45</v>
      </c>
      <c r="AK28" s="17" t="s">
        <v>45</v>
      </c>
      <c r="AL28" s="17" t="s">
        <v>45</v>
      </c>
      <c r="AM28" s="17" t="s">
        <v>45</v>
      </c>
      <c r="AN28" s="17" t="s">
        <v>45</v>
      </c>
      <c r="AO28" s="17" t="s">
        <v>45</v>
      </c>
      <c r="AP28" s="17" t="s">
        <v>45</v>
      </c>
      <c r="AQ28" s="17">
        <f>SUM(Y28,AP28)</f>
        <v>7</v>
      </c>
      <c r="AR28" s="18"/>
    </row>
    <row r="29" spans="1:2" ht="6.75" customHeight="1" thickBot="1">
      <c r="A29" s="25"/>
      <c r="B29" s="26"/>
    </row>
    <row r="30" spans="1:43" ht="6.75" customHeight="1" thickTop="1">
      <c r="A30" s="27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</row>
    <row r="31" spans="1:43" s="32" customFormat="1" ht="25.5" customHeight="1">
      <c r="A31" s="30" t="s">
        <v>57</v>
      </c>
      <c r="B31" s="31">
        <v>1</v>
      </c>
      <c r="C31" s="48" t="s">
        <v>58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</row>
    <row r="32" spans="2:43" s="33" customFormat="1" ht="24" customHeight="1">
      <c r="B32" s="34">
        <v>2</v>
      </c>
      <c r="C32" s="77" t="s">
        <v>59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</row>
    <row r="33" spans="2:43" s="33" customFormat="1" ht="11.25">
      <c r="B33" s="35">
        <v>3</v>
      </c>
      <c r="C33" s="78" t="s">
        <v>60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</row>
    <row r="45" ht="13.5">
      <c r="Y45" s="36"/>
    </row>
    <row r="97" spans="2:43" ht="31.5" customHeight="1" hidden="1">
      <c r="B97" s="2"/>
      <c r="C97" s="2"/>
      <c r="D97" s="2"/>
      <c r="E97" s="79" t="s">
        <v>61</v>
      </c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80"/>
      <c r="Z97" s="81" t="s">
        <v>62</v>
      </c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2"/>
      <c r="AL97" s="2"/>
      <c r="AM97" s="2"/>
      <c r="AN97" s="2"/>
      <c r="AO97" s="2"/>
      <c r="AP97" s="2"/>
      <c r="AQ97" s="2"/>
    </row>
    <row r="98" spans="1:43" ht="42" customHeight="1" hidden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37:43" ht="24" customHeight="1" hidden="1">
      <c r="AK99" s="69" t="s">
        <v>63</v>
      </c>
      <c r="AL99" s="70"/>
      <c r="AM99" s="70"/>
      <c r="AN99" s="70"/>
      <c r="AO99" s="70"/>
      <c r="AP99" s="70"/>
      <c r="AQ99" s="70"/>
    </row>
    <row r="100" spans="1:43" ht="24" customHeight="1" hidden="1">
      <c r="A100" s="71" t="s">
        <v>3</v>
      </c>
      <c r="B100" s="73" t="s">
        <v>4</v>
      </c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4" t="s">
        <v>5</v>
      </c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5" t="s">
        <v>6</v>
      </c>
    </row>
    <row r="101" spans="1:43" ht="24" customHeight="1" hidden="1">
      <c r="A101" s="72"/>
      <c r="B101" s="68" t="s">
        <v>7</v>
      </c>
      <c r="C101" s="68"/>
      <c r="D101" s="68"/>
      <c r="E101" s="68" t="s">
        <v>8</v>
      </c>
      <c r="F101" s="68"/>
      <c r="G101" s="68"/>
      <c r="H101" s="68"/>
      <c r="I101" s="68"/>
      <c r="J101" s="68"/>
      <c r="K101" s="68"/>
      <c r="L101" s="63" t="s">
        <v>9</v>
      </c>
      <c r="M101" s="63" t="s">
        <v>10</v>
      </c>
      <c r="N101" s="63" t="s">
        <v>11</v>
      </c>
      <c r="O101" s="63" t="s">
        <v>12</v>
      </c>
      <c r="P101" s="63" t="s">
        <v>13</v>
      </c>
      <c r="Q101" s="63" t="s">
        <v>14</v>
      </c>
      <c r="R101" s="63" t="s">
        <v>15</v>
      </c>
      <c r="S101" s="63" t="s">
        <v>16</v>
      </c>
      <c r="T101" s="63" t="s">
        <v>17</v>
      </c>
      <c r="U101" s="63" t="s">
        <v>18</v>
      </c>
      <c r="V101" s="63" t="s">
        <v>19</v>
      </c>
      <c r="W101" s="63" t="s">
        <v>20</v>
      </c>
      <c r="X101" s="63" t="s">
        <v>21</v>
      </c>
      <c r="Y101" s="63" t="s">
        <v>22</v>
      </c>
      <c r="Z101" s="67" t="s">
        <v>23</v>
      </c>
      <c r="AA101" s="68"/>
      <c r="AB101" s="68"/>
      <c r="AC101" s="68"/>
      <c r="AD101" s="68"/>
      <c r="AE101" s="68"/>
      <c r="AF101" s="68"/>
      <c r="AG101" s="68"/>
      <c r="AH101" s="68"/>
      <c r="AI101" s="63" t="s">
        <v>10</v>
      </c>
      <c r="AJ101" s="63" t="s">
        <v>11</v>
      </c>
      <c r="AK101" s="63" t="s">
        <v>15</v>
      </c>
      <c r="AL101" s="63" t="s">
        <v>24</v>
      </c>
      <c r="AM101" s="63" t="s">
        <v>25</v>
      </c>
      <c r="AN101" s="63" t="s">
        <v>26</v>
      </c>
      <c r="AO101" s="8"/>
      <c r="AP101" s="63" t="s">
        <v>22</v>
      </c>
      <c r="AQ101" s="76"/>
    </row>
    <row r="102" spans="1:43" s="11" customFormat="1" ht="111" customHeight="1" hidden="1">
      <c r="A102" s="37" t="s">
        <v>28</v>
      </c>
      <c r="B102" s="38" t="s">
        <v>29</v>
      </c>
      <c r="C102" s="39" t="s">
        <v>30</v>
      </c>
      <c r="D102" s="39" t="s">
        <v>31</v>
      </c>
      <c r="E102" s="39" t="s">
        <v>29</v>
      </c>
      <c r="F102" s="39" t="s">
        <v>32</v>
      </c>
      <c r="G102" s="39" t="s">
        <v>33</v>
      </c>
      <c r="H102" s="39" t="s">
        <v>34</v>
      </c>
      <c r="I102" s="39" t="s">
        <v>30</v>
      </c>
      <c r="J102" s="39" t="s">
        <v>35</v>
      </c>
      <c r="K102" s="39" t="s">
        <v>31</v>
      </c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3"/>
      <c r="Z102" s="38" t="s">
        <v>29</v>
      </c>
      <c r="AA102" s="39" t="s">
        <v>32</v>
      </c>
      <c r="AB102" s="39" t="s">
        <v>36</v>
      </c>
      <c r="AC102" s="39" t="s">
        <v>33</v>
      </c>
      <c r="AD102" s="39" t="s">
        <v>30</v>
      </c>
      <c r="AE102" s="39" t="s">
        <v>37</v>
      </c>
      <c r="AF102" s="39" t="s">
        <v>35</v>
      </c>
      <c r="AG102" s="39"/>
      <c r="AH102" s="39" t="s">
        <v>31</v>
      </c>
      <c r="AI102" s="64"/>
      <c r="AJ102" s="64"/>
      <c r="AK102" s="64"/>
      <c r="AL102" s="64"/>
      <c r="AM102" s="64"/>
      <c r="AN102" s="64"/>
      <c r="AO102" s="39"/>
      <c r="AP102" s="64"/>
      <c r="AQ102" s="47"/>
    </row>
    <row r="103" spans="1:43" s="11" customFormat="1" ht="12" customHeight="1" hidden="1">
      <c r="A103" s="40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2"/>
    </row>
    <row r="104" spans="1:43" s="11" customFormat="1" ht="17.25" customHeight="1" hidden="1">
      <c r="A104" s="65" t="s">
        <v>39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4" t="s">
        <v>64</v>
      </c>
      <c r="N104" s="43"/>
      <c r="O104" s="43"/>
      <c r="P104" s="43"/>
      <c r="Q104" s="43"/>
      <c r="R104" s="43" t="s">
        <v>65</v>
      </c>
      <c r="S104" s="43"/>
      <c r="T104" s="43" t="s">
        <v>65</v>
      </c>
      <c r="U104" s="43"/>
      <c r="V104" s="43" t="s">
        <v>66</v>
      </c>
      <c r="W104" s="43"/>
      <c r="X104" s="43"/>
      <c r="Y104" s="43" t="s">
        <v>66</v>
      </c>
      <c r="Z104" s="43"/>
      <c r="AA104" s="43" t="s">
        <v>67</v>
      </c>
      <c r="AB104" s="43"/>
      <c r="AC104" s="43"/>
      <c r="AD104" s="43" t="s">
        <v>67</v>
      </c>
      <c r="AE104" s="43"/>
      <c r="AF104" s="43"/>
      <c r="AG104" s="43"/>
      <c r="AH104" s="43"/>
      <c r="AI104" s="43"/>
      <c r="AJ104" s="43"/>
      <c r="AK104" s="43"/>
      <c r="AL104" s="43" t="s">
        <v>65</v>
      </c>
      <c r="AM104" s="43"/>
      <c r="AN104" s="43" t="s">
        <v>65</v>
      </c>
      <c r="AO104" s="43"/>
      <c r="AP104" s="43" t="s">
        <v>68</v>
      </c>
      <c r="AQ104" s="45" t="s">
        <v>69</v>
      </c>
    </row>
    <row r="105" spans="1:43" s="50" customFormat="1" ht="13.5" hidden="1">
      <c r="A105" s="66"/>
      <c r="B105" s="46">
        <v>1</v>
      </c>
      <c r="C105" s="46">
        <v>1</v>
      </c>
      <c r="D105" s="46">
        <v>1</v>
      </c>
      <c r="E105" s="46">
        <v>2</v>
      </c>
      <c r="F105" s="46">
        <v>18</v>
      </c>
      <c r="G105" s="46">
        <v>5</v>
      </c>
      <c r="H105" s="46">
        <v>1</v>
      </c>
      <c r="I105" s="46">
        <v>10</v>
      </c>
      <c r="J105" s="49" t="s">
        <v>70</v>
      </c>
      <c r="K105" s="46">
        <v>13</v>
      </c>
      <c r="L105" s="46">
        <v>1</v>
      </c>
      <c r="M105" s="46">
        <v>25</v>
      </c>
      <c r="N105" s="46">
        <v>4</v>
      </c>
      <c r="O105" s="46">
        <v>1</v>
      </c>
      <c r="P105" s="46">
        <v>1</v>
      </c>
      <c r="Q105" s="46">
        <v>2</v>
      </c>
      <c r="R105" s="46">
        <v>17</v>
      </c>
      <c r="S105" s="46">
        <v>1</v>
      </c>
      <c r="T105" s="46">
        <v>1</v>
      </c>
      <c r="U105" s="46">
        <v>1</v>
      </c>
      <c r="V105" s="46">
        <v>106</v>
      </c>
      <c r="W105" s="46">
        <v>51</v>
      </c>
      <c r="X105" s="46">
        <v>5</v>
      </c>
      <c r="Y105" s="46">
        <v>162</v>
      </c>
      <c r="Z105" s="46">
        <v>12</v>
      </c>
      <c r="AA105" s="46">
        <v>37</v>
      </c>
      <c r="AB105" s="46">
        <v>3</v>
      </c>
      <c r="AC105" s="46">
        <v>13</v>
      </c>
      <c r="AD105" s="46">
        <v>14</v>
      </c>
      <c r="AE105" s="46">
        <v>4</v>
      </c>
      <c r="AF105" s="46">
        <v>1</v>
      </c>
      <c r="AG105" s="46"/>
      <c r="AH105" s="46">
        <v>13</v>
      </c>
      <c r="AI105" s="46">
        <v>19</v>
      </c>
      <c r="AJ105" s="46">
        <v>1</v>
      </c>
      <c r="AK105" s="46">
        <v>51</v>
      </c>
      <c r="AL105" s="46">
        <v>37</v>
      </c>
      <c r="AM105" s="46">
        <v>3</v>
      </c>
      <c r="AN105" s="46">
        <v>3</v>
      </c>
      <c r="AO105" s="46"/>
      <c r="AP105" s="46">
        <v>213</v>
      </c>
      <c r="AQ105" s="46">
        <v>375</v>
      </c>
    </row>
    <row r="106" spans="1:43" ht="9.75" customHeight="1" hidden="1">
      <c r="A106" s="16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</row>
    <row r="107" spans="1:43" ht="13.5" hidden="1">
      <c r="A107" s="60" t="s">
        <v>46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 t="s">
        <v>67</v>
      </c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 t="s">
        <v>67</v>
      </c>
      <c r="AQ107" s="17" t="s">
        <v>67</v>
      </c>
    </row>
    <row r="108" spans="1:43" ht="13.5" hidden="1">
      <c r="A108" s="62"/>
      <c r="B108" s="52" t="s">
        <v>70</v>
      </c>
      <c r="C108" s="52" t="s">
        <v>70</v>
      </c>
      <c r="D108" s="52" t="s">
        <v>70</v>
      </c>
      <c r="E108" s="17">
        <v>1</v>
      </c>
      <c r="F108" s="52" t="s">
        <v>70</v>
      </c>
      <c r="G108" s="17">
        <v>1</v>
      </c>
      <c r="H108" s="17">
        <v>1</v>
      </c>
      <c r="I108" s="17">
        <v>1</v>
      </c>
      <c r="J108" s="52">
        <v>0</v>
      </c>
      <c r="K108" s="17">
        <v>3</v>
      </c>
      <c r="L108" s="52" t="s">
        <v>70</v>
      </c>
      <c r="M108" s="17">
        <v>2</v>
      </c>
      <c r="N108" s="17">
        <v>1</v>
      </c>
      <c r="O108" s="52" t="s">
        <v>70</v>
      </c>
      <c r="P108" s="52" t="s">
        <v>70</v>
      </c>
      <c r="Q108" s="52" t="s">
        <v>70</v>
      </c>
      <c r="R108" s="17">
        <v>7</v>
      </c>
      <c r="S108" s="52" t="s">
        <v>70</v>
      </c>
      <c r="T108" s="52">
        <v>0</v>
      </c>
      <c r="U108" s="52" t="s">
        <v>70</v>
      </c>
      <c r="V108" s="17">
        <f>SUM(B108:U108)</f>
        <v>17</v>
      </c>
      <c r="W108" s="17">
        <v>6</v>
      </c>
      <c r="X108" s="17">
        <v>3</v>
      </c>
      <c r="Y108" s="17">
        <v>26</v>
      </c>
      <c r="Z108" s="17">
        <v>8</v>
      </c>
      <c r="AA108" s="23">
        <v>4</v>
      </c>
      <c r="AB108" s="52" t="s">
        <v>70</v>
      </c>
      <c r="AC108" s="17">
        <v>4</v>
      </c>
      <c r="AD108" s="17">
        <v>4</v>
      </c>
      <c r="AE108" s="52" t="s">
        <v>70</v>
      </c>
      <c r="AF108" s="52" t="s">
        <v>70</v>
      </c>
      <c r="AG108" s="52"/>
      <c r="AH108" s="17">
        <v>1</v>
      </c>
      <c r="AI108" s="17">
        <v>7</v>
      </c>
      <c r="AJ108" s="52" t="s">
        <v>70</v>
      </c>
      <c r="AK108" s="17">
        <v>6</v>
      </c>
      <c r="AL108" s="17">
        <v>10</v>
      </c>
      <c r="AM108" s="17">
        <v>1</v>
      </c>
      <c r="AN108" s="52" t="s">
        <v>70</v>
      </c>
      <c r="AO108" s="52"/>
      <c r="AP108" s="23">
        <v>45</v>
      </c>
      <c r="AQ108" s="23">
        <v>71</v>
      </c>
    </row>
    <row r="109" spans="1:43" ht="13.5" hidden="1">
      <c r="A109" s="60" t="s">
        <v>48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23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 t="s">
        <v>67</v>
      </c>
      <c r="AO109" s="17"/>
      <c r="AP109" s="23" t="s">
        <v>67</v>
      </c>
      <c r="AQ109" s="23" t="s">
        <v>67</v>
      </c>
    </row>
    <row r="110" spans="1:43" ht="13.5" hidden="1">
      <c r="A110" s="60"/>
      <c r="B110" s="52" t="s">
        <v>70</v>
      </c>
      <c r="C110" s="52" t="s">
        <v>70</v>
      </c>
      <c r="D110" s="52" t="s">
        <v>70</v>
      </c>
      <c r="E110" s="52" t="s">
        <v>70</v>
      </c>
      <c r="F110" s="52" t="s">
        <v>70</v>
      </c>
      <c r="G110" s="17">
        <v>1</v>
      </c>
      <c r="H110" s="52" t="s">
        <v>70</v>
      </c>
      <c r="I110" s="52" t="s">
        <v>70</v>
      </c>
      <c r="J110" s="52">
        <v>0</v>
      </c>
      <c r="K110" s="17">
        <v>1</v>
      </c>
      <c r="L110" s="52" t="s">
        <v>70</v>
      </c>
      <c r="M110" s="17">
        <v>2</v>
      </c>
      <c r="N110" s="17">
        <v>1</v>
      </c>
      <c r="O110" s="52" t="s">
        <v>70</v>
      </c>
      <c r="P110" s="52" t="s">
        <v>70</v>
      </c>
      <c r="Q110" s="52" t="s">
        <v>70</v>
      </c>
      <c r="R110" s="52" t="s">
        <v>70</v>
      </c>
      <c r="S110" s="52" t="s">
        <v>70</v>
      </c>
      <c r="T110" s="52">
        <v>0</v>
      </c>
      <c r="U110" s="52" t="s">
        <v>70</v>
      </c>
      <c r="V110" s="17">
        <v>5</v>
      </c>
      <c r="W110" s="53">
        <v>5</v>
      </c>
      <c r="X110" s="52" t="s">
        <v>70</v>
      </c>
      <c r="Y110" s="17">
        <v>10</v>
      </c>
      <c r="Z110" s="52" t="s">
        <v>70</v>
      </c>
      <c r="AA110" s="17">
        <v>1</v>
      </c>
      <c r="AB110" s="52" t="s">
        <v>70</v>
      </c>
      <c r="AC110" s="17">
        <v>1</v>
      </c>
      <c r="AD110" s="52" t="s">
        <v>70</v>
      </c>
      <c r="AE110" s="52" t="s">
        <v>70</v>
      </c>
      <c r="AF110" s="52" t="s">
        <v>70</v>
      </c>
      <c r="AG110" s="52"/>
      <c r="AH110" s="17">
        <v>1</v>
      </c>
      <c r="AI110" s="52" t="s">
        <v>70</v>
      </c>
      <c r="AJ110" s="17" t="s">
        <v>70</v>
      </c>
      <c r="AK110" s="17">
        <v>1</v>
      </c>
      <c r="AL110" s="17">
        <v>1</v>
      </c>
      <c r="AM110" s="52" t="s">
        <v>70</v>
      </c>
      <c r="AN110" s="52" t="s">
        <v>70</v>
      </c>
      <c r="AO110" s="52"/>
      <c r="AP110" s="23">
        <v>5</v>
      </c>
      <c r="AQ110" s="23">
        <v>15</v>
      </c>
    </row>
    <row r="111" spans="1:43" ht="24.75" customHeight="1" hidden="1">
      <c r="A111" s="51" t="s">
        <v>49</v>
      </c>
      <c r="B111" s="52" t="s">
        <v>70</v>
      </c>
      <c r="C111" s="52" t="s">
        <v>70</v>
      </c>
      <c r="D111" s="52" t="s">
        <v>70</v>
      </c>
      <c r="E111" s="52" t="s">
        <v>70</v>
      </c>
      <c r="F111" s="17">
        <v>2</v>
      </c>
      <c r="G111" s="52" t="s">
        <v>70</v>
      </c>
      <c r="H111" s="52" t="s">
        <v>70</v>
      </c>
      <c r="I111" s="17">
        <v>4</v>
      </c>
      <c r="J111" s="52">
        <v>0</v>
      </c>
      <c r="K111" s="17">
        <v>1</v>
      </c>
      <c r="L111" s="52" t="s">
        <v>70</v>
      </c>
      <c r="M111" s="17">
        <v>6</v>
      </c>
      <c r="N111" s="52">
        <v>0</v>
      </c>
      <c r="O111" s="52" t="s">
        <v>70</v>
      </c>
      <c r="P111" s="52" t="s">
        <v>70</v>
      </c>
      <c r="Q111" s="52" t="s">
        <v>70</v>
      </c>
      <c r="R111" s="17">
        <v>1</v>
      </c>
      <c r="S111" s="17">
        <v>1</v>
      </c>
      <c r="T111" s="52">
        <v>0</v>
      </c>
      <c r="U111" s="17">
        <v>1</v>
      </c>
      <c r="V111" s="17">
        <v>16</v>
      </c>
      <c r="W111" s="17">
        <v>18</v>
      </c>
      <c r="X111" s="52" t="s">
        <v>70</v>
      </c>
      <c r="Y111" s="17">
        <v>34</v>
      </c>
      <c r="Z111" s="52" t="s">
        <v>70</v>
      </c>
      <c r="AA111" s="17">
        <v>10</v>
      </c>
      <c r="AB111" s="17">
        <v>1</v>
      </c>
      <c r="AC111" s="17">
        <v>2</v>
      </c>
      <c r="AD111" s="17">
        <v>4</v>
      </c>
      <c r="AE111" s="52" t="s">
        <v>70</v>
      </c>
      <c r="AF111" s="52" t="s">
        <v>70</v>
      </c>
      <c r="AG111" s="52"/>
      <c r="AH111" s="17">
        <v>1</v>
      </c>
      <c r="AI111" s="17">
        <v>3</v>
      </c>
      <c r="AJ111" s="52" t="s">
        <v>70</v>
      </c>
      <c r="AK111" s="17">
        <v>1</v>
      </c>
      <c r="AL111" s="52" t="s">
        <v>70</v>
      </c>
      <c r="AM111" s="17">
        <v>1</v>
      </c>
      <c r="AN111" s="52" t="s">
        <v>70</v>
      </c>
      <c r="AO111" s="52"/>
      <c r="AP111" s="17">
        <v>23</v>
      </c>
      <c r="AQ111" s="17">
        <v>57</v>
      </c>
    </row>
    <row r="112" spans="1:43" ht="13.5" hidden="1">
      <c r="A112" s="60" t="s">
        <v>50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 t="s">
        <v>67</v>
      </c>
      <c r="N112" s="17"/>
      <c r="O112" s="17"/>
      <c r="P112" s="17"/>
      <c r="Q112" s="17"/>
      <c r="R112" s="17"/>
      <c r="S112" s="17"/>
      <c r="T112" s="17"/>
      <c r="U112" s="17"/>
      <c r="V112" s="17" t="s">
        <v>67</v>
      </c>
      <c r="W112" s="17"/>
      <c r="X112" s="17"/>
      <c r="Y112" s="17" t="s">
        <v>67</v>
      </c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 t="s">
        <v>67</v>
      </c>
    </row>
    <row r="113" spans="1:43" ht="13.5" hidden="1">
      <c r="A113" s="60"/>
      <c r="B113" s="52" t="s">
        <v>70</v>
      </c>
      <c r="C113" s="52" t="s">
        <v>70</v>
      </c>
      <c r="D113" s="52" t="s">
        <v>70</v>
      </c>
      <c r="E113" s="52" t="s">
        <v>70</v>
      </c>
      <c r="F113" s="52" t="s">
        <v>70</v>
      </c>
      <c r="G113" s="52" t="s">
        <v>70</v>
      </c>
      <c r="H113" s="52" t="s">
        <v>70</v>
      </c>
      <c r="I113" s="52" t="s">
        <v>70</v>
      </c>
      <c r="J113" s="52">
        <v>0</v>
      </c>
      <c r="K113" s="52" t="s">
        <v>70</v>
      </c>
      <c r="L113" s="52" t="s">
        <v>70</v>
      </c>
      <c r="M113" s="52" t="s">
        <v>70</v>
      </c>
      <c r="N113" s="52">
        <v>0</v>
      </c>
      <c r="O113" s="52" t="s">
        <v>70</v>
      </c>
      <c r="P113" s="52" t="s">
        <v>70</v>
      </c>
      <c r="Q113" s="52" t="s">
        <v>70</v>
      </c>
      <c r="R113" s="52" t="s">
        <v>70</v>
      </c>
      <c r="S113" s="52" t="s">
        <v>70</v>
      </c>
      <c r="T113" s="52">
        <v>0</v>
      </c>
      <c r="U113" s="52" t="s">
        <v>70</v>
      </c>
      <c r="V113" s="52" t="s">
        <v>70</v>
      </c>
      <c r="W113" s="52" t="s">
        <v>70</v>
      </c>
      <c r="X113" s="52" t="s">
        <v>70</v>
      </c>
      <c r="Y113" s="52">
        <v>0</v>
      </c>
      <c r="Z113" s="52" t="s">
        <v>70</v>
      </c>
      <c r="AA113" s="52" t="s">
        <v>70</v>
      </c>
      <c r="AB113" s="52" t="s">
        <v>70</v>
      </c>
      <c r="AC113" s="52" t="s">
        <v>70</v>
      </c>
      <c r="AD113" s="52" t="s">
        <v>70</v>
      </c>
      <c r="AE113" s="52" t="s">
        <v>70</v>
      </c>
      <c r="AF113" s="52" t="s">
        <v>70</v>
      </c>
      <c r="AG113" s="52"/>
      <c r="AH113" s="52" t="s">
        <v>70</v>
      </c>
      <c r="AI113" s="52" t="s">
        <v>70</v>
      </c>
      <c r="AJ113" s="52" t="s">
        <v>70</v>
      </c>
      <c r="AK113" s="17">
        <v>1</v>
      </c>
      <c r="AL113" s="52" t="s">
        <v>70</v>
      </c>
      <c r="AM113" s="52" t="s">
        <v>70</v>
      </c>
      <c r="AN113" s="17">
        <v>1</v>
      </c>
      <c r="AO113" s="17"/>
      <c r="AP113" s="17">
        <v>2</v>
      </c>
      <c r="AQ113" s="23">
        <v>2</v>
      </c>
    </row>
    <row r="114" spans="1:43" ht="13.5" hidden="1">
      <c r="A114" s="60" t="s">
        <v>51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 t="s">
        <v>67</v>
      </c>
      <c r="N114" s="17"/>
      <c r="O114" s="17"/>
      <c r="P114" s="17"/>
      <c r="Q114" s="17"/>
      <c r="R114" s="17" t="s">
        <v>67</v>
      </c>
      <c r="S114" s="17"/>
      <c r="T114" s="17"/>
      <c r="U114" s="17"/>
      <c r="V114" s="17" t="s">
        <v>65</v>
      </c>
      <c r="W114" s="17"/>
      <c r="X114" s="17"/>
      <c r="Y114" s="17" t="s">
        <v>65</v>
      </c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 t="s">
        <v>67</v>
      </c>
      <c r="AM114" s="17"/>
      <c r="AN114" s="17"/>
      <c r="AO114" s="17"/>
      <c r="AP114" s="17" t="s">
        <v>67</v>
      </c>
      <c r="AQ114" s="23" t="s">
        <v>71</v>
      </c>
    </row>
    <row r="115" spans="1:43" ht="13.5" hidden="1">
      <c r="A115" s="60"/>
      <c r="B115" s="52" t="s">
        <v>70</v>
      </c>
      <c r="C115" s="52" t="s">
        <v>70</v>
      </c>
      <c r="D115" s="52" t="s">
        <v>70</v>
      </c>
      <c r="E115" s="52" t="s">
        <v>70</v>
      </c>
      <c r="F115" s="17">
        <v>2</v>
      </c>
      <c r="G115" s="52" t="s">
        <v>70</v>
      </c>
      <c r="H115" s="52" t="s">
        <v>70</v>
      </c>
      <c r="I115" s="17">
        <v>1</v>
      </c>
      <c r="J115" s="52">
        <v>0</v>
      </c>
      <c r="K115" s="52" t="s">
        <v>70</v>
      </c>
      <c r="L115" s="52" t="s">
        <v>70</v>
      </c>
      <c r="M115" s="17">
        <v>6</v>
      </c>
      <c r="N115" s="52">
        <v>0</v>
      </c>
      <c r="O115" s="52" t="s">
        <v>70</v>
      </c>
      <c r="P115" s="17">
        <v>1</v>
      </c>
      <c r="Q115" s="52" t="s">
        <v>70</v>
      </c>
      <c r="R115" s="23">
        <v>1</v>
      </c>
      <c r="S115" s="52" t="s">
        <v>70</v>
      </c>
      <c r="T115" s="17">
        <v>1</v>
      </c>
      <c r="U115" s="52" t="s">
        <v>70</v>
      </c>
      <c r="V115" s="17">
        <f>SUM(B115:U115)</f>
        <v>12</v>
      </c>
      <c r="W115" s="52" t="s">
        <v>70</v>
      </c>
      <c r="X115" s="52" t="s">
        <v>70</v>
      </c>
      <c r="Y115" s="17">
        <v>12</v>
      </c>
      <c r="Z115" s="52" t="s">
        <v>70</v>
      </c>
      <c r="AA115" s="17">
        <v>1</v>
      </c>
      <c r="AB115" s="52" t="s">
        <v>70</v>
      </c>
      <c r="AC115" s="52" t="s">
        <v>70</v>
      </c>
      <c r="AD115" s="17">
        <v>3</v>
      </c>
      <c r="AE115" s="17">
        <v>2</v>
      </c>
      <c r="AF115" s="52" t="s">
        <v>70</v>
      </c>
      <c r="AG115" s="52"/>
      <c r="AH115" s="52" t="s">
        <v>70</v>
      </c>
      <c r="AI115" s="17">
        <v>2</v>
      </c>
      <c r="AJ115" s="52" t="s">
        <v>70</v>
      </c>
      <c r="AK115" s="17">
        <v>3</v>
      </c>
      <c r="AL115" s="23">
        <v>2</v>
      </c>
      <c r="AM115" s="17">
        <v>1</v>
      </c>
      <c r="AN115" s="52" t="s">
        <v>70</v>
      </c>
      <c r="AO115" s="52"/>
      <c r="AP115" s="23">
        <v>14</v>
      </c>
      <c r="AQ115" s="23">
        <v>26</v>
      </c>
    </row>
    <row r="116" spans="1:43" ht="24.75" customHeight="1" hidden="1">
      <c r="A116" s="51" t="s">
        <v>72</v>
      </c>
      <c r="B116" s="17">
        <v>1</v>
      </c>
      <c r="C116" s="52" t="s">
        <v>70</v>
      </c>
      <c r="D116" s="52" t="s">
        <v>70</v>
      </c>
      <c r="E116" s="17">
        <v>1</v>
      </c>
      <c r="F116" s="17">
        <v>2</v>
      </c>
      <c r="G116" s="52" t="s">
        <v>70</v>
      </c>
      <c r="H116" s="52" t="s">
        <v>70</v>
      </c>
      <c r="I116" s="52" t="s">
        <v>70</v>
      </c>
      <c r="J116" s="52">
        <v>0</v>
      </c>
      <c r="K116" s="17">
        <v>2</v>
      </c>
      <c r="L116" s="52" t="s">
        <v>70</v>
      </c>
      <c r="M116" s="17">
        <v>1</v>
      </c>
      <c r="N116" s="52">
        <v>0</v>
      </c>
      <c r="O116" s="52" t="s">
        <v>70</v>
      </c>
      <c r="P116" s="52" t="s">
        <v>70</v>
      </c>
      <c r="Q116" s="52" t="s">
        <v>70</v>
      </c>
      <c r="R116" s="52" t="s">
        <v>70</v>
      </c>
      <c r="S116" s="52" t="s">
        <v>70</v>
      </c>
      <c r="T116" s="52">
        <v>0</v>
      </c>
      <c r="U116" s="52" t="s">
        <v>70</v>
      </c>
      <c r="V116" s="17">
        <f>SUM(B116:U116)</f>
        <v>7</v>
      </c>
      <c r="W116" s="17">
        <v>10</v>
      </c>
      <c r="X116" s="52" t="s">
        <v>70</v>
      </c>
      <c r="Y116" s="17">
        <v>17</v>
      </c>
      <c r="Z116" s="17">
        <v>4</v>
      </c>
      <c r="AA116" s="17">
        <v>2</v>
      </c>
      <c r="AB116" s="52" t="s">
        <v>70</v>
      </c>
      <c r="AC116" s="17">
        <v>2</v>
      </c>
      <c r="AD116" s="17">
        <v>2</v>
      </c>
      <c r="AE116" s="52" t="s">
        <v>70</v>
      </c>
      <c r="AF116" s="52" t="s">
        <v>70</v>
      </c>
      <c r="AG116" s="52"/>
      <c r="AH116" s="17">
        <v>2</v>
      </c>
      <c r="AI116" s="17">
        <v>1</v>
      </c>
      <c r="AJ116" s="17">
        <v>1</v>
      </c>
      <c r="AK116" s="17">
        <v>14</v>
      </c>
      <c r="AL116" s="17">
        <v>9</v>
      </c>
      <c r="AM116" s="52" t="s">
        <v>70</v>
      </c>
      <c r="AN116" s="17">
        <v>1</v>
      </c>
      <c r="AO116" s="17"/>
      <c r="AP116" s="17">
        <v>38</v>
      </c>
      <c r="AQ116" s="17">
        <v>55</v>
      </c>
    </row>
    <row r="117" spans="1:43" ht="13.5" hidden="1">
      <c r="A117" s="60" t="s">
        <v>73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 t="s">
        <v>65</v>
      </c>
      <c r="U117" s="17"/>
      <c r="V117" s="17" t="s">
        <v>65</v>
      </c>
      <c r="W117" s="17"/>
      <c r="X117" s="17"/>
      <c r="Y117" s="17" t="s">
        <v>65</v>
      </c>
      <c r="Z117" s="17"/>
      <c r="AA117" s="17"/>
      <c r="AB117" s="17"/>
      <c r="AC117" s="17"/>
      <c r="AD117" s="17" t="s">
        <v>67</v>
      </c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 t="s">
        <v>67</v>
      </c>
      <c r="AQ117" s="17" t="s">
        <v>71</v>
      </c>
    </row>
    <row r="118" spans="1:43" ht="13.5" hidden="1">
      <c r="A118" s="60"/>
      <c r="B118" s="52" t="s">
        <v>70</v>
      </c>
      <c r="C118" s="52" t="s">
        <v>70</v>
      </c>
      <c r="D118" s="52" t="s">
        <v>70</v>
      </c>
      <c r="E118" s="52" t="s">
        <v>70</v>
      </c>
      <c r="F118" s="52" t="s">
        <v>70</v>
      </c>
      <c r="G118" s="52" t="s">
        <v>70</v>
      </c>
      <c r="H118" s="52" t="s">
        <v>70</v>
      </c>
      <c r="I118" s="52" t="s">
        <v>70</v>
      </c>
      <c r="J118" s="52">
        <v>0</v>
      </c>
      <c r="K118" s="52" t="s">
        <v>70</v>
      </c>
      <c r="L118" s="52" t="s">
        <v>70</v>
      </c>
      <c r="M118" s="52" t="s">
        <v>70</v>
      </c>
      <c r="N118" s="52">
        <v>0</v>
      </c>
      <c r="O118" s="52" t="s">
        <v>70</v>
      </c>
      <c r="P118" s="52" t="s">
        <v>70</v>
      </c>
      <c r="Q118" s="52" t="s">
        <v>70</v>
      </c>
      <c r="R118" s="52" t="s">
        <v>70</v>
      </c>
      <c r="S118" s="52" t="s">
        <v>70</v>
      </c>
      <c r="T118" s="52">
        <v>0</v>
      </c>
      <c r="U118" s="52" t="s">
        <v>70</v>
      </c>
      <c r="V118" s="52">
        <v>0</v>
      </c>
      <c r="W118" s="52" t="s">
        <v>70</v>
      </c>
      <c r="X118" s="52" t="s">
        <v>70</v>
      </c>
      <c r="Y118" s="52">
        <v>0</v>
      </c>
      <c r="Z118" s="52" t="s">
        <v>70</v>
      </c>
      <c r="AA118" s="17">
        <v>3</v>
      </c>
      <c r="AB118" s="17">
        <v>2</v>
      </c>
      <c r="AC118" s="17">
        <v>1</v>
      </c>
      <c r="AD118" s="52" t="s">
        <v>70</v>
      </c>
      <c r="AE118" s="52" t="s">
        <v>70</v>
      </c>
      <c r="AF118" s="52" t="s">
        <v>70</v>
      </c>
      <c r="AG118" s="52"/>
      <c r="AH118" s="52" t="s">
        <v>70</v>
      </c>
      <c r="AI118" s="17">
        <v>1</v>
      </c>
      <c r="AJ118" s="52" t="s">
        <v>70</v>
      </c>
      <c r="AK118" s="17">
        <v>1</v>
      </c>
      <c r="AL118" s="17">
        <v>6</v>
      </c>
      <c r="AM118" s="52" t="s">
        <v>70</v>
      </c>
      <c r="AN118" s="17">
        <v>1</v>
      </c>
      <c r="AO118" s="17"/>
      <c r="AP118" s="23">
        <v>15</v>
      </c>
      <c r="AQ118" s="23">
        <v>15</v>
      </c>
    </row>
    <row r="119" spans="1:43" ht="13.5" hidden="1">
      <c r="A119" s="60" t="s">
        <v>53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 t="s">
        <v>67</v>
      </c>
      <c r="N119" s="17"/>
      <c r="O119" s="17"/>
      <c r="P119" s="17"/>
      <c r="Q119" s="17"/>
      <c r="R119" s="17"/>
      <c r="S119" s="17"/>
      <c r="T119" s="17"/>
      <c r="U119" s="17"/>
      <c r="V119" s="17" t="s">
        <v>67</v>
      </c>
      <c r="W119" s="17"/>
      <c r="X119" s="17"/>
      <c r="Y119" s="17" t="s">
        <v>67</v>
      </c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 t="s">
        <v>67</v>
      </c>
      <c r="AM119" s="17"/>
      <c r="AN119" s="17"/>
      <c r="AO119" s="17"/>
      <c r="AP119" s="23" t="s">
        <v>67</v>
      </c>
      <c r="AQ119" s="23" t="s">
        <v>65</v>
      </c>
    </row>
    <row r="120" spans="1:43" ht="13.5" hidden="1">
      <c r="A120" s="60"/>
      <c r="B120" s="52" t="s">
        <v>70</v>
      </c>
      <c r="C120" s="17">
        <v>1</v>
      </c>
      <c r="D120" s="17">
        <v>1</v>
      </c>
      <c r="E120" s="52" t="s">
        <v>70</v>
      </c>
      <c r="F120" s="17">
        <v>5</v>
      </c>
      <c r="G120" s="17">
        <v>2</v>
      </c>
      <c r="H120" s="52" t="s">
        <v>70</v>
      </c>
      <c r="I120" s="17">
        <v>1</v>
      </c>
      <c r="J120" s="52">
        <v>0</v>
      </c>
      <c r="K120" s="17">
        <v>3</v>
      </c>
      <c r="L120" s="17">
        <v>1</v>
      </c>
      <c r="M120" s="23">
        <v>5</v>
      </c>
      <c r="N120" s="17">
        <v>2</v>
      </c>
      <c r="O120" s="17">
        <v>1</v>
      </c>
      <c r="P120" s="52" t="s">
        <v>70</v>
      </c>
      <c r="Q120" s="52" t="s">
        <v>70</v>
      </c>
      <c r="R120" s="17">
        <v>1</v>
      </c>
      <c r="S120" s="52" t="s">
        <v>70</v>
      </c>
      <c r="T120" s="52">
        <v>0</v>
      </c>
      <c r="U120" s="52" t="s">
        <v>70</v>
      </c>
      <c r="V120" s="17">
        <f>SUM(B120:U120)</f>
        <v>23</v>
      </c>
      <c r="W120" s="23">
        <v>5</v>
      </c>
      <c r="X120" s="17">
        <v>1</v>
      </c>
      <c r="Y120" s="17">
        <v>29</v>
      </c>
      <c r="Z120" s="52" t="s">
        <v>70</v>
      </c>
      <c r="AA120" s="17">
        <v>14</v>
      </c>
      <c r="AB120" s="52" t="s">
        <v>70</v>
      </c>
      <c r="AC120" s="17">
        <v>1</v>
      </c>
      <c r="AD120" s="17">
        <v>1</v>
      </c>
      <c r="AE120" s="17">
        <v>2</v>
      </c>
      <c r="AF120" s="52" t="s">
        <v>70</v>
      </c>
      <c r="AG120" s="52"/>
      <c r="AH120" s="17">
        <v>5</v>
      </c>
      <c r="AI120" s="17">
        <v>2</v>
      </c>
      <c r="AJ120" s="52" t="s">
        <v>70</v>
      </c>
      <c r="AK120" s="17">
        <v>8</v>
      </c>
      <c r="AL120" s="23">
        <v>5</v>
      </c>
      <c r="AM120" s="52" t="s">
        <v>70</v>
      </c>
      <c r="AN120" s="52" t="s">
        <v>70</v>
      </c>
      <c r="AO120" s="52"/>
      <c r="AP120" s="17">
        <v>38</v>
      </c>
      <c r="AQ120" s="17">
        <v>67</v>
      </c>
    </row>
    <row r="121" spans="1:43" ht="13.5" hidden="1">
      <c r="A121" s="60" t="s">
        <v>54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23" t="s">
        <v>65</v>
      </c>
      <c r="N121" s="17"/>
      <c r="O121" s="17"/>
      <c r="P121" s="17"/>
      <c r="Q121" s="17"/>
      <c r="R121" s="17" t="s">
        <v>67</v>
      </c>
      <c r="S121" s="17"/>
      <c r="T121" s="17"/>
      <c r="U121" s="17"/>
      <c r="V121" s="17" t="s">
        <v>71</v>
      </c>
      <c r="W121" s="23"/>
      <c r="X121" s="17"/>
      <c r="Y121" s="17" t="s">
        <v>71</v>
      </c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23"/>
      <c r="AM121" s="17"/>
      <c r="AN121" s="17" t="s">
        <v>67</v>
      </c>
      <c r="AO121" s="17"/>
      <c r="AP121" s="17" t="s">
        <v>67</v>
      </c>
      <c r="AQ121" s="17" t="s">
        <v>74</v>
      </c>
    </row>
    <row r="122" spans="1:43" ht="13.5" hidden="1">
      <c r="A122" s="60"/>
      <c r="B122" s="52" t="s">
        <v>70</v>
      </c>
      <c r="C122" s="52" t="s">
        <v>70</v>
      </c>
      <c r="D122" s="52" t="s">
        <v>70</v>
      </c>
      <c r="E122" s="52" t="s">
        <v>70</v>
      </c>
      <c r="F122" s="17">
        <v>4</v>
      </c>
      <c r="G122" s="17">
        <v>1</v>
      </c>
      <c r="H122" s="52" t="s">
        <v>70</v>
      </c>
      <c r="I122" s="17">
        <v>3</v>
      </c>
      <c r="J122" s="52">
        <v>0</v>
      </c>
      <c r="K122" s="17">
        <v>3</v>
      </c>
      <c r="L122" s="52" t="s">
        <v>70</v>
      </c>
      <c r="M122" s="23">
        <v>3</v>
      </c>
      <c r="N122" s="52">
        <v>0</v>
      </c>
      <c r="O122" s="52" t="s">
        <v>70</v>
      </c>
      <c r="P122" s="52" t="s">
        <v>70</v>
      </c>
      <c r="Q122" s="17">
        <v>1</v>
      </c>
      <c r="R122" s="52" t="s">
        <v>70</v>
      </c>
      <c r="S122" s="52" t="s">
        <v>70</v>
      </c>
      <c r="T122" s="52">
        <v>0</v>
      </c>
      <c r="U122" s="52" t="s">
        <v>70</v>
      </c>
      <c r="V122" s="17">
        <f>SUM(B122:U122)</f>
        <v>15</v>
      </c>
      <c r="W122" s="17">
        <v>6</v>
      </c>
      <c r="X122" s="17">
        <v>1</v>
      </c>
      <c r="Y122" s="17">
        <v>22</v>
      </c>
      <c r="Z122" s="52" t="s">
        <v>70</v>
      </c>
      <c r="AA122" s="17">
        <v>1</v>
      </c>
      <c r="AB122" s="52" t="s">
        <v>70</v>
      </c>
      <c r="AC122" s="17">
        <v>2</v>
      </c>
      <c r="AD122" s="52" t="s">
        <v>70</v>
      </c>
      <c r="AE122" s="52" t="s">
        <v>70</v>
      </c>
      <c r="AF122" s="17">
        <v>1</v>
      </c>
      <c r="AG122" s="17"/>
      <c r="AH122" s="17">
        <v>2</v>
      </c>
      <c r="AI122" s="17">
        <v>3</v>
      </c>
      <c r="AJ122" s="52" t="s">
        <v>70</v>
      </c>
      <c r="AK122" s="17">
        <v>4</v>
      </c>
      <c r="AL122" s="17">
        <v>2</v>
      </c>
      <c r="AM122" s="52" t="s">
        <v>70</v>
      </c>
      <c r="AN122" s="52" t="s">
        <v>70</v>
      </c>
      <c r="AO122" s="52"/>
      <c r="AP122" s="17">
        <v>15</v>
      </c>
      <c r="AQ122" s="17">
        <v>37</v>
      </c>
    </row>
    <row r="123" spans="1:43" ht="24.75" customHeight="1" hidden="1">
      <c r="A123" s="51" t="s">
        <v>55</v>
      </c>
      <c r="B123" s="52" t="s">
        <v>70</v>
      </c>
      <c r="C123" s="52" t="s">
        <v>70</v>
      </c>
      <c r="D123" s="52" t="s">
        <v>70</v>
      </c>
      <c r="E123" s="52" t="s">
        <v>70</v>
      </c>
      <c r="F123" s="17">
        <v>3</v>
      </c>
      <c r="G123" s="52" t="s">
        <v>70</v>
      </c>
      <c r="H123" s="52" t="s">
        <v>70</v>
      </c>
      <c r="I123" s="52" t="s">
        <v>70</v>
      </c>
      <c r="J123" s="52">
        <v>0</v>
      </c>
      <c r="K123" s="52" t="s">
        <v>70</v>
      </c>
      <c r="L123" s="52" t="s">
        <v>70</v>
      </c>
      <c r="M123" s="52" t="s">
        <v>70</v>
      </c>
      <c r="N123" s="52">
        <v>0</v>
      </c>
      <c r="O123" s="52" t="s">
        <v>70</v>
      </c>
      <c r="P123" s="52" t="s">
        <v>70</v>
      </c>
      <c r="Q123" s="52" t="s">
        <v>70</v>
      </c>
      <c r="R123" s="17">
        <v>1</v>
      </c>
      <c r="S123" s="52" t="s">
        <v>70</v>
      </c>
      <c r="T123" s="52">
        <v>0</v>
      </c>
      <c r="U123" s="52" t="s">
        <v>70</v>
      </c>
      <c r="V123" s="17">
        <f>SUM(B123:U123)</f>
        <v>4</v>
      </c>
      <c r="W123" s="17">
        <v>1</v>
      </c>
      <c r="X123" s="52" t="s">
        <v>70</v>
      </c>
      <c r="Y123" s="17">
        <v>5</v>
      </c>
      <c r="Z123" s="52" t="s">
        <v>70</v>
      </c>
      <c r="AA123" s="17">
        <v>1</v>
      </c>
      <c r="AB123" s="52" t="s">
        <v>70</v>
      </c>
      <c r="AC123" s="52" t="s">
        <v>70</v>
      </c>
      <c r="AD123" s="17">
        <v>1</v>
      </c>
      <c r="AE123" s="52" t="s">
        <v>70</v>
      </c>
      <c r="AF123" s="52" t="s">
        <v>70</v>
      </c>
      <c r="AG123" s="52"/>
      <c r="AH123" s="17">
        <v>1</v>
      </c>
      <c r="AI123" s="52" t="s">
        <v>70</v>
      </c>
      <c r="AJ123" s="52" t="s">
        <v>70</v>
      </c>
      <c r="AK123" s="17">
        <v>12</v>
      </c>
      <c r="AL123" s="17">
        <v>3</v>
      </c>
      <c r="AM123" s="52" t="s">
        <v>70</v>
      </c>
      <c r="AN123" s="52" t="s">
        <v>70</v>
      </c>
      <c r="AO123" s="52"/>
      <c r="AP123" s="17">
        <v>18</v>
      </c>
      <c r="AQ123" s="17">
        <v>23</v>
      </c>
    </row>
    <row r="124" spans="1:43" ht="13.5" hidden="1">
      <c r="A124" s="16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</row>
    <row r="125" spans="1:43" ht="24.75" customHeight="1" hidden="1">
      <c r="A125" s="24" t="s">
        <v>56</v>
      </c>
      <c r="B125" s="52" t="s">
        <v>70</v>
      </c>
      <c r="C125" s="52" t="s">
        <v>70</v>
      </c>
      <c r="D125" s="52" t="s">
        <v>70</v>
      </c>
      <c r="E125" s="52" t="s">
        <v>70</v>
      </c>
      <c r="F125" s="52" t="s">
        <v>70</v>
      </c>
      <c r="G125" s="52" t="s">
        <v>70</v>
      </c>
      <c r="H125" s="52" t="s">
        <v>70</v>
      </c>
      <c r="I125" s="52" t="s">
        <v>70</v>
      </c>
      <c r="J125" s="52">
        <v>0</v>
      </c>
      <c r="K125" s="52" t="s">
        <v>70</v>
      </c>
      <c r="L125" s="52" t="s">
        <v>70</v>
      </c>
      <c r="M125" s="52" t="s">
        <v>70</v>
      </c>
      <c r="N125" s="52">
        <v>0</v>
      </c>
      <c r="O125" s="52" t="s">
        <v>70</v>
      </c>
      <c r="P125" s="52" t="s">
        <v>70</v>
      </c>
      <c r="Q125" s="17">
        <v>1</v>
      </c>
      <c r="R125" s="17">
        <v>6</v>
      </c>
      <c r="S125" s="52" t="s">
        <v>70</v>
      </c>
      <c r="T125" s="52">
        <v>0</v>
      </c>
      <c r="U125" s="52" t="s">
        <v>70</v>
      </c>
      <c r="V125" s="17">
        <f>SUM(B125:U125)</f>
        <v>7</v>
      </c>
      <c r="W125" s="52" t="s">
        <v>70</v>
      </c>
      <c r="X125" s="52" t="s">
        <v>70</v>
      </c>
      <c r="Y125" s="17">
        <v>7</v>
      </c>
      <c r="Z125" s="52" t="s">
        <v>70</v>
      </c>
      <c r="AA125" s="52" t="s">
        <v>70</v>
      </c>
      <c r="AB125" s="52" t="s">
        <v>70</v>
      </c>
      <c r="AC125" s="52" t="s">
        <v>70</v>
      </c>
      <c r="AD125" s="52" t="s">
        <v>70</v>
      </c>
      <c r="AE125" s="52" t="s">
        <v>70</v>
      </c>
      <c r="AF125" s="52" t="s">
        <v>70</v>
      </c>
      <c r="AG125" s="52"/>
      <c r="AH125" s="52" t="s">
        <v>70</v>
      </c>
      <c r="AI125" s="52" t="s">
        <v>70</v>
      </c>
      <c r="AJ125" s="52" t="s">
        <v>70</v>
      </c>
      <c r="AK125" s="52" t="s">
        <v>70</v>
      </c>
      <c r="AL125" s="52" t="s">
        <v>70</v>
      </c>
      <c r="AM125" s="52" t="s">
        <v>70</v>
      </c>
      <c r="AN125" s="52" t="s">
        <v>70</v>
      </c>
      <c r="AO125" s="52"/>
      <c r="AP125" s="52" t="s">
        <v>70</v>
      </c>
      <c r="AQ125" s="17">
        <v>7</v>
      </c>
    </row>
    <row r="126" spans="1:43" ht="12" customHeight="1" hidden="1">
      <c r="A126" s="25"/>
      <c r="B126" s="54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</row>
    <row r="127" spans="1:43" ht="6.75" customHeight="1" hidden="1">
      <c r="A127" s="27"/>
      <c r="B127" s="28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</row>
    <row r="128" spans="1:43" s="32" customFormat="1" ht="34.5" customHeight="1" hidden="1">
      <c r="A128" s="30" t="s">
        <v>57</v>
      </c>
      <c r="B128" s="55">
        <v>1</v>
      </c>
      <c r="C128" s="61" t="s">
        <v>75</v>
      </c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</row>
    <row r="129" spans="2:43" s="33" customFormat="1" ht="10.5" customHeight="1" hidden="1">
      <c r="B129" s="56">
        <v>2</v>
      </c>
      <c r="C129" s="58" t="s">
        <v>76</v>
      </c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</row>
    <row r="130" spans="2:43" s="33" customFormat="1" ht="21" customHeight="1" hidden="1">
      <c r="B130" s="57">
        <v>3</v>
      </c>
      <c r="C130" s="59" t="s">
        <v>77</v>
      </c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</row>
    <row r="131" spans="2:43" s="33" customFormat="1" ht="10.5" customHeight="1" hidden="1">
      <c r="B131" s="56">
        <v>4</v>
      </c>
      <c r="C131" s="58" t="s">
        <v>60</v>
      </c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</row>
  </sheetData>
  <mergeCells count="86">
    <mergeCell ref="AK3:AQ3"/>
    <mergeCell ref="A4:A5"/>
    <mergeCell ref="B4:Y4"/>
    <mergeCell ref="Z4:AP4"/>
    <mergeCell ref="AQ4:AQ6"/>
    <mergeCell ref="B5:D5"/>
    <mergeCell ref="E5:K5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I5:AI6"/>
    <mergeCell ref="AJ5:AJ6"/>
    <mergeCell ref="U5:U6"/>
    <mergeCell ref="V5:V6"/>
    <mergeCell ref="W5:W6"/>
    <mergeCell ref="X5:X6"/>
    <mergeCell ref="AO5:AO6"/>
    <mergeCell ref="AP5:AP6"/>
    <mergeCell ref="A7:A8"/>
    <mergeCell ref="A10:A11"/>
    <mergeCell ref="AK5:AK6"/>
    <mergeCell ref="AL5:AL6"/>
    <mergeCell ref="AM5:AM6"/>
    <mergeCell ref="AN5:AN6"/>
    <mergeCell ref="Y5:Y6"/>
    <mergeCell ref="Z5:AH5"/>
    <mergeCell ref="A12:A13"/>
    <mergeCell ref="A14:A15"/>
    <mergeCell ref="A16:A17"/>
    <mergeCell ref="A18:A19"/>
    <mergeCell ref="A20:A21"/>
    <mergeCell ref="A22:A23"/>
    <mergeCell ref="A24:A25"/>
    <mergeCell ref="A26:A27"/>
    <mergeCell ref="C31:AQ31"/>
    <mergeCell ref="C32:AQ32"/>
    <mergeCell ref="C33:AQ33"/>
    <mergeCell ref="E97:Y97"/>
    <mergeCell ref="Z97:AJ97"/>
    <mergeCell ref="AK99:AQ99"/>
    <mergeCell ref="A100:A101"/>
    <mergeCell ref="B100:Y100"/>
    <mergeCell ref="Z100:AP100"/>
    <mergeCell ref="AQ100:AQ102"/>
    <mergeCell ref="B101:D101"/>
    <mergeCell ref="E101:K101"/>
    <mergeCell ref="L101:L102"/>
    <mergeCell ref="M101:M102"/>
    <mergeCell ref="N101:N102"/>
    <mergeCell ref="O101:O102"/>
    <mergeCell ref="P101:P102"/>
    <mergeCell ref="Q101:Q102"/>
    <mergeCell ref="R101:R102"/>
    <mergeCell ref="Y101:Y102"/>
    <mergeCell ref="Z101:AH101"/>
    <mergeCell ref="S101:S102"/>
    <mergeCell ref="T101:T102"/>
    <mergeCell ref="U101:U102"/>
    <mergeCell ref="V101:V102"/>
    <mergeCell ref="AM101:AM102"/>
    <mergeCell ref="AN101:AN102"/>
    <mergeCell ref="AP101:AP102"/>
    <mergeCell ref="A104:A105"/>
    <mergeCell ref="AI101:AI102"/>
    <mergeCell ref="AJ101:AJ102"/>
    <mergeCell ref="AK101:AK102"/>
    <mergeCell ref="AL101:AL102"/>
    <mergeCell ref="W101:W102"/>
    <mergeCell ref="X101:X102"/>
    <mergeCell ref="A107:A108"/>
    <mergeCell ref="A109:A110"/>
    <mergeCell ref="A112:A113"/>
    <mergeCell ref="A114:A115"/>
    <mergeCell ref="C129:AQ129"/>
    <mergeCell ref="C130:AQ130"/>
    <mergeCell ref="C131:AQ131"/>
    <mergeCell ref="A117:A118"/>
    <mergeCell ref="A119:A120"/>
    <mergeCell ref="A121:A122"/>
    <mergeCell ref="C128:AQ128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2012-12-18T05:42:33Z</cp:lastPrinted>
  <dcterms:created xsi:type="dcterms:W3CDTF">2011-11-08T02:28:25Z</dcterms:created>
  <dcterms:modified xsi:type="dcterms:W3CDTF">2012-12-19T06:57:12Z</dcterms:modified>
  <cp:category/>
  <cp:version/>
  <cp:contentType/>
  <cp:contentStatus/>
</cp:coreProperties>
</file>