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80" windowHeight="7460" firstSheet="14" activeTab="18"/>
  </bookViews>
  <sheets>
    <sheet name="T9" sheetId="1" r:id="rId1"/>
    <sheet name="T14" sheetId="2" r:id="rId2"/>
    <sheet name="S５" sheetId="3" r:id="rId3"/>
    <sheet name="S10" sheetId="4" r:id="rId4"/>
    <sheet name="Ｓ２５" sheetId="5" r:id="rId5"/>
    <sheet name="Ｓ３０" sheetId="6" r:id="rId6"/>
    <sheet name="Ｓ３５" sheetId="7" r:id="rId7"/>
    <sheet name="Ｓ４０" sheetId="8" r:id="rId8"/>
    <sheet name="Ｓ４５" sheetId="9" r:id="rId9"/>
    <sheet name="Ｓ５０" sheetId="10" r:id="rId10"/>
    <sheet name="Ｓ５５" sheetId="11" r:id="rId11"/>
    <sheet name="Ｓ６０" sheetId="12" r:id="rId12"/>
    <sheet name="Ｈ２" sheetId="13" r:id="rId13"/>
    <sheet name="Ｈ７" sheetId="14" r:id="rId14"/>
    <sheet name="Ｈ１２" sheetId="15" r:id="rId15"/>
    <sheet name="Ｈ１７" sheetId="16" r:id="rId16"/>
    <sheet name="Ｈ２２" sheetId="17" r:id="rId17"/>
    <sheet name="Ｈ２７" sheetId="18" r:id="rId18"/>
    <sheet name="R２" sheetId="19" r:id="rId19"/>
  </sheets>
  <definedNames>
    <definedName name="_xlnm.Print_Area" localSheetId="14">'Ｈ１２'!$A$2:$I$27</definedName>
    <definedName name="_xlnm.Print_Area" localSheetId="15">'Ｈ１７'!$A$2:$I$27</definedName>
    <definedName name="_xlnm.Print_Area" localSheetId="12">'Ｈ２'!$A$2:$I$27</definedName>
    <definedName name="_xlnm.Print_Area" localSheetId="16">'Ｈ２２'!$A$1:$I$27</definedName>
    <definedName name="_xlnm.Print_Area" localSheetId="17">'Ｈ２７'!$A$1:$I$27</definedName>
    <definedName name="_xlnm.Print_Area" localSheetId="13">'Ｈ７'!$A$2:$I$27</definedName>
    <definedName name="_xlnm.Print_Area" localSheetId="18">'R２'!$A$1:$I$27</definedName>
    <definedName name="_xlnm.Print_Area" localSheetId="3">'S10'!$A$2:$J$20</definedName>
    <definedName name="_xlnm.Print_Area" localSheetId="4">'Ｓ２５'!$A$2:$J$24</definedName>
    <definedName name="_xlnm.Print_Area" localSheetId="5">'Ｓ３０'!$A$2:$I$27</definedName>
    <definedName name="_xlnm.Print_Area" localSheetId="6">'Ｓ３５'!$A$2:$I$27</definedName>
    <definedName name="_xlnm.Print_Area" localSheetId="7">'Ｓ４０'!$A$2:$I$27</definedName>
    <definedName name="_xlnm.Print_Area" localSheetId="8">'Ｓ４５'!$A$2:$I$27</definedName>
    <definedName name="_xlnm.Print_Area" localSheetId="2">'S５'!$A$2:$J$20</definedName>
    <definedName name="_xlnm.Print_Area" localSheetId="9">'Ｓ５０'!$A$2:$I$27</definedName>
    <definedName name="_xlnm.Print_Area" localSheetId="10">'Ｓ５５'!$A$2:$I$27</definedName>
    <definedName name="_xlnm.Print_Area" localSheetId="11">'Ｓ６０'!$A$2:$I$27</definedName>
    <definedName name="_xlnm.Print_Area" localSheetId="1">'T14'!$A$2:$J$20</definedName>
    <definedName name="_xlnm.Print_Area" localSheetId="0">'T9'!$A$2:$J$20</definedName>
  </definedNames>
  <calcPr fullCalcOnLoad="1"/>
</workbook>
</file>

<file path=xl/sharedStrings.xml><?xml version="1.0" encoding="utf-8"?>
<sst xmlns="http://schemas.openxmlformats.org/spreadsheetml/2006/main" count="638" uniqueCount="230">
  <si>
    <t>総数</t>
  </si>
  <si>
    <t>男</t>
  </si>
  <si>
    <t>女</t>
  </si>
  <si>
    <t>　０～４歳</t>
  </si>
  <si>
    <t>不詳</t>
  </si>
  <si>
    <t>若桜町</t>
  </si>
  <si>
    <t>池田村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</si>
  <si>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</si>
  <si>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</si>
  <si>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</si>
  <si>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</si>
  <si>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</si>
  <si>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</si>
  <si>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</si>
  <si>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</si>
  <si>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</si>
  <si>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</si>
  <si>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</si>
  <si>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</si>
  <si>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</si>
  <si>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</si>
  <si>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</si>
  <si>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</t>
  </si>
  <si>
    <t>若桜町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</si>
  <si>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</si>
  <si>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</si>
  <si>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</si>
  <si>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</si>
  <si>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</si>
  <si>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</si>
  <si>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</si>
  <si>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</si>
  <si>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</si>
  <si>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</si>
  <si>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</si>
  <si>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</si>
  <si>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</si>
  <si>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</si>
  <si>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</si>
  <si>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</si>
  <si>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</si>
  <si>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</si>
  <si>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</si>
  <si>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</si>
  <si>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</si>
  <si>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</si>
  <si>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</si>
  <si>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</si>
  <si>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</si>
  <si>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</si>
  <si>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</si>
  <si>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</si>
  <si>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</si>
  <si>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</si>
  <si>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</si>
  <si>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</si>
  <si>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</si>
  <si>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</si>
  <si>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</si>
  <si>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</si>
  <si>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</si>
  <si>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</si>
  <si>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</si>
  <si>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</si>
  <si>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</si>
  <si>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</si>
  <si>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</si>
  <si>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</si>
  <si>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</si>
  <si>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</si>
  <si>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</si>
  <si>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</si>
  <si>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</si>
  <si>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</si>
  <si>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</si>
  <si>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</si>
  <si>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</si>
  <si>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</si>
  <si>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</si>
  <si>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</si>
  <si>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</si>
  <si>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</si>
  <si>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</si>
  <si>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</si>
  <si>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</si>
  <si>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</si>
  <si>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</si>
  <si>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</si>
  <si>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</si>
  <si>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</si>
  <si>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</si>
  <si>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</si>
  <si>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</si>
  <si>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</si>
  <si>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</si>
  <si>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</si>
  <si>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</si>
  <si>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</si>
  <si>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</si>
  <si>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</si>
  <si>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</si>
  <si>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</si>
  <si>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</si>
  <si>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</si>
  <si>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</si>
  <si>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</si>
  <si>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</si>
  <si>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</si>
  <si>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</si>
  <si>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</si>
  <si>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</si>
  <si>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</si>
  <si>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</si>
  <si>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</si>
  <si>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</si>
  <si>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</si>
  <si>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</si>
  <si>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</si>
  <si>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</si>
  <si>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</si>
  <si>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</si>
  <si>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</si>
  <si>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</si>
  <si>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</si>
  <si>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</si>
  <si>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</si>
  <si>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</si>
  <si>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</si>
  <si>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</si>
  <si>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</si>
  <si>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</si>
  <si>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</si>
  <si>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</si>
  <si>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</si>
  <si>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</si>
  <si>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</si>
  <si>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</si>
  <si>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</si>
  <si>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</si>
  <si>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</si>
  <si>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</si>
  <si>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</si>
  <si>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</si>
  <si>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</si>
  <si>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</si>
  <si>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</si>
  <si>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</si>
  <si>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</si>
  <si>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</si>
  <si>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</si>
  <si>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</si>
  <si>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</si>
  <si>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</si>
  <si>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</si>
  <si>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</si>
  <si>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</si>
  <si>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</si>
  <si>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20～24</t>
  </si>
  <si>
    <t>　25～29</t>
  </si>
  <si>
    <t>　30～34</t>
  </si>
  <si>
    <t>　35～39</t>
  </si>
  <si>
    <t>　45～49</t>
  </si>
  <si>
    <t>　55～59</t>
  </si>
  <si>
    <t>　65～69</t>
  </si>
  <si>
    <t>　75～79</t>
  </si>
  <si>
    <t>　85～89</t>
  </si>
  <si>
    <t>　95～</t>
  </si>
  <si>
    <t>０歳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</si>
  <si>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</si>
  <si>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</si>
  <si>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</si>
  <si>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</si>
  <si>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</si>
  <si>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</si>
  <si>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</si>
  <si>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</si>
  <si>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</si>
  <si>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65～69</t>
  </si>
  <si>
    <t>昭和25年国勢調査年齢（5歳階級別）・男女別人口　</t>
  </si>
  <si>
    <t>昭和30年国勢調査年齢（5歳階級別）・男女別人口　</t>
  </si>
  <si>
    <t>昭和35年国勢調査年齢（5歳階級別）・男女別人口　</t>
  </si>
  <si>
    <t>昭和40年国勢調査年齢（5歳階級別）・男女別人口　</t>
  </si>
  <si>
    <t>昭和45年国勢調査年齢（5歳階級別）・男女別人口　</t>
  </si>
  <si>
    <t>昭和50年国勢調査年齢（5歳階級別）・男女別人口　</t>
  </si>
  <si>
    <t>昭和55年国勢調査年齢（5歳階級別）・男女別人口　</t>
  </si>
  <si>
    <t>昭和60年国勢調査年齢（5歳階級別）・男女別人口　</t>
  </si>
  <si>
    <t>平成2年国勢調査年齢（5歳階級別）・男女別人口　</t>
  </si>
  <si>
    <t>平成7年国勢調査年齢（5歳階級別）・男女別人口　</t>
  </si>
  <si>
    <t>平成12年国勢調査年齢（5歳階級別）・男女別人口　</t>
  </si>
  <si>
    <t>平成17年国勢調査年齢（5歳階級別）・男女別人口　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</si>
  <si>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</si>
  <si>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</si>
  <si>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</si>
  <si>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</si>
  <si>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</si>
  <si>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</si>
  <si>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</si>
  <si>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</si>
  <si>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</si>
  <si>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65以上</t>
  </si>
  <si>
    <t xml:space="preserve">- </t>
  </si>
  <si>
    <t>60以上</t>
  </si>
  <si>
    <t>70以上</t>
  </si>
  <si>
    <t>大正9年国勢調査年齢（５歳階級別）・男女別人口　</t>
  </si>
  <si>
    <t>大正14年国勢調査年齢（５歳階級別）・男女別人口　</t>
  </si>
  <si>
    <t>昭和５年国勢調査年齢（５歳階級別）・男女別人口　</t>
  </si>
  <si>
    <t>昭和10年国勢調査年齢（５歳階級別）・男女別人口　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</si>
  <si>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</si>
  <si>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</si>
  <si>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</si>
  <si>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</si>
  <si>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</si>
  <si>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</si>
  <si>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</si>
  <si>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</si>
  <si>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</si>
  <si>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</si>
  <si>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</si>
  <si>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</si>
  <si>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</si>
  <si>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</si>
  <si>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</si>
  <si>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</si>
  <si>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</si>
  <si>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</si>
  <si>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</si>
  <si>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平成22年国勢調査年齢（5歳階級別）・男女別人口　</t>
  </si>
  <si>
    <t>平成27年国勢調査年齢（5歳階級別）・男女別人口　</t>
  </si>
  <si>
    <t>令和２年国勢調査年齢（5歳階級別）・男女別人口　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</si>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</sst>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86">
    <xf numFmtId="0" fontId="0" fillId="0" borderId="0" xfId="0" applyAlignment="1">
      <alignment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 horizontal="center"/>
    </xf>
    <xf numFmtId="38" fontId="6" fillId="0" borderId="11" xfId="48" applyFont="1" applyBorder="1" applyAlignment="1">
      <alignment horizontal="center"/>
    </xf>
    <xf numFmtId="38" fontId="6" fillId="0" borderId="12" xfId="48" applyFont="1" applyBorder="1" applyAlignment="1">
      <alignment/>
    </xf>
    <xf numFmtId="38" fontId="3" fillId="0" borderId="13" xfId="48" applyFont="1" applyBorder="1" applyAlignment="1">
      <alignment horizontal="center"/>
    </xf>
    <xf numFmtId="38" fontId="3" fillId="0" borderId="14" xfId="48" applyFont="1" applyBorder="1" applyAlignment="1">
      <alignment horizontal="center"/>
    </xf>
    <xf numFmtId="38" fontId="2" fillId="0" borderId="0" xfId="48" applyFont="1" applyAlignment="1">
      <alignment/>
    </xf>
    <xf numFmtId="176" fontId="6" fillId="0" borderId="15" xfId="48" applyNumberFormat="1" applyFont="1" applyBorder="1" applyAlignment="1">
      <alignment/>
    </xf>
    <xf numFmtId="176" fontId="6" fillId="0" borderId="16" xfId="48" applyNumberFormat="1" applyFont="1" applyBorder="1" applyAlignment="1">
      <alignment/>
    </xf>
    <xf numFmtId="176" fontId="6" fillId="0" borderId="17" xfId="48" applyNumberFormat="1" applyFont="1" applyBorder="1" applyAlignment="1">
      <alignment/>
    </xf>
    <xf numFmtId="176" fontId="6" fillId="0" borderId="14" xfId="48" applyNumberFormat="1" applyFont="1" applyBorder="1" applyAlignment="1">
      <alignment/>
    </xf>
    <xf numFmtId="176" fontId="6" fillId="0" borderId="18" xfId="48" applyNumberFormat="1" applyFont="1" applyBorder="1" applyAlignment="1">
      <alignment/>
    </xf>
    <xf numFmtId="176" fontId="6" fillId="0" borderId="19" xfId="48" applyNumberFormat="1" applyFont="1" applyBorder="1" applyAlignment="1">
      <alignment/>
    </xf>
    <xf numFmtId="38" fontId="5" fillId="0" borderId="17" xfId="48" applyFont="1" applyBorder="1" applyAlignment="1">
      <alignment horizontal="center"/>
    </xf>
    <xf numFmtId="38" fontId="3" fillId="0" borderId="12" xfId="48" applyFont="1" applyBorder="1" applyAlignment="1">
      <alignment/>
    </xf>
    <xf numFmtId="38" fontId="3" fillId="0" borderId="17" xfId="48" applyFont="1" applyBorder="1" applyAlignment="1">
      <alignment horizontal="center"/>
    </xf>
    <xf numFmtId="38" fontId="3" fillId="0" borderId="20" xfId="48" applyFont="1" applyBorder="1" applyAlignment="1">
      <alignment horizontal="center"/>
    </xf>
    <xf numFmtId="38" fontId="3" fillId="0" borderId="21" xfId="48" applyFont="1" applyBorder="1" applyAlignment="1">
      <alignment horizontal="center"/>
    </xf>
    <xf numFmtId="38" fontId="3" fillId="0" borderId="22" xfId="48" applyFont="1" applyBorder="1" applyAlignment="1">
      <alignment horizontal="center"/>
    </xf>
    <xf numFmtId="176" fontId="6" fillId="0" borderId="23" xfId="48" applyNumberFormat="1" applyFont="1" applyBorder="1" applyAlignment="1">
      <alignment/>
    </xf>
    <xf numFmtId="176" fontId="6" fillId="0" borderId="24" xfId="48" applyNumberFormat="1" applyFont="1" applyBorder="1" applyAlignment="1">
      <alignment/>
    </xf>
    <xf numFmtId="176" fontId="6" fillId="0" borderId="25" xfId="48" applyNumberFormat="1" applyFont="1" applyBorder="1" applyAlignment="1">
      <alignment/>
    </xf>
    <xf numFmtId="177" fontId="2" fillId="0" borderId="0" xfId="48" applyNumberFormat="1" applyFont="1" applyAlignment="1">
      <alignment/>
    </xf>
    <xf numFmtId="177" fontId="3" fillId="0" borderId="0" xfId="48" applyNumberFormat="1" applyFont="1" applyAlignment="1">
      <alignment/>
    </xf>
    <xf numFmtId="177" fontId="0" fillId="0" borderId="0" xfId="0" applyNumberFormat="1" applyAlignment="1">
      <alignment/>
    </xf>
    <xf numFmtId="177" fontId="4" fillId="0" borderId="0" xfId="48" applyNumberFormat="1" applyFont="1" applyAlignment="1">
      <alignment/>
    </xf>
    <xf numFmtId="177" fontId="5" fillId="0" borderId="17" xfId="48" applyNumberFormat="1" applyFont="1" applyBorder="1" applyAlignment="1">
      <alignment horizontal="center"/>
    </xf>
    <xf numFmtId="177" fontId="3" fillId="0" borderId="17" xfId="48" applyNumberFormat="1" applyFont="1" applyBorder="1" applyAlignment="1">
      <alignment horizontal="center"/>
    </xf>
    <xf numFmtId="177" fontId="3" fillId="0" borderId="13" xfId="48" applyNumberFormat="1" applyFont="1" applyBorder="1" applyAlignment="1">
      <alignment horizontal="center"/>
    </xf>
    <xf numFmtId="177" fontId="3" fillId="0" borderId="14" xfId="48" applyNumberFormat="1" applyFont="1" applyBorder="1" applyAlignment="1">
      <alignment horizontal="center"/>
    </xf>
    <xf numFmtId="177" fontId="3" fillId="0" borderId="12" xfId="48" applyNumberFormat="1" applyFont="1" applyBorder="1" applyAlignment="1">
      <alignment/>
    </xf>
    <xf numFmtId="177" fontId="3" fillId="0" borderId="20" xfId="48" applyNumberFormat="1" applyFont="1" applyBorder="1" applyAlignment="1">
      <alignment horizontal="center"/>
    </xf>
    <xf numFmtId="177" fontId="3" fillId="0" borderId="22" xfId="48" applyNumberFormat="1" applyFont="1" applyBorder="1" applyAlignment="1">
      <alignment horizontal="center"/>
    </xf>
    <xf numFmtId="177" fontId="3" fillId="0" borderId="21" xfId="48" applyNumberFormat="1" applyFont="1" applyBorder="1" applyAlignment="1">
      <alignment horizontal="center"/>
    </xf>
    <xf numFmtId="177" fontId="6" fillId="0" borderId="10" xfId="48" applyNumberFormat="1" applyFont="1" applyBorder="1" applyAlignment="1">
      <alignment horizontal="center"/>
    </xf>
    <xf numFmtId="177" fontId="6" fillId="0" borderId="10" xfId="48" applyNumberFormat="1" applyFont="1" applyFill="1" applyBorder="1" applyAlignment="1">
      <alignment horizontal="center"/>
    </xf>
    <xf numFmtId="177" fontId="0" fillId="0" borderId="0" xfId="0" applyNumberFormat="1" applyFill="1" applyAlignment="1">
      <alignment/>
    </xf>
    <xf numFmtId="177" fontId="6" fillId="0" borderId="11" xfId="48" applyNumberFormat="1" applyFont="1" applyBorder="1" applyAlignment="1">
      <alignment horizontal="center"/>
    </xf>
    <xf numFmtId="177" fontId="6" fillId="0" borderId="12" xfId="48" applyNumberFormat="1" applyFont="1" applyBorder="1" applyAlignment="1">
      <alignment/>
    </xf>
    <xf numFmtId="38" fontId="0" fillId="0" borderId="0" xfId="48" applyFont="1" applyAlignment="1">
      <alignment/>
    </xf>
    <xf numFmtId="38" fontId="6" fillId="0" borderId="10" xfId="48" applyFont="1" applyFill="1" applyBorder="1" applyAlignment="1">
      <alignment horizontal="center"/>
    </xf>
    <xf numFmtId="38" fontId="0" fillId="0" borderId="0" xfId="48" applyFont="1" applyFill="1" applyAlignment="1">
      <alignment/>
    </xf>
    <xf numFmtId="176" fontId="0" fillId="0" borderId="0" xfId="48" applyNumberFormat="1" applyFont="1" applyAlignment="1">
      <alignment/>
    </xf>
    <xf numFmtId="176" fontId="6" fillId="0" borderId="15" xfId="48" applyNumberFormat="1" applyFont="1" applyFill="1" applyBorder="1" applyAlignment="1">
      <alignment/>
    </xf>
    <xf numFmtId="176" fontId="6" fillId="0" borderId="23" xfId="48" applyNumberFormat="1" applyFont="1" applyFill="1" applyBorder="1" applyAlignment="1">
      <alignment/>
    </xf>
    <xf numFmtId="176" fontId="0" fillId="0" borderId="0" xfId="48" applyNumberFormat="1" applyFont="1" applyFill="1" applyAlignment="1">
      <alignment/>
    </xf>
    <xf numFmtId="176" fontId="6" fillId="0" borderId="16" xfId="48" applyNumberFormat="1" applyFont="1" applyFill="1" applyBorder="1" applyAlignment="1">
      <alignment/>
    </xf>
    <xf numFmtId="176" fontId="6" fillId="0" borderId="26" xfId="48" applyNumberFormat="1" applyFont="1" applyFill="1" applyBorder="1" applyAlignment="1">
      <alignment/>
    </xf>
    <xf numFmtId="176" fontId="6" fillId="0" borderId="13" xfId="48" applyNumberFormat="1" applyFont="1" applyBorder="1" applyAlignment="1">
      <alignment/>
    </xf>
    <xf numFmtId="176" fontId="6" fillId="0" borderId="27" xfId="48" applyNumberFormat="1" applyFont="1" applyBorder="1" applyAlignment="1">
      <alignment/>
    </xf>
    <xf numFmtId="178" fontId="6" fillId="0" borderId="17" xfId="48" applyNumberFormat="1" applyFont="1" applyBorder="1" applyAlignment="1">
      <alignment/>
    </xf>
    <xf numFmtId="178" fontId="6" fillId="0" borderId="24" xfId="48" applyNumberFormat="1" applyFont="1" applyBorder="1" applyAlignment="1">
      <alignment/>
    </xf>
    <xf numFmtId="178" fontId="6" fillId="0" borderId="14" xfId="48" applyNumberFormat="1" applyFont="1" applyBorder="1" applyAlignment="1">
      <alignment/>
    </xf>
    <xf numFmtId="178" fontId="0" fillId="0" borderId="0" xfId="0" applyNumberFormat="1" applyAlignment="1">
      <alignment/>
    </xf>
    <xf numFmtId="178" fontId="6" fillId="0" borderId="15" xfId="48" applyNumberFormat="1" applyFont="1" applyBorder="1" applyAlignment="1">
      <alignment/>
    </xf>
    <xf numFmtId="178" fontId="6" fillId="0" borderId="23" xfId="48" applyNumberFormat="1" applyFont="1" applyBorder="1" applyAlignment="1">
      <alignment/>
    </xf>
    <xf numFmtId="178" fontId="6" fillId="0" borderId="16" xfId="48" applyNumberFormat="1" applyFont="1" applyBorder="1" applyAlignment="1">
      <alignment/>
    </xf>
    <xf numFmtId="178" fontId="6" fillId="0" borderId="15" xfId="48" applyNumberFormat="1" applyFont="1" applyFill="1" applyBorder="1" applyAlignment="1">
      <alignment/>
    </xf>
    <xf numFmtId="178" fontId="6" fillId="0" borderId="23" xfId="48" applyNumberFormat="1" applyFont="1" applyFill="1" applyBorder="1" applyAlignment="1">
      <alignment/>
    </xf>
    <xf numFmtId="178" fontId="0" fillId="0" borderId="0" xfId="0" applyNumberFormat="1" applyFill="1" applyAlignment="1">
      <alignment/>
    </xf>
    <xf numFmtId="178" fontId="6" fillId="0" borderId="16" xfId="48" applyNumberFormat="1" applyFont="1" applyFill="1" applyBorder="1" applyAlignment="1">
      <alignment/>
    </xf>
    <xf numFmtId="178" fontId="6" fillId="0" borderId="26" xfId="48" applyNumberFormat="1" applyFont="1" applyFill="1" applyBorder="1" applyAlignment="1">
      <alignment/>
    </xf>
    <xf numFmtId="178" fontId="6" fillId="0" borderId="18" xfId="48" applyNumberFormat="1" applyFont="1" applyBorder="1" applyAlignment="1">
      <alignment/>
    </xf>
    <xf numFmtId="178" fontId="6" fillId="0" borderId="25" xfId="48" applyNumberFormat="1" applyFont="1" applyBorder="1" applyAlignment="1">
      <alignment/>
    </xf>
    <xf numFmtId="178" fontId="6" fillId="0" borderId="19" xfId="48" applyNumberFormat="1" applyFont="1" applyBorder="1" applyAlignment="1">
      <alignment/>
    </xf>
    <xf numFmtId="178" fontId="6" fillId="0" borderId="13" xfId="48" applyNumberFormat="1" applyFont="1" applyBorder="1" applyAlignment="1">
      <alignment/>
    </xf>
    <xf numFmtId="178" fontId="6" fillId="0" borderId="27" xfId="48" applyNumberFormat="1" applyFont="1" applyBorder="1" applyAlignment="1">
      <alignment/>
    </xf>
    <xf numFmtId="177" fontId="6" fillId="0" borderId="23" xfId="48" applyNumberFormat="1" applyFont="1" applyFill="1" applyBorder="1" applyAlignment="1">
      <alignment horizontal="right"/>
    </xf>
    <xf numFmtId="177" fontId="6" fillId="0" borderId="26" xfId="48" applyNumberFormat="1" applyFont="1" applyFill="1" applyBorder="1" applyAlignment="1">
      <alignment horizontal="right"/>
    </xf>
    <xf numFmtId="177" fontId="6" fillId="0" borderId="15" xfId="48" applyNumberFormat="1" applyFont="1" applyBorder="1" applyAlignment="1">
      <alignment horizontal="right"/>
    </xf>
    <xf numFmtId="177" fontId="6" fillId="0" borderId="16" xfId="48" applyNumberFormat="1" applyFont="1" applyBorder="1" applyAlignment="1">
      <alignment horizontal="right"/>
    </xf>
    <xf numFmtId="177" fontId="6" fillId="0" borderId="19" xfId="48" applyNumberFormat="1" applyFont="1" applyBorder="1" applyAlignment="1">
      <alignment horizontal="right"/>
    </xf>
    <xf numFmtId="177" fontId="6" fillId="0" borderId="23" xfId="48" applyNumberFormat="1" applyFont="1" applyBorder="1" applyAlignment="1">
      <alignment horizontal="right"/>
    </xf>
    <xf numFmtId="177" fontId="6" fillId="0" borderId="25" xfId="48" applyNumberFormat="1" applyFont="1" applyBorder="1" applyAlignment="1">
      <alignment horizontal="right"/>
    </xf>
    <xf numFmtId="177" fontId="6" fillId="0" borderId="26" xfId="48" applyNumberFormat="1" applyFont="1" applyBorder="1" applyAlignment="1">
      <alignment horizontal="right"/>
    </xf>
    <xf numFmtId="176" fontId="6" fillId="0" borderId="26" xfId="48" applyNumberFormat="1" applyFont="1" applyBorder="1" applyAlignment="1">
      <alignment/>
    </xf>
    <xf numFmtId="176" fontId="6" fillId="0" borderId="28" xfId="48" applyNumberFormat="1" applyFont="1" applyBorder="1" applyAlignment="1">
      <alignment/>
    </xf>
    <xf numFmtId="176" fontId="6" fillId="0" borderId="29" xfId="48" applyNumberFormat="1" applyFont="1" applyBorder="1" applyAlignment="1">
      <alignment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1"/>
  <sheetViews>
    <sheetView zoomScalePageLayoutView="0" workbookViewId="0" topLeftCell="A1">
      <selection activeCell="D24" sqref="D24"/>
    </sheetView>
  </sheetViews>
  <sheetFormatPr defaultColWidth="9.00390625" defaultRowHeight="13.5"/>
  <cols>
    <col min="1" max="16384" width="9.00390625" style="44" customWidth="1"/>
  </cols>
  <sheetData>
    <row r="1" spans="1:52" ht="21.75" customHeight="1">
      <c r="A1" s="1" t="s">
        <v>203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10" ht="12.75" customHeight="1">
      <c r="A3" s="18"/>
      <c r="B3" s="20"/>
      <c r="C3" s="9" t="s">
        <v>0</v>
      </c>
      <c r="D3" s="10"/>
      <c r="E3" s="20"/>
      <c r="F3" s="9" t="s">
        <v>5</v>
      </c>
      <c r="G3" s="10"/>
      <c r="H3" s="20"/>
      <c r="I3" s="9" t="s">
        <v>6</v>
      </c>
      <c r="J3" s="10"/>
    </row>
    <row r="4" spans="1:10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</row>
    <row r="5" spans="1:12" ht="12.75" customHeight="1">
      <c r="A5" s="6" t="s">
        <v>167</v>
      </c>
      <c r="B5" s="14">
        <f>SUM(C5:D5)</f>
        <v>263</v>
      </c>
      <c r="C5" s="25">
        <f>SUM(F5,I5,)</f>
        <v>131</v>
      </c>
      <c r="D5" s="15">
        <f>SUM(G5,J5,)</f>
        <v>132</v>
      </c>
      <c r="E5" s="14">
        <f>SUM(F5:G5)</f>
        <v>183</v>
      </c>
      <c r="F5" s="25">
        <v>93</v>
      </c>
      <c r="G5" s="15">
        <v>90</v>
      </c>
      <c r="H5" s="14">
        <f>SUM(I5:J5)</f>
        <v>80</v>
      </c>
      <c r="I5" s="25">
        <v>38</v>
      </c>
      <c r="J5" s="15">
        <v>42</v>
      </c>
      <c r="K5" s="47"/>
      <c r="L5" s="47"/>
    </row>
    <row r="6" spans="1:12" ht="12.75" customHeight="1">
      <c r="A6" s="6" t="s">
        <v>168</v>
      </c>
      <c r="B6" s="12">
        <f aca="true" t="shared" si="0" ref="B6:B15">SUM(C6:D6)</f>
        <v>1140</v>
      </c>
      <c r="C6" s="24">
        <f aca="true" t="shared" si="1" ref="C6:D19">SUM(F6,I6,)</f>
        <v>562</v>
      </c>
      <c r="D6" s="13">
        <f t="shared" si="1"/>
        <v>578</v>
      </c>
      <c r="E6" s="12">
        <f aca="true" t="shared" si="2" ref="E6:E15">SUM(F6:G6)</f>
        <v>809</v>
      </c>
      <c r="F6" s="24">
        <v>402</v>
      </c>
      <c r="G6" s="13">
        <v>407</v>
      </c>
      <c r="H6" s="12">
        <f aca="true" t="shared" si="3" ref="H6:H15">SUM(I6:J6)</f>
        <v>331</v>
      </c>
      <c r="I6" s="24">
        <v>160</v>
      </c>
      <c r="J6" s="13">
        <v>171</v>
      </c>
      <c r="K6" s="47"/>
      <c r="L6" s="47"/>
    </row>
    <row r="7" spans="1:12" ht="12.75" customHeight="1">
      <c r="A7" s="6" t="s">
        <v>169</v>
      </c>
      <c r="B7" s="12">
        <f t="shared" si="0"/>
        <v>1724</v>
      </c>
      <c r="C7" s="24">
        <f t="shared" si="1"/>
        <v>865</v>
      </c>
      <c r="D7" s="13">
        <f t="shared" si="1"/>
        <v>859</v>
      </c>
      <c r="E7" s="12">
        <f t="shared" si="2"/>
        <v>1224</v>
      </c>
      <c r="F7" s="24">
        <v>622</v>
      </c>
      <c r="G7" s="13">
        <v>602</v>
      </c>
      <c r="H7" s="12">
        <f t="shared" si="3"/>
        <v>500</v>
      </c>
      <c r="I7" s="24">
        <v>243</v>
      </c>
      <c r="J7" s="13">
        <v>257</v>
      </c>
      <c r="K7" s="47"/>
      <c r="L7" s="47"/>
    </row>
    <row r="8" spans="1:12" ht="12.75" customHeight="1">
      <c r="A8" s="6">
        <v>14</v>
      </c>
      <c r="B8" s="12">
        <f t="shared" si="0"/>
        <v>155</v>
      </c>
      <c r="C8" s="24">
        <f t="shared" si="1"/>
        <v>75</v>
      </c>
      <c r="D8" s="13">
        <f t="shared" si="1"/>
        <v>80</v>
      </c>
      <c r="E8" s="12">
        <f t="shared" si="2"/>
        <v>99</v>
      </c>
      <c r="F8" s="24">
        <v>53</v>
      </c>
      <c r="G8" s="13">
        <v>46</v>
      </c>
      <c r="H8" s="12">
        <f t="shared" si="3"/>
        <v>56</v>
      </c>
      <c r="I8" s="24">
        <v>22</v>
      </c>
      <c r="J8" s="13">
        <v>34</v>
      </c>
      <c r="K8" s="47"/>
      <c r="L8" s="47"/>
    </row>
    <row r="9" spans="1:12" ht="12.75" customHeight="1">
      <c r="A9" s="6" t="s">
        <v>170</v>
      </c>
      <c r="B9" s="12">
        <f t="shared" si="0"/>
        <v>747</v>
      </c>
      <c r="C9" s="24">
        <f t="shared" si="1"/>
        <v>365</v>
      </c>
      <c r="D9" s="13">
        <f t="shared" si="1"/>
        <v>382</v>
      </c>
      <c r="E9" s="12">
        <f t="shared" si="2"/>
        <v>508</v>
      </c>
      <c r="F9" s="24">
        <v>248</v>
      </c>
      <c r="G9" s="13">
        <v>260</v>
      </c>
      <c r="H9" s="12">
        <f t="shared" si="3"/>
        <v>239</v>
      </c>
      <c r="I9" s="24">
        <v>117</v>
      </c>
      <c r="J9" s="13">
        <v>122</v>
      </c>
      <c r="K9" s="47"/>
      <c r="L9" s="47"/>
    </row>
    <row r="10" spans="1:12" ht="12.75" customHeight="1">
      <c r="A10" s="6" t="s">
        <v>171</v>
      </c>
      <c r="B10" s="12">
        <f t="shared" si="0"/>
        <v>693</v>
      </c>
      <c r="C10" s="24">
        <f t="shared" si="1"/>
        <v>339</v>
      </c>
      <c r="D10" s="13">
        <f t="shared" si="1"/>
        <v>354</v>
      </c>
      <c r="E10" s="12">
        <f t="shared" si="2"/>
        <v>456</v>
      </c>
      <c r="F10" s="24">
        <v>206</v>
      </c>
      <c r="G10" s="13">
        <v>250</v>
      </c>
      <c r="H10" s="12">
        <f t="shared" si="3"/>
        <v>237</v>
      </c>
      <c r="I10" s="24">
        <v>133</v>
      </c>
      <c r="J10" s="13">
        <v>104</v>
      </c>
      <c r="K10" s="47"/>
      <c r="L10" s="47"/>
    </row>
    <row r="11" spans="1:12" s="46" customFormat="1" ht="12.75" customHeight="1">
      <c r="A11" s="45" t="s">
        <v>172</v>
      </c>
      <c r="B11" s="48">
        <f t="shared" si="0"/>
        <v>888</v>
      </c>
      <c r="C11" s="49">
        <f t="shared" si="1"/>
        <v>888</v>
      </c>
      <c r="D11" s="72" t="s">
        <v>200</v>
      </c>
      <c r="E11" s="48">
        <f t="shared" si="2"/>
        <v>608</v>
      </c>
      <c r="F11" s="49">
        <v>608</v>
      </c>
      <c r="G11" s="72" t="s">
        <v>200</v>
      </c>
      <c r="H11" s="48">
        <f t="shared" si="3"/>
        <v>280</v>
      </c>
      <c r="I11" s="49">
        <v>280</v>
      </c>
      <c r="J11" s="73" t="s">
        <v>200</v>
      </c>
      <c r="K11" s="50"/>
      <c r="L11" s="50"/>
    </row>
    <row r="12" spans="1:12" s="46" customFormat="1" ht="12.75" customHeight="1">
      <c r="A12" s="45" t="s">
        <v>173</v>
      </c>
      <c r="B12" s="48">
        <f t="shared" si="0"/>
        <v>835</v>
      </c>
      <c r="C12" s="49">
        <f t="shared" si="1"/>
        <v>835</v>
      </c>
      <c r="D12" s="72" t="s">
        <v>200</v>
      </c>
      <c r="E12" s="48">
        <f t="shared" si="2"/>
        <v>574</v>
      </c>
      <c r="F12" s="49">
        <v>574</v>
      </c>
      <c r="G12" s="72" t="s">
        <v>200</v>
      </c>
      <c r="H12" s="48">
        <f t="shared" si="3"/>
        <v>261</v>
      </c>
      <c r="I12" s="49">
        <v>261</v>
      </c>
      <c r="J12" s="73" t="s">
        <v>200</v>
      </c>
      <c r="K12" s="50"/>
      <c r="L12" s="50"/>
    </row>
    <row r="13" spans="1:12" s="46" customFormat="1" ht="12.75" customHeight="1">
      <c r="A13" s="45" t="s">
        <v>174</v>
      </c>
      <c r="B13" s="48">
        <f t="shared" si="0"/>
        <v>1105</v>
      </c>
      <c r="C13" s="72" t="s">
        <v>200</v>
      </c>
      <c r="D13" s="51">
        <f t="shared" si="1"/>
        <v>1105</v>
      </c>
      <c r="E13" s="48">
        <f t="shared" si="2"/>
        <v>788</v>
      </c>
      <c r="F13" s="72" t="s">
        <v>200</v>
      </c>
      <c r="G13" s="51">
        <v>788</v>
      </c>
      <c r="H13" s="48">
        <f t="shared" si="3"/>
        <v>317</v>
      </c>
      <c r="I13" s="72" t="s">
        <v>200</v>
      </c>
      <c r="J13" s="52">
        <v>317</v>
      </c>
      <c r="K13" s="50"/>
      <c r="L13" s="50"/>
    </row>
    <row r="14" spans="1:12" s="46" customFormat="1" ht="12.75" customHeight="1">
      <c r="A14" s="45" t="s">
        <v>175</v>
      </c>
      <c r="B14" s="48">
        <f t="shared" si="0"/>
        <v>483</v>
      </c>
      <c r="C14" s="72" t="s">
        <v>200</v>
      </c>
      <c r="D14" s="51">
        <f t="shared" si="1"/>
        <v>483</v>
      </c>
      <c r="E14" s="48">
        <f t="shared" si="2"/>
        <v>358</v>
      </c>
      <c r="F14" s="72" t="s">
        <v>200</v>
      </c>
      <c r="G14" s="51">
        <v>358</v>
      </c>
      <c r="H14" s="48">
        <f t="shared" si="3"/>
        <v>125</v>
      </c>
      <c r="I14" s="72" t="s">
        <v>200</v>
      </c>
      <c r="J14" s="51">
        <v>125</v>
      </c>
      <c r="K14" s="50"/>
      <c r="L14" s="50"/>
    </row>
    <row r="15" spans="1:12" ht="12.75" customHeight="1">
      <c r="A15" s="6" t="s">
        <v>201</v>
      </c>
      <c r="B15" s="12">
        <f t="shared" si="0"/>
        <v>872</v>
      </c>
      <c r="C15" s="24">
        <f t="shared" si="1"/>
        <v>397</v>
      </c>
      <c r="D15" s="13">
        <f t="shared" si="1"/>
        <v>475</v>
      </c>
      <c r="E15" s="12">
        <f t="shared" si="2"/>
        <v>629</v>
      </c>
      <c r="F15" s="24">
        <v>278</v>
      </c>
      <c r="G15" s="13">
        <v>351</v>
      </c>
      <c r="H15" s="12">
        <f t="shared" si="3"/>
        <v>243</v>
      </c>
      <c r="I15" s="24">
        <v>119</v>
      </c>
      <c r="J15" s="13">
        <v>124</v>
      </c>
      <c r="K15" s="47"/>
      <c r="L15" s="47"/>
    </row>
    <row r="16" spans="1:12" ht="12.75" customHeight="1">
      <c r="A16" s="6"/>
      <c r="B16" s="12"/>
      <c r="C16" s="24"/>
      <c r="D16" s="13"/>
      <c r="E16" s="12"/>
      <c r="F16" s="24"/>
      <c r="G16" s="13"/>
      <c r="H16" s="12"/>
      <c r="I16" s="24"/>
      <c r="J16" s="13"/>
      <c r="K16" s="47"/>
      <c r="L16" s="47"/>
    </row>
    <row r="17" spans="1:12" ht="12.75" customHeight="1">
      <c r="A17" s="6"/>
      <c r="B17" s="12"/>
      <c r="C17" s="24"/>
      <c r="D17" s="13"/>
      <c r="E17" s="12"/>
      <c r="F17" s="24"/>
      <c r="G17" s="13"/>
      <c r="H17" s="12"/>
      <c r="I17" s="24"/>
      <c r="J17" s="13"/>
      <c r="K17" s="47"/>
      <c r="L17" s="47"/>
    </row>
    <row r="18" spans="1:12" ht="12.75" customHeight="1">
      <c r="A18" s="6"/>
      <c r="B18" s="16"/>
      <c r="C18" s="26"/>
      <c r="D18" s="17"/>
      <c r="E18" s="12"/>
      <c r="F18" s="24"/>
      <c r="G18" s="13"/>
      <c r="H18" s="12"/>
      <c r="I18" s="24"/>
      <c r="J18" s="13"/>
      <c r="K18" s="47"/>
      <c r="L18" s="47"/>
    </row>
    <row r="19" spans="1:12" ht="12.75" customHeight="1">
      <c r="A19" s="7" t="s">
        <v>0</v>
      </c>
      <c r="B19" s="14">
        <f>SUM(B5:B18)</f>
        <v>8905</v>
      </c>
      <c r="C19" s="25">
        <f t="shared" si="1"/>
        <v>4457</v>
      </c>
      <c r="D19" s="53">
        <f t="shared" si="1"/>
        <v>4448</v>
      </c>
      <c r="E19" s="14">
        <f>SUM(E5:E18)</f>
        <v>6236</v>
      </c>
      <c r="F19" s="25">
        <f>SUM(F5:F17)</f>
        <v>3084</v>
      </c>
      <c r="G19" s="15">
        <f>SUM(G5:G17)</f>
        <v>3152</v>
      </c>
      <c r="H19" s="14">
        <f>SUM(H5:H17)</f>
        <v>2669</v>
      </c>
      <c r="I19" s="25">
        <f>SUM(I5:I17)</f>
        <v>1373</v>
      </c>
      <c r="J19" s="15">
        <f>SUM(J5:J17)</f>
        <v>1296</v>
      </c>
      <c r="K19" s="47"/>
      <c r="L19" s="47"/>
    </row>
    <row r="20" spans="1:12" ht="12.75" customHeight="1">
      <c r="A20" s="8"/>
      <c r="B20" s="54"/>
      <c r="C20" s="26"/>
      <c r="D20" s="17"/>
      <c r="E20" s="16"/>
      <c r="F20" s="26"/>
      <c r="G20" s="17"/>
      <c r="H20" s="16"/>
      <c r="I20" s="26"/>
      <c r="J20" s="17"/>
      <c r="K20" s="47"/>
      <c r="L20" s="47"/>
    </row>
    <row r="21" spans="2:12" ht="12.75"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Ｐ明朝,太字"&amp;18大正９年国勢調査年齢（5歳階級別）・男女別人口</oddHeader>
    <oddFooter>&amp;C&amp;P / &amp;N ページ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20" sqref="C20"/>
    </sheetView>
  </sheetViews>
  <sheetFormatPr defaultColWidth="9.00390625" defaultRowHeight="13.5"/>
  <sheetData>
    <row r="1" spans="1:4" ht="21.75" customHeight="1">
      <c r="A1" s="1" t="s">
        <v>183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5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427</v>
      </c>
      <c r="C5" s="24">
        <v>225</v>
      </c>
      <c r="D5" s="13">
        <v>202</v>
      </c>
    </row>
    <row r="6" spans="1:4" ht="12.75" customHeight="1">
      <c r="A6" s="4" t="s">
        <v>81</v>
      </c>
      <c r="B6" s="12">
        <f aca="true" t="shared" si="0" ref="B6:B23">SUM(C6:D6)</f>
        <v>423</v>
      </c>
      <c r="C6" s="24">
        <v>201</v>
      </c>
      <c r="D6" s="13">
        <v>222</v>
      </c>
    </row>
    <row r="7" spans="1:4" ht="12.75" customHeight="1">
      <c r="A7" s="4" t="s">
        <v>82</v>
      </c>
      <c r="B7" s="12">
        <f t="shared" si="0"/>
        <v>595</v>
      </c>
      <c r="C7" s="24">
        <v>303</v>
      </c>
      <c r="D7" s="13">
        <v>292</v>
      </c>
    </row>
    <row r="8" spans="1:4" ht="12.75" customHeight="1">
      <c r="A8" s="5" t="s">
        <v>83</v>
      </c>
      <c r="B8" s="12">
        <f t="shared" si="0"/>
        <v>587</v>
      </c>
      <c r="C8" s="24">
        <v>290</v>
      </c>
      <c r="D8" s="13">
        <v>297</v>
      </c>
    </row>
    <row r="9" spans="1:4" ht="12.75" customHeight="1">
      <c r="A9" s="5" t="s">
        <v>84</v>
      </c>
      <c r="B9" s="12">
        <f t="shared" si="0"/>
        <v>343</v>
      </c>
      <c r="C9" s="24">
        <v>159</v>
      </c>
      <c r="D9" s="13">
        <v>184</v>
      </c>
    </row>
    <row r="10" spans="1:4" ht="12.75" customHeight="1">
      <c r="A10" s="5" t="s">
        <v>85</v>
      </c>
      <c r="B10" s="12">
        <f t="shared" si="0"/>
        <v>409</v>
      </c>
      <c r="C10" s="24">
        <v>203</v>
      </c>
      <c r="D10" s="13">
        <v>206</v>
      </c>
    </row>
    <row r="11" spans="1:4" ht="12.75" customHeight="1">
      <c r="A11" s="5" t="s">
        <v>86</v>
      </c>
      <c r="B11" s="12">
        <f t="shared" si="0"/>
        <v>376</v>
      </c>
      <c r="C11" s="24">
        <v>190</v>
      </c>
      <c r="D11" s="13">
        <v>186</v>
      </c>
    </row>
    <row r="12" spans="1:4" ht="12.75" customHeight="1">
      <c r="A12" s="5" t="s">
        <v>87</v>
      </c>
      <c r="B12" s="12">
        <f t="shared" si="0"/>
        <v>453</v>
      </c>
      <c r="C12" s="24">
        <v>206</v>
      </c>
      <c r="D12" s="13">
        <v>247</v>
      </c>
    </row>
    <row r="13" spans="1:4" ht="12.75" customHeight="1">
      <c r="A13" s="5" t="s">
        <v>88</v>
      </c>
      <c r="B13" s="12">
        <f t="shared" si="0"/>
        <v>574</v>
      </c>
      <c r="C13" s="24">
        <v>271</v>
      </c>
      <c r="D13" s="13">
        <v>303</v>
      </c>
    </row>
    <row r="14" spans="1:4" ht="12.75" customHeight="1">
      <c r="A14" s="5" t="s">
        <v>89</v>
      </c>
      <c r="B14" s="12">
        <f t="shared" si="0"/>
        <v>602</v>
      </c>
      <c r="C14" s="24">
        <v>311</v>
      </c>
      <c r="D14" s="13">
        <v>291</v>
      </c>
    </row>
    <row r="15" spans="1:4" ht="12.75" customHeight="1">
      <c r="A15" s="5" t="s">
        <v>90</v>
      </c>
      <c r="B15" s="12">
        <f t="shared" si="0"/>
        <v>515</v>
      </c>
      <c r="C15" s="24">
        <v>223</v>
      </c>
      <c r="D15" s="13">
        <v>292</v>
      </c>
    </row>
    <row r="16" spans="1:4" ht="12.75" customHeight="1">
      <c r="A16" s="5" t="s">
        <v>91</v>
      </c>
      <c r="B16" s="12">
        <f t="shared" si="0"/>
        <v>382</v>
      </c>
      <c r="C16" s="24">
        <v>175</v>
      </c>
      <c r="D16" s="13">
        <v>207</v>
      </c>
    </row>
    <row r="17" spans="1:4" ht="12.75" customHeight="1">
      <c r="A17" s="5" t="s">
        <v>92</v>
      </c>
      <c r="B17" s="12">
        <f t="shared" si="0"/>
        <v>398</v>
      </c>
      <c r="C17" s="24">
        <v>184</v>
      </c>
      <c r="D17" s="13">
        <v>214</v>
      </c>
    </row>
    <row r="18" spans="1:4" ht="12.75" customHeight="1">
      <c r="A18" s="5" t="s">
        <v>93</v>
      </c>
      <c r="B18" s="12">
        <f t="shared" si="0"/>
        <v>309</v>
      </c>
      <c r="C18" s="24">
        <v>139</v>
      </c>
      <c r="D18" s="13">
        <v>170</v>
      </c>
    </row>
    <row r="19" spans="1:4" ht="12.75" customHeight="1">
      <c r="A19" s="5" t="s">
        <v>94</v>
      </c>
      <c r="B19" s="12">
        <f t="shared" si="0"/>
        <v>256</v>
      </c>
      <c r="C19" s="24">
        <v>120</v>
      </c>
      <c r="D19" s="13">
        <v>136</v>
      </c>
    </row>
    <row r="20" spans="1:4" ht="12.75" customHeight="1">
      <c r="A20" s="5" t="s">
        <v>95</v>
      </c>
      <c r="B20" s="12">
        <f t="shared" si="0"/>
        <v>193</v>
      </c>
      <c r="C20" s="24">
        <v>82</v>
      </c>
      <c r="D20" s="13">
        <v>111</v>
      </c>
    </row>
    <row r="21" spans="1:4" ht="12.75">
      <c r="A21" s="5" t="s">
        <v>96</v>
      </c>
      <c r="B21" s="12">
        <f t="shared" si="0"/>
        <v>95</v>
      </c>
      <c r="C21" s="24">
        <v>37</v>
      </c>
      <c r="D21" s="13">
        <v>58</v>
      </c>
    </row>
    <row r="22" spans="1:4" ht="12.75">
      <c r="A22" s="5" t="s">
        <v>97</v>
      </c>
      <c r="B22" s="12">
        <f t="shared" si="0"/>
        <v>44</v>
      </c>
      <c r="C22" s="24">
        <v>20</v>
      </c>
      <c r="D22" s="13">
        <v>24</v>
      </c>
    </row>
    <row r="23" spans="1:4" ht="12.75">
      <c r="A23" s="5" t="s">
        <v>98</v>
      </c>
      <c r="B23" s="12">
        <f t="shared" si="0"/>
        <v>8</v>
      </c>
      <c r="C23" s="24">
        <v>5</v>
      </c>
      <c r="D23" s="13">
        <v>3</v>
      </c>
    </row>
    <row r="24" spans="1:4" ht="12.75">
      <c r="A24" s="5" t="s">
        <v>99</v>
      </c>
      <c r="B24" s="74" t="s">
        <v>200</v>
      </c>
      <c r="C24" s="77" t="s">
        <v>200</v>
      </c>
      <c r="D24" s="75" t="s">
        <v>200</v>
      </c>
    </row>
    <row r="25" spans="1:4" ht="12.75">
      <c r="A25" s="6" t="s">
        <v>4</v>
      </c>
      <c r="B25" s="74" t="s">
        <v>200</v>
      </c>
      <c r="C25" s="78" t="s">
        <v>200</v>
      </c>
      <c r="D25" s="76" t="s">
        <v>200</v>
      </c>
    </row>
    <row r="26" spans="1:4" ht="12.75">
      <c r="A26" s="7" t="s">
        <v>0</v>
      </c>
      <c r="B26" s="14">
        <f>SUM(C26:D26)</f>
        <v>6989</v>
      </c>
      <c r="C26" s="25">
        <f>SUM(C5:C25)</f>
        <v>3344</v>
      </c>
      <c r="D26" s="15">
        <f>SUM(D5:D25)</f>
        <v>3645</v>
      </c>
    </row>
    <row r="27" spans="1:4" ht="12.75">
      <c r="A27" s="8"/>
      <c r="B27" s="16"/>
      <c r="C27" s="26"/>
      <c r="D27" s="17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Ｐ明朝,太字"&amp;18昭和50年国勢調査年齢（5歳階級別）・男女別人口</oddHeader>
    <oddFooter>&amp;C&amp;P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29" sqref="A29"/>
    </sheetView>
  </sheetViews>
  <sheetFormatPr defaultColWidth="9.00390625" defaultRowHeight="13.5"/>
  <sheetData>
    <row r="1" spans="1:4" ht="21.75" customHeight="1">
      <c r="A1" s="1" t="s">
        <v>184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5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397</v>
      </c>
      <c r="C5" s="24">
        <v>201</v>
      </c>
      <c r="D5" s="13">
        <v>196</v>
      </c>
    </row>
    <row r="6" spans="1:4" ht="12.75" customHeight="1">
      <c r="A6" s="4" t="s">
        <v>100</v>
      </c>
      <c r="B6" s="12">
        <f aca="true" t="shared" si="0" ref="B6:B23">SUM(C6:D6)</f>
        <v>441</v>
      </c>
      <c r="C6" s="24">
        <v>239</v>
      </c>
      <c r="D6" s="13">
        <v>202</v>
      </c>
    </row>
    <row r="7" spans="1:4" ht="12.75" customHeight="1">
      <c r="A7" s="4" t="s">
        <v>101</v>
      </c>
      <c r="B7" s="12">
        <f t="shared" si="0"/>
        <v>395</v>
      </c>
      <c r="C7" s="24">
        <v>183</v>
      </c>
      <c r="D7" s="13">
        <v>212</v>
      </c>
    </row>
    <row r="8" spans="1:4" ht="12.75" customHeight="1">
      <c r="A8" s="5" t="s">
        <v>102</v>
      </c>
      <c r="B8" s="12">
        <f t="shared" si="0"/>
        <v>449</v>
      </c>
      <c r="C8" s="24">
        <v>233</v>
      </c>
      <c r="D8" s="13">
        <v>216</v>
      </c>
    </row>
    <row r="9" spans="1:4" ht="12.75" customHeight="1">
      <c r="A9" s="5" t="s">
        <v>103</v>
      </c>
      <c r="B9" s="12">
        <f t="shared" si="0"/>
        <v>371</v>
      </c>
      <c r="C9" s="24">
        <v>189</v>
      </c>
      <c r="D9" s="13">
        <v>182</v>
      </c>
    </row>
    <row r="10" spans="1:4" ht="12.75" customHeight="1">
      <c r="A10" s="5" t="s">
        <v>104</v>
      </c>
      <c r="B10" s="12">
        <f t="shared" si="0"/>
        <v>384</v>
      </c>
      <c r="C10" s="24">
        <v>195</v>
      </c>
      <c r="D10" s="13">
        <v>189</v>
      </c>
    </row>
    <row r="11" spans="1:4" ht="12.75" customHeight="1">
      <c r="A11" s="5" t="s">
        <v>105</v>
      </c>
      <c r="B11" s="12">
        <f t="shared" si="0"/>
        <v>406</v>
      </c>
      <c r="C11" s="24">
        <v>205</v>
      </c>
      <c r="D11" s="13">
        <v>201</v>
      </c>
    </row>
    <row r="12" spans="1:4" ht="12.75" customHeight="1">
      <c r="A12" s="5" t="s">
        <v>106</v>
      </c>
      <c r="B12" s="12">
        <f t="shared" si="0"/>
        <v>376</v>
      </c>
      <c r="C12" s="24">
        <v>190</v>
      </c>
      <c r="D12" s="13">
        <v>186</v>
      </c>
    </row>
    <row r="13" spans="1:4" ht="12.75" customHeight="1">
      <c r="A13" s="5" t="s">
        <v>107</v>
      </c>
      <c r="B13" s="12">
        <f t="shared" si="0"/>
        <v>430</v>
      </c>
      <c r="C13" s="24">
        <v>196</v>
      </c>
      <c r="D13" s="13">
        <v>234</v>
      </c>
    </row>
    <row r="14" spans="1:4" ht="12.75" customHeight="1">
      <c r="A14" s="5" t="s">
        <v>108</v>
      </c>
      <c r="B14" s="12">
        <f t="shared" si="0"/>
        <v>545</v>
      </c>
      <c r="C14" s="24">
        <v>256</v>
      </c>
      <c r="D14" s="13">
        <v>289</v>
      </c>
    </row>
    <row r="15" spans="1:4" ht="12.75" customHeight="1">
      <c r="A15" s="5" t="s">
        <v>109</v>
      </c>
      <c r="B15" s="12">
        <f t="shared" si="0"/>
        <v>574</v>
      </c>
      <c r="C15" s="24">
        <v>295</v>
      </c>
      <c r="D15" s="13">
        <v>279</v>
      </c>
    </row>
    <row r="16" spans="1:4" ht="12.75" customHeight="1">
      <c r="A16" s="5" t="s">
        <v>110</v>
      </c>
      <c r="B16" s="12">
        <f t="shared" si="0"/>
        <v>490</v>
      </c>
      <c r="C16" s="24">
        <v>206</v>
      </c>
      <c r="D16" s="13">
        <v>284</v>
      </c>
    </row>
    <row r="17" spans="1:4" ht="12.75" customHeight="1">
      <c r="A17" s="5" t="s">
        <v>111</v>
      </c>
      <c r="B17" s="12">
        <f t="shared" si="0"/>
        <v>355</v>
      </c>
      <c r="C17" s="24">
        <v>167</v>
      </c>
      <c r="D17" s="13">
        <v>188</v>
      </c>
    </row>
    <row r="18" spans="1:4" ht="12.75" customHeight="1">
      <c r="A18" s="5" t="s">
        <v>112</v>
      </c>
      <c r="B18" s="12">
        <f t="shared" si="0"/>
        <v>362</v>
      </c>
      <c r="C18" s="24">
        <v>152</v>
      </c>
      <c r="D18" s="13">
        <v>210</v>
      </c>
    </row>
    <row r="19" spans="1:4" ht="12.75" customHeight="1">
      <c r="A19" s="5" t="s">
        <v>113</v>
      </c>
      <c r="B19" s="12">
        <f t="shared" si="0"/>
        <v>264</v>
      </c>
      <c r="C19" s="24">
        <v>119</v>
      </c>
      <c r="D19" s="13">
        <v>145</v>
      </c>
    </row>
    <row r="20" spans="1:4" ht="12.75" customHeight="1">
      <c r="A20" s="5" t="s">
        <v>114</v>
      </c>
      <c r="B20" s="12">
        <f t="shared" si="0"/>
        <v>201</v>
      </c>
      <c r="C20" s="24">
        <v>82</v>
      </c>
      <c r="D20" s="13">
        <v>119</v>
      </c>
    </row>
    <row r="21" spans="1:4" ht="12.75">
      <c r="A21" s="5" t="s">
        <v>115</v>
      </c>
      <c r="B21" s="12">
        <f t="shared" si="0"/>
        <v>130</v>
      </c>
      <c r="C21" s="24">
        <v>49</v>
      </c>
      <c r="D21" s="13">
        <v>81</v>
      </c>
    </row>
    <row r="22" spans="1:4" ht="12.75">
      <c r="A22" s="5" t="s">
        <v>116</v>
      </c>
      <c r="B22" s="12">
        <f t="shared" si="0"/>
        <v>54</v>
      </c>
      <c r="C22" s="24">
        <v>20</v>
      </c>
      <c r="D22" s="13">
        <v>34</v>
      </c>
    </row>
    <row r="23" spans="1:4" ht="12.75">
      <c r="A23" s="5" t="s">
        <v>117</v>
      </c>
      <c r="B23" s="12">
        <f t="shared" si="0"/>
        <v>9</v>
      </c>
      <c r="C23" s="24">
        <v>4</v>
      </c>
      <c r="D23" s="13">
        <v>5</v>
      </c>
    </row>
    <row r="24" spans="1:4" ht="12.75">
      <c r="A24" s="5" t="s">
        <v>118</v>
      </c>
      <c r="B24" s="74" t="s">
        <v>200</v>
      </c>
      <c r="C24" s="77" t="s">
        <v>200</v>
      </c>
      <c r="D24" s="75" t="s">
        <v>200</v>
      </c>
    </row>
    <row r="25" spans="1:4" ht="12.75">
      <c r="A25" s="6" t="s">
        <v>4</v>
      </c>
      <c r="B25" s="74" t="s">
        <v>200</v>
      </c>
      <c r="C25" s="78" t="s">
        <v>200</v>
      </c>
      <c r="D25" s="76" t="s">
        <v>200</v>
      </c>
    </row>
    <row r="26" spans="1:4" ht="12.75">
      <c r="A26" s="7" t="s">
        <v>0</v>
      </c>
      <c r="B26" s="14">
        <f>SUM(C26:D26)</f>
        <v>6633</v>
      </c>
      <c r="C26" s="25">
        <f>SUM(C5:C25)</f>
        <v>3181</v>
      </c>
      <c r="D26" s="15">
        <f>SUM(D5:D25)</f>
        <v>3452</v>
      </c>
    </row>
    <row r="27" spans="1:4" ht="12.75">
      <c r="A27" s="8"/>
      <c r="B27" s="16"/>
      <c r="C27" s="26"/>
      <c r="D27" s="17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Ｐ明朝,太字"&amp;18昭和55国勢調査年齢（5歳階級別）・男女別人口</oddHeader>
    <oddFooter>&amp;C&amp;P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29" sqref="A29"/>
    </sheetView>
  </sheetViews>
  <sheetFormatPr defaultColWidth="9.00390625" defaultRowHeight="13.5"/>
  <sheetData>
    <row r="1" spans="1:4" ht="21.75" customHeight="1">
      <c r="A1" s="1" t="s">
        <v>185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5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363</v>
      </c>
      <c r="C5" s="24">
        <v>189</v>
      </c>
      <c r="D5" s="13">
        <v>174</v>
      </c>
    </row>
    <row r="6" spans="1:4" ht="12.75" customHeight="1">
      <c r="A6" s="4" t="s">
        <v>119</v>
      </c>
      <c r="B6" s="12">
        <f aca="true" t="shared" si="0" ref="B6:B24">SUM(C6:D6)</f>
        <v>387</v>
      </c>
      <c r="C6" s="24">
        <v>195</v>
      </c>
      <c r="D6" s="13">
        <v>192</v>
      </c>
    </row>
    <row r="7" spans="1:4" ht="12.75" customHeight="1">
      <c r="A7" s="4" t="s">
        <v>120</v>
      </c>
      <c r="B7" s="12">
        <f t="shared" si="0"/>
        <v>426</v>
      </c>
      <c r="C7" s="24">
        <v>234</v>
      </c>
      <c r="D7" s="13">
        <v>192</v>
      </c>
    </row>
    <row r="8" spans="1:4" ht="12.75" customHeight="1">
      <c r="A8" s="5" t="s">
        <v>121</v>
      </c>
      <c r="B8" s="12">
        <f t="shared" si="0"/>
        <v>327</v>
      </c>
      <c r="C8" s="24">
        <v>150</v>
      </c>
      <c r="D8" s="13">
        <v>177</v>
      </c>
    </row>
    <row r="9" spans="1:4" ht="12.75" customHeight="1">
      <c r="A9" s="5" t="s">
        <v>122</v>
      </c>
      <c r="B9" s="12">
        <f t="shared" si="0"/>
        <v>304</v>
      </c>
      <c r="C9" s="24">
        <v>145</v>
      </c>
      <c r="D9" s="13">
        <v>159</v>
      </c>
    </row>
    <row r="10" spans="1:4" ht="12.75" customHeight="1">
      <c r="A10" s="5" t="s">
        <v>123</v>
      </c>
      <c r="B10" s="12">
        <f t="shared" si="0"/>
        <v>395</v>
      </c>
      <c r="C10" s="24">
        <v>207</v>
      </c>
      <c r="D10" s="13">
        <v>188</v>
      </c>
    </row>
    <row r="11" spans="1:4" ht="12.75" customHeight="1">
      <c r="A11" s="5" t="s">
        <v>124</v>
      </c>
      <c r="B11" s="12">
        <f t="shared" si="0"/>
        <v>360</v>
      </c>
      <c r="C11" s="24">
        <v>188</v>
      </c>
      <c r="D11" s="13">
        <v>172</v>
      </c>
    </row>
    <row r="12" spans="1:4" ht="12.75" customHeight="1">
      <c r="A12" s="5" t="s">
        <v>125</v>
      </c>
      <c r="B12" s="12">
        <f t="shared" si="0"/>
        <v>369</v>
      </c>
      <c r="C12" s="24">
        <v>186</v>
      </c>
      <c r="D12" s="13">
        <v>183</v>
      </c>
    </row>
    <row r="13" spans="1:4" ht="12.75" customHeight="1">
      <c r="A13" s="5" t="s">
        <v>126</v>
      </c>
      <c r="B13" s="12">
        <f t="shared" si="0"/>
        <v>366</v>
      </c>
      <c r="C13" s="24">
        <v>182</v>
      </c>
      <c r="D13" s="13">
        <v>184</v>
      </c>
    </row>
    <row r="14" spans="1:4" ht="12.75" customHeight="1">
      <c r="A14" s="5" t="s">
        <v>127</v>
      </c>
      <c r="B14" s="12">
        <f t="shared" si="0"/>
        <v>417</v>
      </c>
      <c r="C14" s="24">
        <v>191</v>
      </c>
      <c r="D14" s="13">
        <v>226</v>
      </c>
    </row>
    <row r="15" spans="1:4" ht="12.75" customHeight="1">
      <c r="A15" s="5" t="s">
        <v>128</v>
      </c>
      <c r="B15" s="12">
        <f t="shared" si="0"/>
        <v>534</v>
      </c>
      <c r="C15" s="24">
        <v>252</v>
      </c>
      <c r="D15" s="13">
        <v>282</v>
      </c>
    </row>
    <row r="16" spans="1:4" ht="12.75" customHeight="1">
      <c r="A16" s="5" t="s">
        <v>129</v>
      </c>
      <c r="B16" s="12">
        <f t="shared" si="0"/>
        <v>534</v>
      </c>
      <c r="C16" s="24">
        <v>272</v>
      </c>
      <c r="D16" s="13">
        <v>262</v>
      </c>
    </row>
    <row r="17" spans="1:4" ht="12.75" customHeight="1">
      <c r="A17" s="5" t="s">
        <v>130</v>
      </c>
      <c r="B17" s="12">
        <f t="shared" si="0"/>
        <v>461</v>
      </c>
      <c r="C17" s="24">
        <v>192</v>
      </c>
      <c r="D17" s="13">
        <v>269</v>
      </c>
    </row>
    <row r="18" spans="1:4" ht="12.75" customHeight="1">
      <c r="A18" s="5" t="s">
        <v>131</v>
      </c>
      <c r="B18" s="12">
        <f t="shared" si="0"/>
        <v>334</v>
      </c>
      <c r="C18" s="24">
        <v>155</v>
      </c>
      <c r="D18" s="13">
        <v>179</v>
      </c>
    </row>
    <row r="19" spans="1:4" ht="12.75" customHeight="1">
      <c r="A19" s="5" t="s">
        <v>132</v>
      </c>
      <c r="B19" s="12">
        <f t="shared" si="0"/>
        <v>327</v>
      </c>
      <c r="C19" s="24">
        <v>134</v>
      </c>
      <c r="D19" s="13">
        <v>193</v>
      </c>
    </row>
    <row r="20" spans="1:4" ht="12.75" customHeight="1">
      <c r="A20" s="5" t="s">
        <v>133</v>
      </c>
      <c r="B20" s="12">
        <f t="shared" si="0"/>
        <v>206</v>
      </c>
      <c r="C20" s="24">
        <v>83</v>
      </c>
      <c r="D20" s="13">
        <v>123</v>
      </c>
    </row>
    <row r="21" spans="1:4" ht="12.75">
      <c r="A21" s="5" t="s">
        <v>134</v>
      </c>
      <c r="B21" s="12">
        <f t="shared" si="0"/>
        <v>136</v>
      </c>
      <c r="C21" s="24">
        <v>52</v>
      </c>
      <c r="D21" s="13">
        <v>84</v>
      </c>
    </row>
    <row r="22" spans="1:4" ht="12.75">
      <c r="A22" s="5" t="s">
        <v>135</v>
      </c>
      <c r="B22" s="12">
        <f t="shared" si="0"/>
        <v>69</v>
      </c>
      <c r="C22" s="24">
        <v>22</v>
      </c>
      <c r="D22" s="13">
        <v>47</v>
      </c>
    </row>
    <row r="23" spans="1:4" ht="12.75">
      <c r="A23" s="5" t="s">
        <v>136</v>
      </c>
      <c r="B23" s="12">
        <f t="shared" si="0"/>
        <v>21</v>
      </c>
      <c r="C23" s="24">
        <v>8</v>
      </c>
      <c r="D23" s="13">
        <v>13</v>
      </c>
    </row>
    <row r="24" spans="1:4" ht="12.75">
      <c r="A24" s="5" t="s">
        <v>137</v>
      </c>
      <c r="B24" s="12">
        <f t="shared" si="0"/>
        <v>1</v>
      </c>
      <c r="C24" s="24">
        <v>1</v>
      </c>
      <c r="D24" s="79" t="s">
        <v>200</v>
      </c>
    </row>
    <row r="25" spans="1:4" ht="12.75">
      <c r="A25" s="6" t="s">
        <v>4</v>
      </c>
      <c r="B25" s="74" t="s">
        <v>200</v>
      </c>
      <c r="C25" s="78" t="s">
        <v>200</v>
      </c>
      <c r="D25" s="76" t="s">
        <v>200</v>
      </c>
    </row>
    <row r="26" spans="1:4" ht="12.75">
      <c r="A26" s="7" t="s">
        <v>0</v>
      </c>
      <c r="B26" s="14">
        <f>SUM(C26:D26)</f>
        <v>6337</v>
      </c>
      <c r="C26" s="25">
        <f>SUM(C5:C25)</f>
        <v>3038</v>
      </c>
      <c r="D26" s="15">
        <f>SUM(D5:D25)</f>
        <v>3299</v>
      </c>
    </row>
    <row r="27" spans="1:4" ht="12.75">
      <c r="A27" s="8"/>
      <c r="B27" s="16"/>
      <c r="C27" s="26"/>
      <c r="D27" s="17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Ｐ明朝,太字"&amp;18昭和60年国勢調査年齢（5歳階級別）・男女別人口</oddHeader>
    <oddFooter>&amp;C&amp;P / &amp;N ページ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29" sqref="A29"/>
    </sheetView>
  </sheetViews>
  <sheetFormatPr defaultColWidth="9.00390625" defaultRowHeight="13.5"/>
  <sheetData>
    <row r="1" spans="1:4" ht="21.75" customHeight="1">
      <c r="A1" s="1" t="s">
        <v>186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5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282</v>
      </c>
      <c r="C5" s="24">
        <v>150</v>
      </c>
      <c r="D5" s="13">
        <v>132</v>
      </c>
    </row>
    <row r="6" spans="1:4" ht="12.75" customHeight="1">
      <c r="A6" s="4" t="s">
        <v>138</v>
      </c>
      <c r="B6" s="12">
        <f aca="true" t="shared" si="0" ref="B6:B24">SUM(C6:D6)</f>
        <v>362</v>
      </c>
      <c r="C6" s="24">
        <v>183</v>
      </c>
      <c r="D6" s="13">
        <v>179</v>
      </c>
    </row>
    <row r="7" spans="1:4" ht="12.75" customHeight="1">
      <c r="A7" s="4" t="s">
        <v>139</v>
      </c>
      <c r="B7" s="12">
        <f t="shared" si="0"/>
        <v>395</v>
      </c>
      <c r="C7" s="24">
        <v>200</v>
      </c>
      <c r="D7" s="13">
        <v>195</v>
      </c>
    </row>
    <row r="8" spans="1:4" ht="12.75" customHeight="1">
      <c r="A8" s="5" t="s">
        <v>140</v>
      </c>
      <c r="B8" s="12">
        <f t="shared" si="0"/>
        <v>349</v>
      </c>
      <c r="C8" s="24">
        <v>191</v>
      </c>
      <c r="D8" s="13">
        <v>158</v>
      </c>
    </row>
    <row r="9" spans="1:4" ht="12.75" customHeight="1">
      <c r="A9" s="5" t="s">
        <v>141</v>
      </c>
      <c r="B9" s="12">
        <f t="shared" si="0"/>
        <v>216</v>
      </c>
      <c r="C9" s="24">
        <v>98</v>
      </c>
      <c r="D9" s="13">
        <v>118</v>
      </c>
    </row>
    <row r="10" spans="1:4" ht="12.75" customHeight="1">
      <c r="A10" s="5" t="s">
        <v>142</v>
      </c>
      <c r="B10" s="12">
        <f t="shared" si="0"/>
        <v>295</v>
      </c>
      <c r="C10" s="24">
        <v>143</v>
      </c>
      <c r="D10" s="13">
        <v>152</v>
      </c>
    </row>
    <row r="11" spans="1:4" ht="12.75" customHeight="1">
      <c r="A11" s="5" t="s">
        <v>143</v>
      </c>
      <c r="B11" s="12">
        <f t="shared" si="0"/>
        <v>346</v>
      </c>
      <c r="C11" s="24">
        <v>175</v>
      </c>
      <c r="D11" s="13">
        <v>171</v>
      </c>
    </row>
    <row r="12" spans="1:4" ht="12.75" customHeight="1">
      <c r="A12" s="5" t="s">
        <v>144</v>
      </c>
      <c r="B12" s="12">
        <f t="shared" si="0"/>
        <v>366</v>
      </c>
      <c r="C12" s="24">
        <v>194</v>
      </c>
      <c r="D12" s="13">
        <v>172</v>
      </c>
    </row>
    <row r="13" spans="1:4" ht="12.75" customHeight="1">
      <c r="A13" s="5" t="s">
        <v>145</v>
      </c>
      <c r="B13" s="12">
        <f t="shared" si="0"/>
        <v>360</v>
      </c>
      <c r="C13" s="24">
        <v>184</v>
      </c>
      <c r="D13" s="13">
        <v>176</v>
      </c>
    </row>
    <row r="14" spans="1:4" ht="12.75" customHeight="1">
      <c r="A14" s="5" t="s">
        <v>146</v>
      </c>
      <c r="B14" s="12">
        <f t="shared" si="0"/>
        <v>348</v>
      </c>
      <c r="C14" s="24">
        <v>174</v>
      </c>
      <c r="D14" s="13">
        <v>174</v>
      </c>
    </row>
    <row r="15" spans="1:4" ht="12.75" customHeight="1">
      <c r="A15" s="5" t="s">
        <v>147</v>
      </c>
      <c r="B15" s="12">
        <f t="shared" si="0"/>
        <v>399</v>
      </c>
      <c r="C15" s="24">
        <v>178</v>
      </c>
      <c r="D15" s="13">
        <v>221</v>
      </c>
    </row>
    <row r="16" spans="1:4" ht="12.75" customHeight="1">
      <c r="A16" s="5" t="s">
        <v>148</v>
      </c>
      <c r="B16" s="12">
        <f t="shared" si="0"/>
        <v>512</v>
      </c>
      <c r="C16" s="24">
        <v>241</v>
      </c>
      <c r="D16" s="13">
        <v>271</v>
      </c>
    </row>
    <row r="17" spans="1:4" ht="12.75" customHeight="1">
      <c r="A17" s="5" t="s">
        <v>149</v>
      </c>
      <c r="B17" s="12">
        <f t="shared" si="0"/>
        <v>491</v>
      </c>
      <c r="C17" s="24">
        <v>246</v>
      </c>
      <c r="D17" s="13">
        <v>245</v>
      </c>
    </row>
    <row r="18" spans="1:4" ht="12.75" customHeight="1">
      <c r="A18" s="5" t="s">
        <v>150</v>
      </c>
      <c r="B18" s="12">
        <f t="shared" si="0"/>
        <v>428</v>
      </c>
      <c r="C18" s="24">
        <v>172</v>
      </c>
      <c r="D18" s="13">
        <v>256</v>
      </c>
    </row>
    <row r="19" spans="1:4" ht="12.75" customHeight="1">
      <c r="A19" s="5" t="s">
        <v>151</v>
      </c>
      <c r="B19" s="12">
        <f t="shared" si="0"/>
        <v>310</v>
      </c>
      <c r="C19" s="24">
        <v>142</v>
      </c>
      <c r="D19" s="13">
        <v>168</v>
      </c>
    </row>
    <row r="20" spans="1:4" ht="12.75" customHeight="1">
      <c r="A20" s="5" t="s">
        <v>152</v>
      </c>
      <c r="B20" s="12">
        <f t="shared" si="0"/>
        <v>281</v>
      </c>
      <c r="C20" s="24">
        <v>110</v>
      </c>
      <c r="D20" s="13">
        <v>171</v>
      </c>
    </row>
    <row r="21" spans="1:4" ht="12.75">
      <c r="A21" s="5" t="s">
        <v>153</v>
      </c>
      <c r="B21" s="12">
        <f t="shared" si="0"/>
        <v>160</v>
      </c>
      <c r="C21" s="24">
        <v>59</v>
      </c>
      <c r="D21" s="13">
        <v>101</v>
      </c>
    </row>
    <row r="22" spans="1:4" ht="12.75">
      <c r="A22" s="5" t="s">
        <v>154</v>
      </c>
      <c r="B22" s="12">
        <f t="shared" si="0"/>
        <v>77</v>
      </c>
      <c r="C22" s="24">
        <v>28</v>
      </c>
      <c r="D22" s="13">
        <v>49</v>
      </c>
    </row>
    <row r="23" spans="1:4" ht="12.75">
      <c r="A23" s="5" t="s">
        <v>155</v>
      </c>
      <c r="B23" s="12">
        <f t="shared" si="0"/>
        <v>23</v>
      </c>
      <c r="C23" s="24">
        <v>6</v>
      </c>
      <c r="D23" s="13">
        <v>17</v>
      </c>
    </row>
    <row r="24" spans="1:4" ht="12.75">
      <c r="A24" s="5" t="s">
        <v>156</v>
      </c>
      <c r="B24" s="12">
        <f t="shared" si="0"/>
        <v>4</v>
      </c>
      <c r="C24" s="24">
        <v>1</v>
      </c>
      <c r="D24" s="13">
        <v>3</v>
      </c>
    </row>
    <row r="25" spans="1:4" ht="12.75">
      <c r="A25" s="6" t="s">
        <v>4</v>
      </c>
      <c r="B25" s="74" t="s">
        <v>200</v>
      </c>
      <c r="C25" s="78" t="s">
        <v>200</v>
      </c>
      <c r="D25" s="76" t="s">
        <v>200</v>
      </c>
    </row>
    <row r="26" spans="1:4" ht="12.75">
      <c r="A26" s="7" t="s">
        <v>0</v>
      </c>
      <c r="B26" s="14">
        <f>SUM(C26:D26)</f>
        <v>6004</v>
      </c>
      <c r="C26" s="25">
        <f>SUM(C5:C25)</f>
        <v>2875</v>
      </c>
      <c r="D26" s="15">
        <f>SUM(D5:D25)</f>
        <v>3129</v>
      </c>
    </row>
    <row r="27" spans="1:4" ht="12.75">
      <c r="A27" s="8"/>
      <c r="B27" s="16"/>
      <c r="C27" s="26"/>
      <c r="D27" s="17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Ｐ明朝,太字"&amp;18平成2年国勢調査年齢（5歳階級別）・男女別人口</oddHeader>
    <oddFooter>&amp;C&amp;P / &amp;N ページ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29" sqref="A29"/>
    </sheetView>
  </sheetViews>
  <sheetFormatPr defaultColWidth="9.00390625" defaultRowHeight="13.5"/>
  <sheetData>
    <row r="1" spans="1:4" ht="21.75" customHeight="1">
      <c r="A1" s="1" t="s">
        <v>187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5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200</v>
      </c>
      <c r="C5" s="24">
        <v>108</v>
      </c>
      <c r="D5" s="13">
        <v>92</v>
      </c>
    </row>
    <row r="6" spans="1:4" ht="12.75" customHeight="1">
      <c r="A6" s="4" t="s">
        <v>138</v>
      </c>
      <c r="B6" s="12">
        <f aca="true" t="shared" si="0" ref="B6:B24">SUM(C6:D6)</f>
        <v>286</v>
      </c>
      <c r="C6" s="24">
        <v>149</v>
      </c>
      <c r="D6" s="13">
        <v>137</v>
      </c>
    </row>
    <row r="7" spans="1:4" ht="12.75" customHeight="1">
      <c r="A7" s="4" t="s">
        <v>139</v>
      </c>
      <c r="B7" s="12">
        <f t="shared" si="0"/>
        <v>350</v>
      </c>
      <c r="C7" s="24">
        <v>180</v>
      </c>
      <c r="D7" s="13">
        <v>170</v>
      </c>
    </row>
    <row r="8" spans="1:4" ht="12.75" customHeight="1">
      <c r="A8" s="5" t="s">
        <v>140</v>
      </c>
      <c r="B8" s="12">
        <f t="shared" si="0"/>
        <v>325</v>
      </c>
      <c r="C8" s="24">
        <v>164</v>
      </c>
      <c r="D8" s="13">
        <v>161</v>
      </c>
    </row>
    <row r="9" spans="1:4" ht="12.75" customHeight="1">
      <c r="A9" s="5" t="s">
        <v>141</v>
      </c>
      <c r="B9" s="12">
        <f t="shared" si="0"/>
        <v>263</v>
      </c>
      <c r="C9" s="24">
        <v>140</v>
      </c>
      <c r="D9" s="13">
        <v>123</v>
      </c>
    </row>
    <row r="10" spans="1:4" ht="12.75" customHeight="1">
      <c r="A10" s="5" t="s">
        <v>142</v>
      </c>
      <c r="B10" s="12">
        <f t="shared" si="0"/>
        <v>178</v>
      </c>
      <c r="C10" s="24">
        <v>87</v>
      </c>
      <c r="D10" s="13">
        <v>91</v>
      </c>
    </row>
    <row r="11" spans="1:4" ht="12.75" customHeight="1">
      <c r="A11" s="5" t="s">
        <v>143</v>
      </c>
      <c r="B11" s="12">
        <f t="shared" si="0"/>
        <v>256</v>
      </c>
      <c r="C11" s="24">
        <v>128</v>
      </c>
      <c r="D11" s="13">
        <v>128</v>
      </c>
    </row>
    <row r="12" spans="1:4" ht="12.75" customHeight="1">
      <c r="A12" s="5" t="s">
        <v>144</v>
      </c>
      <c r="B12" s="12">
        <f t="shared" si="0"/>
        <v>333</v>
      </c>
      <c r="C12" s="24">
        <v>166</v>
      </c>
      <c r="D12" s="13">
        <v>167</v>
      </c>
    </row>
    <row r="13" spans="1:4" ht="12.75" customHeight="1">
      <c r="A13" s="5" t="s">
        <v>145</v>
      </c>
      <c r="B13" s="12">
        <f t="shared" si="0"/>
        <v>342</v>
      </c>
      <c r="C13" s="24">
        <v>180</v>
      </c>
      <c r="D13" s="13">
        <v>162</v>
      </c>
    </row>
    <row r="14" spans="1:4" ht="12.75" customHeight="1">
      <c r="A14" s="5" t="s">
        <v>146</v>
      </c>
      <c r="B14" s="12">
        <f t="shared" si="0"/>
        <v>353</v>
      </c>
      <c r="C14" s="24">
        <v>181</v>
      </c>
      <c r="D14" s="13">
        <v>172</v>
      </c>
    </row>
    <row r="15" spans="1:4" ht="12.75" customHeight="1">
      <c r="A15" s="5" t="s">
        <v>147</v>
      </c>
      <c r="B15" s="12">
        <f t="shared" si="0"/>
        <v>341</v>
      </c>
      <c r="C15" s="24">
        <v>167</v>
      </c>
      <c r="D15" s="13">
        <v>174</v>
      </c>
    </row>
    <row r="16" spans="1:4" ht="12.75" customHeight="1">
      <c r="A16" s="5" t="s">
        <v>148</v>
      </c>
      <c r="B16" s="12">
        <f t="shared" si="0"/>
        <v>388</v>
      </c>
      <c r="C16" s="24">
        <v>171</v>
      </c>
      <c r="D16" s="13">
        <v>217</v>
      </c>
    </row>
    <row r="17" spans="1:4" ht="12.75" customHeight="1">
      <c r="A17" s="5" t="s">
        <v>149</v>
      </c>
      <c r="B17" s="12">
        <f t="shared" si="0"/>
        <v>485</v>
      </c>
      <c r="C17" s="24">
        <v>234</v>
      </c>
      <c r="D17" s="13">
        <v>251</v>
      </c>
    </row>
    <row r="18" spans="1:4" ht="12.75" customHeight="1">
      <c r="A18" s="5" t="s">
        <v>150</v>
      </c>
      <c r="B18" s="12">
        <f t="shared" si="0"/>
        <v>465</v>
      </c>
      <c r="C18" s="24">
        <v>225</v>
      </c>
      <c r="D18" s="13">
        <v>240</v>
      </c>
    </row>
    <row r="19" spans="1:4" ht="12.75" customHeight="1">
      <c r="A19" s="5" t="s">
        <v>151</v>
      </c>
      <c r="B19" s="12">
        <f t="shared" si="0"/>
        <v>391</v>
      </c>
      <c r="C19" s="24">
        <v>157</v>
      </c>
      <c r="D19" s="13">
        <v>234</v>
      </c>
    </row>
    <row r="20" spans="1:4" ht="12.75" customHeight="1">
      <c r="A20" s="5" t="s">
        <v>152</v>
      </c>
      <c r="B20" s="12">
        <f t="shared" si="0"/>
        <v>258</v>
      </c>
      <c r="C20" s="24">
        <v>108</v>
      </c>
      <c r="D20" s="13">
        <v>150</v>
      </c>
    </row>
    <row r="21" spans="1:4" ht="12.75">
      <c r="A21" s="5" t="s">
        <v>153</v>
      </c>
      <c r="B21" s="12">
        <f t="shared" si="0"/>
        <v>198</v>
      </c>
      <c r="C21" s="24">
        <v>71</v>
      </c>
      <c r="D21" s="13">
        <v>127</v>
      </c>
    </row>
    <row r="22" spans="1:4" ht="12.75">
      <c r="A22" s="5" t="s">
        <v>154</v>
      </c>
      <c r="B22" s="12">
        <f t="shared" si="0"/>
        <v>105</v>
      </c>
      <c r="C22" s="24">
        <v>35</v>
      </c>
      <c r="D22" s="13">
        <v>70</v>
      </c>
    </row>
    <row r="23" spans="1:4" ht="12.75">
      <c r="A23" s="5" t="s">
        <v>155</v>
      </c>
      <c r="B23" s="12">
        <f t="shared" si="0"/>
        <v>27</v>
      </c>
      <c r="C23" s="24">
        <v>8</v>
      </c>
      <c r="D23" s="13">
        <v>19</v>
      </c>
    </row>
    <row r="24" spans="1:4" ht="12.75">
      <c r="A24" s="5" t="s">
        <v>156</v>
      </c>
      <c r="B24" s="12">
        <f t="shared" si="0"/>
        <v>4</v>
      </c>
      <c r="C24" s="77" t="s">
        <v>200</v>
      </c>
      <c r="D24" s="13">
        <v>4</v>
      </c>
    </row>
    <row r="25" spans="1:4" ht="12.75">
      <c r="A25" s="6" t="s">
        <v>4</v>
      </c>
      <c r="B25" s="74" t="s">
        <v>200</v>
      </c>
      <c r="C25" s="78" t="s">
        <v>200</v>
      </c>
      <c r="D25" s="76" t="s">
        <v>200</v>
      </c>
    </row>
    <row r="26" spans="1:4" ht="12.75">
      <c r="A26" s="7" t="s">
        <v>0</v>
      </c>
      <c r="B26" s="14">
        <f>SUM(C26:D26)</f>
        <v>5548</v>
      </c>
      <c r="C26" s="25">
        <f>SUM(C5:C25)</f>
        <v>2659</v>
      </c>
      <c r="D26" s="15">
        <f>SUM(D5:D25)</f>
        <v>2889</v>
      </c>
    </row>
    <row r="27" spans="1:4" ht="12.75">
      <c r="A27" s="8"/>
      <c r="B27" s="16"/>
      <c r="C27" s="26"/>
      <c r="D27" s="17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Ｐ明朝,太字"&amp;18平成7年国勢調査年齢（5歳階級別）・男女別人口</oddHeader>
    <oddFooter>&amp;C&amp;P / &amp;N ページ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29" sqref="A29"/>
    </sheetView>
  </sheetViews>
  <sheetFormatPr defaultColWidth="9.00390625" defaultRowHeight="13.5"/>
  <sheetData>
    <row r="1" spans="1:4" ht="21.75" customHeight="1">
      <c r="A1" s="1" t="s">
        <v>188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5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145</v>
      </c>
      <c r="C5" s="24">
        <v>85</v>
      </c>
      <c r="D5" s="13">
        <v>60</v>
      </c>
    </row>
    <row r="6" spans="1:4" ht="12.75" customHeight="1">
      <c r="A6" s="4" t="s">
        <v>62</v>
      </c>
      <c r="B6" s="12">
        <f aca="true" t="shared" si="0" ref="B6:B24">SUM(C6:D6)</f>
        <v>198</v>
      </c>
      <c r="C6" s="24">
        <v>107</v>
      </c>
      <c r="D6" s="13">
        <v>91</v>
      </c>
    </row>
    <row r="7" spans="1:4" ht="12.75" customHeight="1">
      <c r="A7" s="4" t="s">
        <v>63</v>
      </c>
      <c r="B7" s="12">
        <f t="shared" si="0"/>
        <v>276</v>
      </c>
      <c r="C7" s="24">
        <v>149</v>
      </c>
      <c r="D7" s="13">
        <v>127</v>
      </c>
    </row>
    <row r="8" spans="1:4" ht="12.75" customHeight="1">
      <c r="A8" s="5" t="s">
        <v>64</v>
      </c>
      <c r="B8" s="12">
        <f t="shared" si="0"/>
        <v>290</v>
      </c>
      <c r="C8" s="24">
        <v>148</v>
      </c>
      <c r="D8" s="13">
        <v>142</v>
      </c>
    </row>
    <row r="9" spans="1:4" ht="12.75" customHeight="1">
      <c r="A9" s="5" t="s">
        <v>65</v>
      </c>
      <c r="B9" s="12">
        <f t="shared" si="0"/>
        <v>214</v>
      </c>
      <c r="C9" s="24">
        <v>96</v>
      </c>
      <c r="D9" s="13">
        <v>118</v>
      </c>
    </row>
    <row r="10" spans="1:4" ht="12.75" customHeight="1">
      <c r="A10" s="5" t="s">
        <v>66</v>
      </c>
      <c r="B10" s="12">
        <f t="shared" si="0"/>
        <v>216</v>
      </c>
      <c r="C10" s="24">
        <v>120</v>
      </c>
      <c r="D10" s="13">
        <v>96</v>
      </c>
    </row>
    <row r="11" spans="1:4" ht="12.75" customHeight="1">
      <c r="A11" s="5" t="s">
        <v>67</v>
      </c>
      <c r="B11" s="12">
        <f t="shared" si="0"/>
        <v>149</v>
      </c>
      <c r="C11" s="24">
        <v>72</v>
      </c>
      <c r="D11" s="13">
        <v>77</v>
      </c>
    </row>
    <row r="12" spans="1:4" ht="12.75" customHeight="1">
      <c r="A12" s="5" t="s">
        <v>68</v>
      </c>
      <c r="B12" s="12">
        <f t="shared" si="0"/>
        <v>229</v>
      </c>
      <c r="C12" s="24">
        <v>112</v>
      </c>
      <c r="D12" s="13">
        <v>117</v>
      </c>
    </row>
    <row r="13" spans="1:4" ht="12.75" customHeight="1">
      <c r="A13" s="5" t="s">
        <v>69</v>
      </c>
      <c r="B13" s="12">
        <f t="shared" si="0"/>
        <v>314</v>
      </c>
      <c r="C13" s="24">
        <v>155</v>
      </c>
      <c r="D13" s="13">
        <v>159</v>
      </c>
    </row>
    <row r="14" spans="1:4" ht="12.75" customHeight="1">
      <c r="A14" s="5" t="s">
        <v>70</v>
      </c>
      <c r="B14" s="12">
        <f t="shared" si="0"/>
        <v>324</v>
      </c>
      <c r="C14" s="24">
        <v>170</v>
      </c>
      <c r="D14" s="13">
        <v>154</v>
      </c>
    </row>
    <row r="15" spans="1:4" ht="12.75" customHeight="1">
      <c r="A15" s="5" t="s">
        <v>71</v>
      </c>
      <c r="B15" s="12">
        <f t="shared" si="0"/>
        <v>334</v>
      </c>
      <c r="C15" s="24">
        <v>170</v>
      </c>
      <c r="D15" s="13">
        <v>164</v>
      </c>
    </row>
    <row r="16" spans="1:4" ht="12.75" customHeight="1">
      <c r="A16" s="5" t="s">
        <v>72</v>
      </c>
      <c r="B16" s="12">
        <f t="shared" si="0"/>
        <v>321</v>
      </c>
      <c r="C16" s="24">
        <v>152</v>
      </c>
      <c r="D16" s="13">
        <v>169</v>
      </c>
    </row>
    <row r="17" spans="1:4" ht="12.75" customHeight="1">
      <c r="A17" s="5" t="s">
        <v>73</v>
      </c>
      <c r="B17" s="12">
        <f t="shared" si="0"/>
        <v>370</v>
      </c>
      <c r="C17" s="24">
        <v>162</v>
      </c>
      <c r="D17" s="13">
        <v>208</v>
      </c>
    </row>
    <row r="18" spans="1:4" ht="12.75" customHeight="1">
      <c r="A18" s="5" t="s">
        <v>74</v>
      </c>
      <c r="B18" s="12">
        <f t="shared" si="0"/>
        <v>448</v>
      </c>
      <c r="C18" s="24">
        <v>207</v>
      </c>
      <c r="D18" s="13">
        <v>241</v>
      </c>
    </row>
    <row r="19" spans="1:4" ht="12.75" customHeight="1">
      <c r="A19" s="5" t="s">
        <v>75</v>
      </c>
      <c r="B19" s="12">
        <f t="shared" si="0"/>
        <v>429</v>
      </c>
      <c r="C19" s="24">
        <v>194</v>
      </c>
      <c r="D19" s="13">
        <v>235</v>
      </c>
    </row>
    <row r="20" spans="1:4" ht="12.75" customHeight="1">
      <c r="A20" s="5" t="s">
        <v>76</v>
      </c>
      <c r="B20" s="12">
        <f t="shared" si="0"/>
        <v>342</v>
      </c>
      <c r="C20" s="24">
        <v>127</v>
      </c>
      <c r="D20" s="13">
        <v>215</v>
      </c>
    </row>
    <row r="21" spans="1:4" ht="12.75">
      <c r="A21" s="5" t="s">
        <v>77</v>
      </c>
      <c r="B21" s="12">
        <f t="shared" si="0"/>
        <v>202</v>
      </c>
      <c r="C21" s="24">
        <v>76</v>
      </c>
      <c r="D21" s="13">
        <v>126</v>
      </c>
    </row>
    <row r="22" spans="1:4" ht="12.75">
      <c r="A22" s="5" t="s">
        <v>78</v>
      </c>
      <c r="B22" s="12">
        <f t="shared" si="0"/>
        <v>144</v>
      </c>
      <c r="C22" s="24">
        <v>46</v>
      </c>
      <c r="D22" s="13">
        <v>98</v>
      </c>
    </row>
    <row r="23" spans="1:4" ht="12.75">
      <c r="A23" s="5" t="s">
        <v>79</v>
      </c>
      <c r="B23" s="12">
        <f t="shared" si="0"/>
        <v>45</v>
      </c>
      <c r="C23" s="24">
        <v>14</v>
      </c>
      <c r="D23" s="13">
        <v>31</v>
      </c>
    </row>
    <row r="24" spans="1:4" ht="12.75">
      <c r="A24" s="5" t="s">
        <v>80</v>
      </c>
      <c r="B24" s="12">
        <f t="shared" si="0"/>
        <v>8</v>
      </c>
      <c r="C24" s="24">
        <v>1</v>
      </c>
      <c r="D24" s="13">
        <v>7</v>
      </c>
    </row>
    <row r="25" spans="1:4" ht="12.75">
      <c r="A25" s="6" t="s">
        <v>4</v>
      </c>
      <c r="B25" s="74" t="s">
        <v>200</v>
      </c>
      <c r="C25" s="78" t="s">
        <v>200</v>
      </c>
      <c r="D25" s="76" t="s">
        <v>200</v>
      </c>
    </row>
    <row r="26" spans="1:4" ht="12.75">
      <c r="A26" s="7" t="s">
        <v>0</v>
      </c>
      <c r="B26" s="14">
        <f>SUM(C26:D26)</f>
        <v>4998</v>
      </c>
      <c r="C26" s="25">
        <f>SUM(C5:C25)</f>
        <v>2363</v>
      </c>
      <c r="D26" s="15">
        <f>SUM(D5:D25)</f>
        <v>2635</v>
      </c>
    </row>
    <row r="27" spans="1:4" ht="12.75">
      <c r="A27" s="8"/>
      <c r="B27" s="16"/>
      <c r="C27" s="26"/>
      <c r="D27" s="17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Ｐ明朝,太字"&amp;18平成12年国勢調査年齢（5歳階級別）・男女別人口</oddHeader>
    <oddFooter>&amp;C&amp;P / &amp;N ページ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25" sqref="B25:D25"/>
    </sheetView>
  </sheetViews>
  <sheetFormatPr defaultColWidth="9.00390625" defaultRowHeight="13.5"/>
  <sheetData>
    <row r="1" spans="1:4" ht="21.75" customHeight="1">
      <c r="A1" s="1" t="s">
        <v>189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5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119</v>
      </c>
      <c r="C5" s="24">
        <v>66</v>
      </c>
      <c r="D5" s="13">
        <v>53</v>
      </c>
    </row>
    <row r="6" spans="1:4" ht="12.75" customHeight="1">
      <c r="A6" s="4" t="s">
        <v>100</v>
      </c>
      <c r="B6" s="12">
        <f aca="true" t="shared" si="0" ref="B6:B24">SUM(C6:D6)</f>
        <v>148</v>
      </c>
      <c r="C6" s="24">
        <v>85</v>
      </c>
      <c r="D6" s="13">
        <v>63</v>
      </c>
    </row>
    <row r="7" spans="1:4" ht="12.75" customHeight="1">
      <c r="A7" s="4" t="s">
        <v>101</v>
      </c>
      <c r="B7" s="12">
        <f t="shared" si="0"/>
        <v>192</v>
      </c>
      <c r="C7" s="24">
        <v>105</v>
      </c>
      <c r="D7" s="13">
        <v>87</v>
      </c>
    </row>
    <row r="8" spans="1:4" ht="12.75" customHeight="1">
      <c r="A8" s="5" t="s">
        <v>102</v>
      </c>
      <c r="B8" s="12">
        <f t="shared" si="0"/>
        <v>211</v>
      </c>
      <c r="C8" s="24">
        <v>114</v>
      </c>
      <c r="D8" s="13">
        <v>97</v>
      </c>
    </row>
    <row r="9" spans="1:4" ht="12.75" customHeight="1">
      <c r="A9" s="5" t="s">
        <v>157</v>
      </c>
      <c r="B9" s="12">
        <f t="shared" si="0"/>
        <v>158</v>
      </c>
      <c r="C9" s="24">
        <v>84</v>
      </c>
      <c r="D9" s="13">
        <v>74</v>
      </c>
    </row>
    <row r="10" spans="1:4" ht="12.75" customHeight="1">
      <c r="A10" s="5" t="s">
        <v>158</v>
      </c>
      <c r="B10" s="12">
        <f t="shared" si="0"/>
        <v>185</v>
      </c>
      <c r="C10" s="24">
        <v>93</v>
      </c>
      <c r="D10" s="13">
        <v>92</v>
      </c>
    </row>
    <row r="11" spans="1:4" ht="12.75" customHeight="1">
      <c r="A11" s="5" t="s">
        <v>159</v>
      </c>
      <c r="B11" s="12">
        <f t="shared" si="0"/>
        <v>201</v>
      </c>
      <c r="C11" s="24">
        <v>102</v>
      </c>
      <c r="D11" s="13">
        <v>99</v>
      </c>
    </row>
    <row r="12" spans="1:4" ht="12.75" customHeight="1">
      <c r="A12" s="5" t="s">
        <v>160</v>
      </c>
      <c r="B12" s="12">
        <f t="shared" si="0"/>
        <v>142</v>
      </c>
      <c r="C12" s="24">
        <v>67</v>
      </c>
      <c r="D12" s="13">
        <v>75</v>
      </c>
    </row>
    <row r="13" spans="1:4" ht="12.75" customHeight="1">
      <c r="A13" s="5" t="s">
        <v>107</v>
      </c>
      <c r="B13" s="12">
        <f t="shared" si="0"/>
        <v>205</v>
      </c>
      <c r="C13" s="24">
        <v>96</v>
      </c>
      <c r="D13" s="13">
        <v>109</v>
      </c>
    </row>
    <row r="14" spans="1:4" ht="12.75" customHeight="1">
      <c r="A14" s="5" t="s">
        <v>161</v>
      </c>
      <c r="B14" s="12">
        <f t="shared" si="0"/>
        <v>277</v>
      </c>
      <c r="C14" s="24">
        <v>137</v>
      </c>
      <c r="D14" s="13">
        <v>140</v>
      </c>
    </row>
    <row r="15" spans="1:4" ht="12.75" customHeight="1">
      <c r="A15" s="5" t="s">
        <v>109</v>
      </c>
      <c r="B15" s="12">
        <f t="shared" si="0"/>
        <v>316</v>
      </c>
      <c r="C15" s="24">
        <v>168</v>
      </c>
      <c r="D15" s="13">
        <v>148</v>
      </c>
    </row>
    <row r="16" spans="1:4" ht="12.75" customHeight="1">
      <c r="A16" s="5" t="s">
        <v>162</v>
      </c>
      <c r="B16" s="12">
        <f t="shared" si="0"/>
        <v>317</v>
      </c>
      <c r="C16" s="24">
        <v>160</v>
      </c>
      <c r="D16" s="13">
        <v>157</v>
      </c>
    </row>
    <row r="17" spans="1:4" ht="12.75" customHeight="1">
      <c r="A17" s="5" t="s">
        <v>111</v>
      </c>
      <c r="B17" s="12">
        <f t="shared" si="0"/>
        <v>306</v>
      </c>
      <c r="C17" s="24">
        <v>144</v>
      </c>
      <c r="D17" s="13">
        <v>162</v>
      </c>
    </row>
    <row r="18" spans="1:4" ht="12.75" customHeight="1">
      <c r="A18" s="5" t="s">
        <v>163</v>
      </c>
      <c r="B18" s="12">
        <f t="shared" si="0"/>
        <v>351</v>
      </c>
      <c r="C18" s="24">
        <v>151</v>
      </c>
      <c r="D18" s="13">
        <v>200</v>
      </c>
    </row>
    <row r="19" spans="1:4" ht="12.75" customHeight="1">
      <c r="A19" s="5" t="s">
        <v>113</v>
      </c>
      <c r="B19" s="12">
        <f t="shared" si="0"/>
        <v>394</v>
      </c>
      <c r="C19" s="24">
        <v>173</v>
      </c>
      <c r="D19" s="13">
        <v>221</v>
      </c>
    </row>
    <row r="20" spans="1:4" ht="12.75" customHeight="1">
      <c r="A20" s="5" t="s">
        <v>164</v>
      </c>
      <c r="B20" s="12">
        <f t="shared" si="0"/>
        <v>368</v>
      </c>
      <c r="C20" s="24">
        <v>162</v>
      </c>
      <c r="D20" s="13">
        <v>206</v>
      </c>
    </row>
    <row r="21" spans="1:4" ht="12.75">
      <c r="A21" s="5" t="s">
        <v>115</v>
      </c>
      <c r="B21" s="12">
        <f t="shared" si="0"/>
        <v>275</v>
      </c>
      <c r="C21" s="24">
        <v>96</v>
      </c>
      <c r="D21" s="13">
        <v>179</v>
      </c>
    </row>
    <row r="22" spans="1:4" ht="12.75">
      <c r="A22" s="5" t="s">
        <v>165</v>
      </c>
      <c r="B22" s="12">
        <f t="shared" si="0"/>
        <v>127</v>
      </c>
      <c r="C22" s="24">
        <v>40</v>
      </c>
      <c r="D22" s="13">
        <v>87</v>
      </c>
    </row>
    <row r="23" spans="1:4" ht="12.75">
      <c r="A23" s="5" t="s">
        <v>117</v>
      </c>
      <c r="B23" s="12">
        <f t="shared" si="0"/>
        <v>69</v>
      </c>
      <c r="C23" s="24">
        <v>14</v>
      </c>
      <c r="D23" s="13">
        <v>55</v>
      </c>
    </row>
    <row r="24" spans="1:4" ht="12.75">
      <c r="A24" s="5" t="s">
        <v>166</v>
      </c>
      <c r="B24" s="12">
        <f t="shared" si="0"/>
        <v>17</v>
      </c>
      <c r="C24" s="24">
        <v>4</v>
      </c>
      <c r="D24" s="13">
        <v>13</v>
      </c>
    </row>
    <row r="25" spans="1:4" ht="12.75">
      <c r="A25" s="6" t="s">
        <v>4</v>
      </c>
      <c r="B25" s="74" t="s">
        <v>200</v>
      </c>
      <c r="C25" s="78" t="s">
        <v>200</v>
      </c>
      <c r="D25" s="76" t="s">
        <v>200</v>
      </c>
    </row>
    <row r="26" spans="1:4" ht="12.75">
      <c r="A26" s="7" t="s">
        <v>0</v>
      </c>
      <c r="B26" s="14">
        <f>SUM(C26:D26)</f>
        <v>4378</v>
      </c>
      <c r="C26" s="25">
        <f>SUM(C5:C25)</f>
        <v>2061</v>
      </c>
      <c r="D26" s="15">
        <f>SUM(D5:D25)</f>
        <v>2317</v>
      </c>
    </row>
    <row r="27" spans="1:4" ht="12.75">
      <c r="A27" s="8"/>
      <c r="B27" s="16"/>
      <c r="C27" s="26"/>
      <c r="D27" s="17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Ｐ明朝,太字"&amp;18平成17年国勢調査年齢（5歳階級別）・男女別人口</oddHeader>
    <oddFooter>&amp;C&amp;P / &amp;N 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L22" sqref="L22"/>
    </sheetView>
  </sheetViews>
  <sheetFormatPr defaultColWidth="9.00390625" defaultRowHeight="13.5"/>
  <sheetData>
    <row r="1" spans="1:4" ht="21.75" customHeight="1">
      <c r="A1" s="1" t="s">
        <v>226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5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v>74</v>
      </c>
      <c r="C5" s="24">
        <v>44</v>
      </c>
      <c r="D5" s="13">
        <v>30</v>
      </c>
    </row>
    <row r="6" spans="1:4" ht="12.75" customHeight="1">
      <c r="A6" s="4" t="s">
        <v>7</v>
      </c>
      <c r="B6" s="12">
        <v>105</v>
      </c>
      <c r="C6" s="24">
        <v>59</v>
      </c>
      <c r="D6" s="13">
        <v>46</v>
      </c>
    </row>
    <row r="7" spans="1:4" ht="12.75" customHeight="1">
      <c r="A7" s="4" t="s">
        <v>8</v>
      </c>
      <c r="B7" s="12">
        <v>143</v>
      </c>
      <c r="C7" s="24">
        <v>84</v>
      </c>
      <c r="D7" s="13">
        <v>59</v>
      </c>
    </row>
    <row r="8" spans="1:4" ht="12.75" customHeight="1">
      <c r="A8" s="5" t="s">
        <v>9</v>
      </c>
      <c r="B8" s="12">
        <v>165</v>
      </c>
      <c r="C8" s="24">
        <v>90</v>
      </c>
      <c r="D8" s="13">
        <v>75</v>
      </c>
    </row>
    <row r="9" spans="1:4" ht="12.75" customHeight="1">
      <c r="A9" s="5" t="s">
        <v>10</v>
      </c>
      <c r="B9" s="12">
        <v>140</v>
      </c>
      <c r="C9" s="24">
        <v>71</v>
      </c>
      <c r="D9" s="13">
        <v>69</v>
      </c>
    </row>
    <row r="10" spans="1:4" ht="12.75" customHeight="1">
      <c r="A10" s="5" t="s">
        <v>11</v>
      </c>
      <c r="B10" s="12">
        <v>116</v>
      </c>
      <c r="C10" s="24">
        <v>53</v>
      </c>
      <c r="D10" s="13">
        <v>63</v>
      </c>
    </row>
    <row r="11" spans="1:4" ht="12.75" customHeight="1">
      <c r="A11" s="5" t="s">
        <v>12</v>
      </c>
      <c r="B11" s="12">
        <v>161</v>
      </c>
      <c r="C11" s="24">
        <v>81</v>
      </c>
      <c r="D11" s="13">
        <v>80</v>
      </c>
    </row>
    <row r="12" spans="1:4" ht="12.75" customHeight="1">
      <c r="A12" s="5" t="s">
        <v>13</v>
      </c>
      <c r="B12" s="12">
        <v>176</v>
      </c>
      <c r="C12" s="24">
        <v>98</v>
      </c>
      <c r="D12" s="13">
        <v>78</v>
      </c>
    </row>
    <row r="13" spans="1:4" ht="12.75" customHeight="1">
      <c r="A13" s="5" t="s">
        <v>14</v>
      </c>
      <c r="B13" s="12">
        <v>140</v>
      </c>
      <c r="C13" s="24">
        <v>70</v>
      </c>
      <c r="D13" s="13">
        <v>70</v>
      </c>
    </row>
    <row r="14" spans="1:4" ht="12.75" customHeight="1">
      <c r="A14" s="5" t="s">
        <v>15</v>
      </c>
      <c r="B14" s="12">
        <v>219</v>
      </c>
      <c r="C14" s="24">
        <v>107</v>
      </c>
      <c r="D14" s="13">
        <v>112</v>
      </c>
    </row>
    <row r="15" spans="1:4" ht="12.75" customHeight="1">
      <c r="A15" s="5" t="s">
        <v>16</v>
      </c>
      <c r="B15" s="12">
        <v>265</v>
      </c>
      <c r="C15" s="24">
        <v>137</v>
      </c>
      <c r="D15" s="13">
        <v>128</v>
      </c>
    </row>
    <row r="16" spans="1:4" ht="12.75" customHeight="1">
      <c r="A16" s="5" t="s">
        <v>17</v>
      </c>
      <c r="B16" s="12">
        <v>309</v>
      </c>
      <c r="C16" s="24">
        <v>166</v>
      </c>
      <c r="D16" s="13">
        <v>143</v>
      </c>
    </row>
    <row r="17" spans="1:4" ht="12.75" customHeight="1">
      <c r="A17" s="5" t="s">
        <v>18</v>
      </c>
      <c r="B17" s="12">
        <v>318</v>
      </c>
      <c r="C17" s="24">
        <v>158</v>
      </c>
      <c r="D17" s="13">
        <v>160</v>
      </c>
    </row>
    <row r="18" spans="1:4" ht="12.75" customHeight="1">
      <c r="A18" s="5" t="s">
        <v>19</v>
      </c>
      <c r="B18" s="12">
        <v>293</v>
      </c>
      <c r="C18" s="24">
        <v>136</v>
      </c>
      <c r="D18" s="13">
        <v>157</v>
      </c>
    </row>
    <row r="19" spans="1:4" ht="12.75" customHeight="1">
      <c r="A19" s="5" t="s">
        <v>20</v>
      </c>
      <c r="B19" s="12">
        <v>320</v>
      </c>
      <c r="C19" s="24">
        <v>131</v>
      </c>
      <c r="D19" s="13">
        <v>189</v>
      </c>
    </row>
    <row r="20" spans="1:4" ht="12.75" customHeight="1">
      <c r="A20" s="5" t="s">
        <v>21</v>
      </c>
      <c r="B20" s="12">
        <v>344</v>
      </c>
      <c r="C20" s="24">
        <v>136</v>
      </c>
      <c r="D20" s="13">
        <v>208</v>
      </c>
    </row>
    <row r="21" spans="1:4" ht="12.75">
      <c r="A21" s="5" t="s">
        <v>39</v>
      </c>
      <c r="B21" s="12">
        <v>296</v>
      </c>
      <c r="C21" s="24">
        <v>132</v>
      </c>
      <c r="D21" s="13">
        <v>164</v>
      </c>
    </row>
    <row r="22" spans="1:4" ht="12.75">
      <c r="A22" s="5" t="s">
        <v>40</v>
      </c>
      <c r="B22" s="12">
        <v>190</v>
      </c>
      <c r="C22" s="24">
        <v>57</v>
      </c>
      <c r="D22" s="13">
        <v>133</v>
      </c>
    </row>
    <row r="23" spans="1:4" ht="12.75">
      <c r="A23" s="5" t="s">
        <v>41</v>
      </c>
      <c r="B23" s="12">
        <v>68</v>
      </c>
      <c r="C23" s="24">
        <v>14</v>
      </c>
      <c r="D23" s="13">
        <v>54</v>
      </c>
    </row>
    <row r="24" spans="1:4" ht="12.75">
      <c r="A24" s="5" t="s">
        <v>42</v>
      </c>
      <c r="B24" s="12">
        <v>31</v>
      </c>
      <c r="C24" s="24">
        <v>4</v>
      </c>
      <c r="D24" s="13">
        <v>27</v>
      </c>
    </row>
    <row r="25" spans="1:4" ht="12.75">
      <c r="A25" s="6" t="s">
        <v>4</v>
      </c>
      <c r="B25" s="74" t="s">
        <v>200</v>
      </c>
      <c r="C25" s="78" t="s">
        <v>200</v>
      </c>
      <c r="D25" s="76" t="s">
        <v>200</v>
      </c>
    </row>
    <row r="26" spans="1:4" ht="12.75">
      <c r="A26" s="7" t="s">
        <v>0</v>
      </c>
      <c r="B26" s="14">
        <f>SUM(C26:D26)</f>
        <v>3873</v>
      </c>
      <c r="C26" s="25">
        <f>SUM(C5:C25)</f>
        <v>1828</v>
      </c>
      <c r="D26" s="15">
        <f>SUM(D5:D25)</f>
        <v>2045</v>
      </c>
    </row>
    <row r="27" spans="1:4" ht="12.75">
      <c r="A27" s="8"/>
      <c r="B27" s="16"/>
      <c r="C27" s="26"/>
      <c r="D27" s="17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26" sqref="B26:D26"/>
    </sheetView>
  </sheetViews>
  <sheetFormatPr defaultColWidth="9.00390625" defaultRowHeight="13.5"/>
  <sheetData>
    <row r="1" spans="1:4" ht="21.75" customHeight="1">
      <c r="A1" s="1" t="s">
        <v>227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5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8" ht="12.75" customHeight="1">
      <c r="A5" s="4" t="s">
        <v>3</v>
      </c>
      <c r="B5" s="12">
        <v>60</v>
      </c>
      <c r="C5" s="24">
        <v>34</v>
      </c>
      <c r="D5" s="13">
        <v>26</v>
      </c>
      <c r="F5" s="83"/>
      <c r="G5" s="83"/>
      <c r="H5" s="83"/>
    </row>
    <row r="6" spans="1:8" ht="12.75" customHeight="1">
      <c r="A6" s="4" t="s">
        <v>207</v>
      </c>
      <c r="B6" s="12">
        <v>64</v>
      </c>
      <c r="C6" s="24">
        <v>34</v>
      </c>
      <c r="D6" s="13">
        <v>30</v>
      </c>
      <c r="F6" s="83"/>
      <c r="G6" s="83"/>
      <c r="H6" s="83"/>
    </row>
    <row r="7" spans="1:8" ht="12.75" customHeight="1">
      <c r="A7" s="4" t="s">
        <v>208</v>
      </c>
      <c r="B7" s="12">
        <v>99</v>
      </c>
      <c r="C7" s="24">
        <v>57</v>
      </c>
      <c r="D7" s="13">
        <v>42</v>
      </c>
      <c r="F7" s="83"/>
      <c r="G7" s="83"/>
      <c r="H7" s="83"/>
    </row>
    <row r="8" spans="1:8" ht="12.75" customHeight="1">
      <c r="A8" s="5" t="s">
        <v>209</v>
      </c>
      <c r="B8" s="12">
        <v>112</v>
      </c>
      <c r="C8" s="24">
        <v>65</v>
      </c>
      <c r="D8" s="13">
        <v>47</v>
      </c>
      <c r="F8" s="83"/>
      <c r="G8" s="83"/>
      <c r="H8" s="83"/>
    </row>
    <row r="9" spans="1:8" ht="12.75" customHeight="1">
      <c r="A9" s="5" t="s">
        <v>210</v>
      </c>
      <c r="B9" s="12">
        <v>93</v>
      </c>
      <c r="C9" s="24">
        <v>51</v>
      </c>
      <c r="D9" s="13">
        <v>42</v>
      </c>
      <c r="F9" s="83"/>
      <c r="G9" s="83"/>
      <c r="H9" s="83"/>
    </row>
    <row r="10" spans="1:8" ht="12.75" customHeight="1">
      <c r="A10" s="5" t="s">
        <v>211</v>
      </c>
      <c r="B10" s="12">
        <v>113</v>
      </c>
      <c r="C10" s="24">
        <v>61</v>
      </c>
      <c r="D10" s="13">
        <v>52</v>
      </c>
      <c r="F10" s="83"/>
      <c r="G10" s="83"/>
      <c r="H10" s="83"/>
    </row>
    <row r="11" spans="1:8" ht="12.75" customHeight="1">
      <c r="A11" s="5" t="s">
        <v>212</v>
      </c>
      <c r="B11" s="12">
        <v>102</v>
      </c>
      <c r="C11" s="24">
        <v>51</v>
      </c>
      <c r="D11" s="13">
        <v>51</v>
      </c>
      <c r="F11" s="83"/>
      <c r="G11" s="83"/>
      <c r="H11" s="83"/>
    </row>
    <row r="12" spans="1:8" ht="12.75" customHeight="1">
      <c r="A12" s="5" t="s">
        <v>213</v>
      </c>
      <c r="B12" s="12">
        <v>129</v>
      </c>
      <c r="C12" s="24">
        <v>66</v>
      </c>
      <c r="D12" s="13">
        <v>63</v>
      </c>
      <c r="F12" s="83"/>
      <c r="G12" s="83"/>
      <c r="H12" s="83"/>
    </row>
    <row r="13" spans="1:8" ht="12.75" customHeight="1">
      <c r="A13" s="5" t="s">
        <v>214</v>
      </c>
      <c r="B13" s="12">
        <v>141</v>
      </c>
      <c r="C13" s="24">
        <v>76</v>
      </c>
      <c r="D13" s="13">
        <v>65</v>
      </c>
      <c r="F13" s="83"/>
      <c r="G13" s="83"/>
      <c r="H13" s="83"/>
    </row>
    <row r="14" spans="1:8" ht="12.75" customHeight="1">
      <c r="A14" s="5" t="s">
        <v>215</v>
      </c>
      <c r="B14" s="12">
        <v>127</v>
      </c>
      <c r="C14" s="24">
        <v>66</v>
      </c>
      <c r="D14" s="13">
        <v>61</v>
      </c>
      <c r="F14" s="83"/>
      <c r="G14" s="83"/>
      <c r="H14" s="83"/>
    </row>
    <row r="15" spans="1:8" ht="12.75" customHeight="1">
      <c r="A15" s="5" t="s">
        <v>216</v>
      </c>
      <c r="B15" s="12">
        <v>208</v>
      </c>
      <c r="C15" s="24">
        <v>101</v>
      </c>
      <c r="D15" s="13">
        <v>107</v>
      </c>
      <c r="F15" s="83"/>
      <c r="G15" s="83"/>
      <c r="H15" s="83"/>
    </row>
    <row r="16" spans="1:8" ht="12.75" customHeight="1">
      <c r="A16" s="5" t="s">
        <v>217</v>
      </c>
      <c r="B16" s="12">
        <v>252</v>
      </c>
      <c r="C16" s="24">
        <v>128</v>
      </c>
      <c r="D16" s="13">
        <v>124</v>
      </c>
      <c r="F16" s="83"/>
      <c r="G16" s="83"/>
      <c r="H16" s="83"/>
    </row>
    <row r="17" spans="1:8" ht="12.75" customHeight="1">
      <c r="A17" s="5" t="s">
        <v>218</v>
      </c>
      <c r="B17" s="12">
        <v>292</v>
      </c>
      <c r="C17" s="24">
        <v>156</v>
      </c>
      <c r="D17" s="13">
        <v>136</v>
      </c>
      <c r="F17" s="83"/>
      <c r="G17" s="83"/>
      <c r="H17" s="83"/>
    </row>
    <row r="18" spans="1:8" ht="12.75" customHeight="1">
      <c r="A18" s="5" t="s">
        <v>219</v>
      </c>
      <c r="B18" s="12">
        <v>304</v>
      </c>
      <c r="C18" s="24">
        <v>150</v>
      </c>
      <c r="D18" s="13">
        <v>154</v>
      </c>
      <c r="F18" s="83"/>
      <c r="G18" s="83"/>
      <c r="H18" s="83"/>
    </row>
    <row r="19" spans="1:8" ht="12.75" customHeight="1">
      <c r="A19" s="5" t="s">
        <v>220</v>
      </c>
      <c r="B19" s="12">
        <v>281</v>
      </c>
      <c r="C19" s="24">
        <v>130</v>
      </c>
      <c r="D19" s="13">
        <v>151</v>
      </c>
      <c r="F19" s="83"/>
      <c r="G19" s="83"/>
      <c r="H19" s="83"/>
    </row>
    <row r="20" spans="1:8" ht="12.75" customHeight="1">
      <c r="A20" s="5" t="s">
        <v>221</v>
      </c>
      <c r="B20" s="12">
        <v>281</v>
      </c>
      <c r="C20" s="24">
        <v>112</v>
      </c>
      <c r="D20" s="13">
        <v>169</v>
      </c>
      <c r="F20" s="83"/>
      <c r="G20" s="83"/>
      <c r="H20" s="83"/>
    </row>
    <row r="21" spans="1:8" ht="12.75">
      <c r="A21" s="5" t="s">
        <v>222</v>
      </c>
      <c r="B21" s="12">
        <v>281</v>
      </c>
      <c r="C21" s="24">
        <v>105</v>
      </c>
      <c r="D21" s="13">
        <v>176</v>
      </c>
      <c r="F21" s="83"/>
      <c r="G21" s="83"/>
      <c r="H21" s="83"/>
    </row>
    <row r="22" spans="1:8" ht="12.75">
      <c r="A22" s="5" t="s">
        <v>223</v>
      </c>
      <c r="B22" s="12">
        <v>206</v>
      </c>
      <c r="C22" s="24">
        <v>75</v>
      </c>
      <c r="D22" s="13">
        <v>131</v>
      </c>
      <c r="F22" s="83"/>
      <c r="G22" s="83"/>
      <c r="H22" s="83"/>
    </row>
    <row r="23" spans="1:8" ht="12.75">
      <c r="A23" s="5" t="s">
        <v>224</v>
      </c>
      <c r="B23" s="12">
        <v>100</v>
      </c>
      <c r="C23" s="24">
        <v>31</v>
      </c>
      <c r="D23" s="13">
        <v>69</v>
      </c>
      <c r="F23" s="83"/>
      <c r="G23" s="83"/>
      <c r="H23" s="83"/>
    </row>
    <row r="24" spans="1:8" ht="12.75">
      <c r="A24" s="5" t="s">
        <v>225</v>
      </c>
      <c r="B24" s="12">
        <v>24</v>
      </c>
      <c r="C24" s="24">
        <v>1</v>
      </c>
      <c r="D24" s="13">
        <v>23</v>
      </c>
      <c r="F24" s="83"/>
      <c r="G24" s="83"/>
      <c r="H24" s="83"/>
    </row>
    <row r="25" spans="1:4" ht="12.75">
      <c r="A25" s="6" t="s">
        <v>4</v>
      </c>
      <c r="B25" s="74" t="s">
        <v>200</v>
      </c>
      <c r="C25" s="78" t="s">
        <v>200</v>
      </c>
      <c r="D25" s="76" t="s">
        <v>200</v>
      </c>
    </row>
    <row r="26" spans="1:4" ht="12.75">
      <c r="A26" s="7" t="s">
        <v>0</v>
      </c>
      <c r="B26" s="14">
        <v>3269</v>
      </c>
      <c r="C26" s="25">
        <v>1550</v>
      </c>
      <c r="D26" s="15">
        <v>1719</v>
      </c>
    </row>
    <row r="27" spans="1:4" ht="12.75">
      <c r="A27" s="8"/>
      <c r="B27" s="16"/>
      <c r="C27" s="26"/>
      <c r="D27" s="17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1" sqref="A1"/>
    </sheetView>
  </sheetViews>
  <sheetFormatPr defaultColWidth="9.00390625" defaultRowHeight="13.5"/>
  <sheetData>
    <row r="1" spans="1:4" ht="21.75" customHeight="1">
      <c r="A1" s="1" t="s">
        <v>228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5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8" ht="12.75" customHeight="1">
      <c r="A5" s="4" t="s">
        <v>3</v>
      </c>
      <c r="B5" s="12">
        <v>57</v>
      </c>
      <c r="C5" s="24">
        <v>36</v>
      </c>
      <c r="D5" s="13">
        <v>21</v>
      </c>
      <c r="F5" s="84"/>
      <c r="G5" s="83"/>
      <c r="H5" s="83"/>
    </row>
    <row r="6" spans="1:8" ht="12.75" customHeight="1">
      <c r="A6" s="4" t="s">
        <v>7</v>
      </c>
      <c r="B6" s="12">
        <v>59</v>
      </c>
      <c r="C6" s="24">
        <v>35</v>
      </c>
      <c r="D6" s="13">
        <v>24</v>
      </c>
      <c r="F6" s="84"/>
      <c r="G6" s="83"/>
      <c r="H6" s="83"/>
    </row>
    <row r="7" spans="1:8" ht="12.75" customHeight="1">
      <c r="A7" s="4" t="s">
        <v>8</v>
      </c>
      <c r="B7" s="12">
        <v>75</v>
      </c>
      <c r="C7" s="24">
        <v>36</v>
      </c>
      <c r="D7" s="13">
        <v>39</v>
      </c>
      <c r="F7" s="84"/>
      <c r="G7" s="83"/>
      <c r="H7" s="83"/>
    </row>
    <row r="8" spans="1:8" ht="12.75" customHeight="1">
      <c r="A8" s="5" t="s">
        <v>9</v>
      </c>
      <c r="B8" s="12">
        <v>81</v>
      </c>
      <c r="C8" s="24">
        <v>46</v>
      </c>
      <c r="D8" s="13">
        <v>35</v>
      </c>
      <c r="F8" s="84"/>
      <c r="G8" s="83"/>
      <c r="H8" s="83"/>
    </row>
    <row r="9" spans="1:8" ht="12.75" customHeight="1">
      <c r="A9" s="5" t="s">
        <v>10</v>
      </c>
      <c r="B9" s="12">
        <v>63</v>
      </c>
      <c r="C9" s="24">
        <v>34</v>
      </c>
      <c r="D9" s="13">
        <v>29</v>
      </c>
      <c r="F9" s="84"/>
      <c r="G9" s="83"/>
      <c r="H9" s="83"/>
    </row>
    <row r="10" spans="1:8" ht="12.75" customHeight="1">
      <c r="A10" s="5" t="s">
        <v>11</v>
      </c>
      <c r="B10" s="12">
        <v>94</v>
      </c>
      <c r="C10" s="24">
        <v>45</v>
      </c>
      <c r="D10" s="13">
        <v>49</v>
      </c>
      <c r="F10" s="84"/>
      <c r="G10" s="83"/>
      <c r="H10" s="83"/>
    </row>
    <row r="11" spans="1:8" ht="12.75" customHeight="1">
      <c r="A11" s="5" t="s">
        <v>12</v>
      </c>
      <c r="B11" s="12">
        <v>100</v>
      </c>
      <c r="C11" s="24">
        <v>56</v>
      </c>
      <c r="D11" s="13">
        <v>44</v>
      </c>
      <c r="F11" s="84"/>
      <c r="G11" s="83"/>
      <c r="H11" s="83"/>
    </row>
    <row r="12" spans="1:8" ht="12.75" customHeight="1">
      <c r="A12" s="5" t="s">
        <v>13</v>
      </c>
      <c r="B12" s="12">
        <v>98</v>
      </c>
      <c r="C12" s="24">
        <v>52</v>
      </c>
      <c r="D12" s="13">
        <v>46</v>
      </c>
      <c r="F12" s="84"/>
      <c r="G12" s="83"/>
      <c r="H12" s="83"/>
    </row>
    <row r="13" spans="1:8" ht="12.75" customHeight="1">
      <c r="A13" s="5" t="s">
        <v>14</v>
      </c>
      <c r="B13" s="12">
        <v>120</v>
      </c>
      <c r="C13" s="24">
        <v>62</v>
      </c>
      <c r="D13" s="13">
        <v>58</v>
      </c>
      <c r="F13" s="84"/>
      <c r="G13" s="83"/>
      <c r="H13" s="83"/>
    </row>
    <row r="14" spans="1:8" ht="12.75" customHeight="1">
      <c r="A14" s="5" t="s">
        <v>15</v>
      </c>
      <c r="B14" s="12">
        <v>157</v>
      </c>
      <c r="C14" s="24">
        <v>85</v>
      </c>
      <c r="D14" s="13">
        <v>72</v>
      </c>
      <c r="F14" s="84"/>
      <c r="G14" s="83"/>
      <c r="H14" s="83"/>
    </row>
    <row r="15" spans="1:8" ht="12.75" customHeight="1">
      <c r="A15" s="5" t="s">
        <v>16</v>
      </c>
      <c r="B15" s="12">
        <v>124</v>
      </c>
      <c r="C15" s="24">
        <v>62</v>
      </c>
      <c r="D15" s="13">
        <v>62</v>
      </c>
      <c r="F15" s="84"/>
      <c r="G15" s="83"/>
      <c r="H15" s="83"/>
    </row>
    <row r="16" spans="1:8" ht="12.75" customHeight="1">
      <c r="A16" s="5" t="s">
        <v>17</v>
      </c>
      <c r="B16" s="12">
        <v>201</v>
      </c>
      <c r="C16" s="24">
        <v>97</v>
      </c>
      <c r="D16" s="13">
        <v>104</v>
      </c>
      <c r="F16" s="84"/>
      <c r="G16" s="83"/>
      <c r="H16" s="83"/>
    </row>
    <row r="17" spans="1:8" ht="12.75" customHeight="1">
      <c r="A17" s="5" t="s">
        <v>18</v>
      </c>
      <c r="B17" s="12">
        <v>241</v>
      </c>
      <c r="C17" s="24">
        <v>120</v>
      </c>
      <c r="D17" s="13">
        <v>121</v>
      </c>
      <c r="F17" s="84"/>
      <c r="G17" s="83"/>
      <c r="H17" s="83"/>
    </row>
    <row r="18" spans="1:8" ht="12.75" customHeight="1">
      <c r="A18" s="5" t="s">
        <v>19</v>
      </c>
      <c r="B18" s="12">
        <v>271</v>
      </c>
      <c r="C18" s="24">
        <v>143</v>
      </c>
      <c r="D18" s="13">
        <v>128</v>
      </c>
      <c r="F18" s="84"/>
      <c r="G18" s="83"/>
      <c r="H18" s="83"/>
    </row>
    <row r="19" spans="1:8" ht="12.75" customHeight="1">
      <c r="A19" s="5" t="s">
        <v>20</v>
      </c>
      <c r="B19" s="12">
        <v>291</v>
      </c>
      <c r="C19" s="24">
        <v>142</v>
      </c>
      <c r="D19" s="13">
        <v>149</v>
      </c>
      <c r="F19" s="84"/>
      <c r="G19" s="83"/>
      <c r="H19" s="83"/>
    </row>
    <row r="20" spans="1:8" ht="12.75" customHeight="1">
      <c r="A20" s="5" t="s">
        <v>21</v>
      </c>
      <c r="B20" s="12">
        <v>249</v>
      </c>
      <c r="C20" s="24">
        <v>107</v>
      </c>
      <c r="D20" s="13">
        <v>142</v>
      </c>
      <c r="F20" s="84"/>
      <c r="G20" s="83"/>
      <c r="H20" s="83"/>
    </row>
    <row r="21" spans="1:8" ht="12.75">
      <c r="A21" s="5" t="s">
        <v>39</v>
      </c>
      <c r="B21" s="12">
        <v>239</v>
      </c>
      <c r="C21" s="24">
        <v>89</v>
      </c>
      <c r="D21" s="13">
        <v>150</v>
      </c>
      <c r="F21" s="84"/>
      <c r="G21" s="83"/>
      <c r="H21" s="83"/>
    </row>
    <row r="22" spans="1:8" ht="12.75">
      <c r="A22" s="5" t="s">
        <v>40</v>
      </c>
      <c r="B22" s="12">
        <v>199</v>
      </c>
      <c r="C22" s="24">
        <v>65</v>
      </c>
      <c r="D22" s="13">
        <v>134</v>
      </c>
      <c r="F22" s="84"/>
      <c r="G22" s="83"/>
      <c r="H22" s="83"/>
    </row>
    <row r="23" spans="1:8" ht="12.75">
      <c r="A23" s="5" t="s">
        <v>41</v>
      </c>
      <c r="B23" s="12">
        <v>101</v>
      </c>
      <c r="C23" s="24">
        <v>33</v>
      </c>
      <c r="D23" s="13">
        <v>68</v>
      </c>
      <c r="F23" s="84"/>
      <c r="G23" s="83"/>
      <c r="H23" s="83"/>
    </row>
    <row r="24" spans="1:8" ht="12.75">
      <c r="A24" s="5" t="s">
        <v>42</v>
      </c>
      <c r="B24" s="12">
        <v>43</v>
      </c>
      <c r="C24" s="24">
        <v>9</v>
      </c>
      <c r="D24" s="13">
        <v>34</v>
      </c>
      <c r="F24" s="84"/>
      <c r="G24" s="83"/>
      <c r="H24" s="83"/>
    </row>
    <row r="25" spans="1:6" ht="12.75">
      <c r="A25" s="6" t="s">
        <v>4</v>
      </c>
      <c r="B25" s="74">
        <v>1</v>
      </c>
      <c r="C25" s="78">
        <v>1</v>
      </c>
      <c r="D25" s="76" t="s">
        <v>229</v>
      </c>
      <c r="F25" s="84"/>
    </row>
    <row r="26" spans="1:6" ht="12.75">
      <c r="A26" s="7" t="s">
        <v>0</v>
      </c>
      <c r="B26" s="14">
        <v>2864</v>
      </c>
      <c r="C26" s="25">
        <v>1355</v>
      </c>
      <c r="D26" s="15">
        <v>1509</v>
      </c>
      <c r="F26" s="84"/>
    </row>
    <row r="27" spans="1:4" ht="12.75">
      <c r="A27" s="8"/>
      <c r="B27" s="16"/>
      <c r="C27" s="26"/>
      <c r="D27" s="17"/>
    </row>
    <row r="29" spans="2:4" ht="12.75">
      <c r="B29" s="85"/>
      <c r="C29" s="85"/>
      <c r="D29" s="85"/>
    </row>
    <row r="30" spans="2:4" ht="12.75">
      <c r="B30" s="85"/>
      <c r="C30" s="85"/>
      <c r="D30" s="85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22"/>
  <sheetViews>
    <sheetView zoomScalePageLayoutView="0" workbookViewId="0" topLeftCell="A1">
      <selection activeCell="A29" sqref="A29"/>
    </sheetView>
  </sheetViews>
  <sheetFormatPr defaultColWidth="9.00390625" defaultRowHeight="13.5"/>
  <cols>
    <col min="1" max="16384" width="9.00390625" style="29" customWidth="1"/>
  </cols>
  <sheetData>
    <row r="1" spans="1:52" ht="21.75" customHeight="1">
      <c r="A1" s="27" t="s">
        <v>204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</row>
    <row r="2" spans="1:52" ht="21.75" customHeight="1">
      <c r="A2" s="30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</row>
    <row r="3" spans="1:10" ht="12.75" customHeight="1">
      <c r="A3" s="31"/>
      <c r="B3" s="32"/>
      <c r="C3" s="33" t="s">
        <v>0</v>
      </c>
      <c r="D3" s="34"/>
      <c r="E3" s="32"/>
      <c r="F3" s="33" t="s">
        <v>5</v>
      </c>
      <c r="G3" s="34"/>
      <c r="H3" s="32"/>
      <c r="I3" s="33" t="s">
        <v>6</v>
      </c>
      <c r="J3" s="34"/>
    </row>
    <row r="4" spans="1:10" ht="12.75" customHeight="1">
      <c r="A4" s="35"/>
      <c r="B4" s="36" t="s">
        <v>0</v>
      </c>
      <c r="C4" s="37" t="s">
        <v>1</v>
      </c>
      <c r="D4" s="38" t="s">
        <v>2</v>
      </c>
      <c r="E4" s="36" t="s">
        <v>0</v>
      </c>
      <c r="F4" s="37" t="s">
        <v>1</v>
      </c>
      <c r="G4" s="38" t="s">
        <v>2</v>
      </c>
      <c r="H4" s="36" t="s">
        <v>0</v>
      </c>
      <c r="I4" s="37" t="s">
        <v>1</v>
      </c>
      <c r="J4" s="38" t="s">
        <v>2</v>
      </c>
    </row>
    <row r="5" spans="1:13" ht="12.75" customHeight="1">
      <c r="A5" s="39" t="s">
        <v>167</v>
      </c>
      <c r="B5" s="55">
        <f>SUM(C5:D5)</f>
        <v>251</v>
      </c>
      <c r="C5" s="56">
        <f>SUM(F5,I5,)</f>
        <v>138</v>
      </c>
      <c r="D5" s="57">
        <f>SUM(G5,J5,)</f>
        <v>113</v>
      </c>
      <c r="E5" s="55">
        <f>SUM(F5:G5)</f>
        <v>172</v>
      </c>
      <c r="F5" s="56">
        <v>94</v>
      </c>
      <c r="G5" s="57">
        <v>78</v>
      </c>
      <c r="H5" s="55">
        <f>SUM(I5:J5)</f>
        <v>79</v>
      </c>
      <c r="I5" s="56">
        <v>44</v>
      </c>
      <c r="J5" s="57">
        <v>35</v>
      </c>
      <c r="K5" s="58"/>
      <c r="L5" s="58"/>
      <c r="M5" s="58"/>
    </row>
    <row r="6" spans="1:13" ht="12.75" customHeight="1">
      <c r="A6" s="39" t="s">
        <v>168</v>
      </c>
      <c r="B6" s="59">
        <f aca="true" t="shared" si="0" ref="B6:B15">SUM(C6:D6)</f>
        <v>1242</v>
      </c>
      <c r="C6" s="60">
        <f aca="true" t="shared" si="1" ref="C6:D19">SUM(F6,I6,)</f>
        <v>640</v>
      </c>
      <c r="D6" s="61">
        <f t="shared" si="1"/>
        <v>602</v>
      </c>
      <c r="E6" s="59">
        <f aca="true" t="shared" si="2" ref="E6:E15">SUM(F6:G6)</f>
        <v>884</v>
      </c>
      <c r="F6" s="60">
        <v>460</v>
      </c>
      <c r="G6" s="61">
        <v>424</v>
      </c>
      <c r="H6" s="59">
        <f aca="true" t="shared" si="3" ref="H6:H15">SUM(I6:J6)</f>
        <v>358</v>
      </c>
      <c r="I6" s="60">
        <v>180</v>
      </c>
      <c r="J6" s="61">
        <v>178</v>
      </c>
      <c r="K6" s="58"/>
      <c r="L6" s="58"/>
      <c r="M6" s="58"/>
    </row>
    <row r="7" spans="1:13" ht="12.75" customHeight="1">
      <c r="A7" s="39" t="s">
        <v>169</v>
      </c>
      <c r="B7" s="59">
        <f t="shared" si="0"/>
        <v>1629</v>
      </c>
      <c r="C7" s="60">
        <f t="shared" si="1"/>
        <v>830</v>
      </c>
      <c r="D7" s="61">
        <f t="shared" si="1"/>
        <v>799</v>
      </c>
      <c r="E7" s="59">
        <f t="shared" si="2"/>
        <v>1164</v>
      </c>
      <c r="F7" s="60">
        <v>605</v>
      </c>
      <c r="G7" s="61">
        <v>559</v>
      </c>
      <c r="H7" s="59">
        <f t="shared" si="3"/>
        <v>465</v>
      </c>
      <c r="I7" s="60">
        <v>225</v>
      </c>
      <c r="J7" s="61">
        <v>240</v>
      </c>
      <c r="K7" s="58"/>
      <c r="L7" s="58"/>
      <c r="M7" s="58"/>
    </row>
    <row r="8" spans="1:13" ht="12.75" customHeight="1">
      <c r="A8" s="39">
        <v>14</v>
      </c>
      <c r="B8" s="59">
        <f t="shared" si="0"/>
        <v>158</v>
      </c>
      <c r="C8" s="60">
        <f t="shared" si="1"/>
        <v>82</v>
      </c>
      <c r="D8" s="61">
        <f t="shared" si="1"/>
        <v>76</v>
      </c>
      <c r="E8" s="59">
        <f t="shared" si="2"/>
        <v>102</v>
      </c>
      <c r="F8" s="60">
        <v>45</v>
      </c>
      <c r="G8" s="61">
        <v>57</v>
      </c>
      <c r="H8" s="59">
        <f t="shared" si="3"/>
        <v>56</v>
      </c>
      <c r="I8" s="60">
        <v>37</v>
      </c>
      <c r="J8" s="61">
        <v>19</v>
      </c>
      <c r="K8" s="58"/>
      <c r="L8" s="58"/>
      <c r="M8" s="58"/>
    </row>
    <row r="9" spans="1:13" ht="12.75" customHeight="1">
      <c r="A9" s="39" t="s">
        <v>170</v>
      </c>
      <c r="B9" s="59">
        <f t="shared" si="0"/>
        <v>680</v>
      </c>
      <c r="C9" s="60">
        <f t="shared" si="1"/>
        <v>336</v>
      </c>
      <c r="D9" s="61">
        <f t="shared" si="1"/>
        <v>344</v>
      </c>
      <c r="E9" s="59">
        <f t="shared" si="2"/>
        <v>454</v>
      </c>
      <c r="F9" s="60">
        <v>217</v>
      </c>
      <c r="G9" s="61">
        <v>237</v>
      </c>
      <c r="H9" s="59">
        <f t="shared" si="3"/>
        <v>226</v>
      </c>
      <c r="I9" s="60">
        <v>119</v>
      </c>
      <c r="J9" s="61">
        <v>107</v>
      </c>
      <c r="K9" s="58"/>
      <c r="L9" s="58"/>
      <c r="M9" s="58"/>
    </row>
    <row r="10" spans="1:13" ht="12.75" customHeight="1">
      <c r="A10" s="39" t="s">
        <v>171</v>
      </c>
      <c r="B10" s="59">
        <f t="shared" si="0"/>
        <v>604</v>
      </c>
      <c r="C10" s="60">
        <f t="shared" si="1"/>
        <v>285</v>
      </c>
      <c r="D10" s="61">
        <f t="shared" si="1"/>
        <v>319</v>
      </c>
      <c r="E10" s="59">
        <f t="shared" si="2"/>
        <v>420</v>
      </c>
      <c r="F10" s="60">
        <v>197</v>
      </c>
      <c r="G10" s="61">
        <v>223</v>
      </c>
      <c r="H10" s="59">
        <f t="shared" si="3"/>
        <v>184</v>
      </c>
      <c r="I10" s="60">
        <v>88</v>
      </c>
      <c r="J10" s="61">
        <v>96</v>
      </c>
      <c r="K10" s="58"/>
      <c r="L10" s="58"/>
      <c r="M10" s="58"/>
    </row>
    <row r="11" spans="1:13" s="41" customFormat="1" ht="12.75" customHeight="1">
      <c r="A11" s="40" t="s">
        <v>172</v>
      </c>
      <c r="B11" s="62">
        <f t="shared" si="0"/>
        <v>854</v>
      </c>
      <c r="C11" s="63">
        <f t="shared" si="1"/>
        <v>854</v>
      </c>
      <c r="D11" s="72" t="s">
        <v>200</v>
      </c>
      <c r="E11" s="62">
        <f t="shared" si="2"/>
        <v>573</v>
      </c>
      <c r="F11" s="63">
        <v>573</v>
      </c>
      <c r="G11" s="72" t="s">
        <v>200</v>
      </c>
      <c r="H11" s="62">
        <f t="shared" si="3"/>
        <v>281</v>
      </c>
      <c r="I11" s="63">
        <v>281</v>
      </c>
      <c r="J11" s="73" t="s">
        <v>200</v>
      </c>
      <c r="K11" s="64"/>
      <c r="L11" s="64"/>
      <c r="M11" s="64"/>
    </row>
    <row r="12" spans="1:13" s="41" customFormat="1" ht="12.75" customHeight="1">
      <c r="A12" s="40" t="s">
        <v>173</v>
      </c>
      <c r="B12" s="62">
        <f t="shared" si="0"/>
        <v>827</v>
      </c>
      <c r="C12" s="63">
        <f t="shared" si="1"/>
        <v>827</v>
      </c>
      <c r="D12" s="72" t="s">
        <v>200</v>
      </c>
      <c r="E12" s="62">
        <f t="shared" si="2"/>
        <v>569</v>
      </c>
      <c r="F12" s="63">
        <v>569</v>
      </c>
      <c r="G12" s="72" t="s">
        <v>200</v>
      </c>
      <c r="H12" s="62">
        <f t="shared" si="3"/>
        <v>258</v>
      </c>
      <c r="I12" s="63">
        <v>258</v>
      </c>
      <c r="J12" s="73" t="s">
        <v>200</v>
      </c>
      <c r="K12" s="64"/>
      <c r="L12" s="64"/>
      <c r="M12" s="64"/>
    </row>
    <row r="13" spans="1:13" s="41" customFormat="1" ht="12.75" customHeight="1">
      <c r="A13" s="40" t="s">
        <v>174</v>
      </c>
      <c r="B13" s="62">
        <f t="shared" si="0"/>
        <v>1043</v>
      </c>
      <c r="C13" s="72" t="s">
        <v>200</v>
      </c>
      <c r="D13" s="65">
        <f t="shared" si="1"/>
        <v>1043</v>
      </c>
      <c r="E13" s="62">
        <f t="shared" si="2"/>
        <v>740</v>
      </c>
      <c r="F13" s="72" t="s">
        <v>200</v>
      </c>
      <c r="G13" s="65">
        <v>740</v>
      </c>
      <c r="H13" s="62">
        <f t="shared" si="3"/>
        <v>303</v>
      </c>
      <c r="I13" s="72" t="s">
        <v>200</v>
      </c>
      <c r="J13" s="66">
        <v>303</v>
      </c>
      <c r="K13" s="64"/>
      <c r="L13" s="64"/>
      <c r="M13" s="64"/>
    </row>
    <row r="14" spans="1:13" s="41" customFormat="1" ht="12.75" customHeight="1">
      <c r="A14" s="40" t="s">
        <v>175</v>
      </c>
      <c r="B14" s="62">
        <f t="shared" si="0"/>
        <v>569</v>
      </c>
      <c r="C14" s="72" t="s">
        <v>200</v>
      </c>
      <c r="D14" s="65">
        <f t="shared" si="1"/>
        <v>569</v>
      </c>
      <c r="E14" s="62">
        <f t="shared" si="2"/>
        <v>419</v>
      </c>
      <c r="F14" s="72" t="s">
        <v>200</v>
      </c>
      <c r="G14" s="65">
        <v>419</v>
      </c>
      <c r="H14" s="62">
        <f t="shared" si="3"/>
        <v>150</v>
      </c>
      <c r="I14" s="72" t="s">
        <v>200</v>
      </c>
      <c r="J14" s="65">
        <v>150</v>
      </c>
      <c r="K14" s="64"/>
      <c r="L14" s="64"/>
      <c r="M14" s="64"/>
    </row>
    <row r="15" spans="1:13" ht="12.75" customHeight="1">
      <c r="A15" s="39" t="s">
        <v>201</v>
      </c>
      <c r="B15" s="59">
        <f t="shared" si="0"/>
        <v>817</v>
      </c>
      <c r="C15" s="60">
        <f t="shared" si="1"/>
        <v>356</v>
      </c>
      <c r="D15" s="61">
        <f t="shared" si="1"/>
        <v>461</v>
      </c>
      <c r="E15" s="59">
        <f t="shared" si="2"/>
        <v>597</v>
      </c>
      <c r="F15" s="60">
        <v>256</v>
      </c>
      <c r="G15" s="61">
        <v>341</v>
      </c>
      <c r="H15" s="59">
        <f t="shared" si="3"/>
        <v>220</v>
      </c>
      <c r="I15" s="60">
        <v>100</v>
      </c>
      <c r="J15" s="61">
        <v>120</v>
      </c>
      <c r="K15" s="58"/>
      <c r="L15" s="58"/>
      <c r="M15" s="58"/>
    </row>
    <row r="16" spans="1:13" ht="12.75" customHeight="1">
      <c r="A16" s="39"/>
      <c r="B16" s="59"/>
      <c r="C16" s="60"/>
      <c r="D16" s="61"/>
      <c r="E16" s="59"/>
      <c r="F16" s="60"/>
      <c r="G16" s="61"/>
      <c r="H16" s="59"/>
      <c r="I16" s="60"/>
      <c r="J16" s="61"/>
      <c r="K16" s="58"/>
      <c r="L16" s="58"/>
      <c r="M16" s="58"/>
    </row>
    <row r="17" spans="1:13" ht="12.75" customHeight="1">
      <c r="A17" s="39"/>
      <c r="B17" s="59"/>
      <c r="C17" s="60"/>
      <c r="D17" s="61"/>
      <c r="E17" s="59"/>
      <c r="F17" s="60"/>
      <c r="G17" s="61"/>
      <c r="H17" s="59"/>
      <c r="I17" s="60"/>
      <c r="J17" s="61"/>
      <c r="K17" s="58"/>
      <c r="L17" s="58"/>
      <c r="M17" s="58"/>
    </row>
    <row r="18" spans="1:13" ht="12.75" customHeight="1">
      <c r="A18" s="39"/>
      <c r="B18" s="67"/>
      <c r="C18" s="68"/>
      <c r="D18" s="69"/>
      <c r="E18" s="59"/>
      <c r="F18" s="60"/>
      <c r="G18" s="61"/>
      <c r="H18" s="59"/>
      <c r="I18" s="60"/>
      <c r="J18" s="61"/>
      <c r="K18" s="58"/>
      <c r="L18" s="58"/>
      <c r="M18" s="58"/>
    </row>
    <row r="19" spans="1:13" ht="12.75" customHeight="1">
      <c r="A19" s="42" t="s">
        <v>0</v>
      </c>
      <c r="B19" s="55">
        <f>SUM(B5:B18)</f>
        <v>8674</v>
      </c>
      <c r="C19" s="56">
        <f t="shared" si="1"/>
        <v>4348</v>
      </c>
      <c r="D19" s="70">
        <f t="shared" si="1"/>
        <v>4326</v>
      </c>
      <c r="E19" s="55">
        <f>SUM(E5:E18)</f>
        <v>6094</v>
      </c>
      <c r="F19" s="56">
        <f>SUM(F5:F17)</f>
        <v>3016</v>
      </c>
      <c r="G19" s="57">
        <f>SUM(G5:G17)</f>
        <v>3078</v>
      </c>
      <c r="H19" s="55">
        <f>SUM(H5:H17)</f>
        <v>2580</v>
      </c>
      <c r="I19" s="56">
        <f>SUM(I5:I17)</f>
        <v>1332</v>
      </c>
      <c r="J19" s="57">
        <f>SUM(J5:J17)</f>
        <v>1248</v>
      </c>
      <c r="K19" s="58"/>
      <c r="L19" s="58"/>
      <c r="M19" s="58"/>
    </row>
    <row r="20" spans="1:13" ht="12.75" customHeight="1">
      <c r="A20" s="43"/>
      <c r="B20" s="71"/>
      <c r="C20" s="68"/>
      <c r="D20" s="69"/>
      <c r="E20" s="67"/>
      <c r="F20" s="68"/>
      <c r="G20" s="69"/>
      <c r="H20" s="67"/>
      <c r="I20" s="68"/>
      <c r="J20" s="69"/>
      <c r="K20" s="58"/>
      <c r="L20" s="58"/>
      <c r="M20" s="58"/>
    </row>
    <row r="21" spans="2:13" ht="12.7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2:13" ht="12.7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Ｐ明朝,太字"&amp;18大正14年国勢調査年齢（5歳階級別）・男女別人口</oddHead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21"/>
  <sheetViews>
    <sheetView zoomScalePageLayoutView="0" workbookViewId="0" topLeftCell="A1">
      <selection activeCell="A29" sqref="A29"/>
    </sheetView>
  </sheetViews>
  <sheetFormatPr defaultColWidth="9.00390625" defaultRowHeight="13.5"/>
  <cols>
    <col min="1" max="16384" width="9.00390625" style="29" customWidth="1"/>
  </cols>
  <sheetData>
    <row r="1" spans="1:52" ht="21.75" customHeight="1">
      <c r="A1" s="27" t="s">
        <v>205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</row>
    <row r="2" spans="1:52" ht="21.75" customHeight="1">
      <c r="A2" s="30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</row>
    <row r="3" spans="1:10" ht="12.75" customHeight="1">
      <c r="A3" s="31"/>
      <c r="B3" s="32"/>
      <c r="C3" s="33" t="s">
        <v>0</v>
      </c>
      <c r="D3" s="34"/>
      <c r="E3" s="32"/>
      <c r="F3" s="33" t="s">
        <v>5</v>
      </c>
      <c r="G3" s="34"/>
      <c r="H3" s="32"/>
      <c r="I3" s="33" t="s">
        <v>6</v>
      </c>
      <c r="J3" s="34"/>
    </row>
    <row r="4" spans="1:10" ht="12.75" customHeight="1">
      <c r="A4" s="35"/>
      <c r="B4" s="36" t="s">
        <v>0</v>
      </c>
      <c r="C4" s="37" t="s">
        <v>1</v>
      </c>
      <c r="D4" s="38" t="s">
        <v>2</v>
      </c>
      <c r="E4" s="36" t="s">
        <v>0</v>
      </c>
      <c r="F4" s="37" t="s">
        <v>1</v>
      </c>
      <c r="G4" s="38" t="s">
        <v>2</v>
      </c>
      <c r="H4" s="36" t="s">
        <v>0</v>
      </c>
      <c r="I4" s="37" t="s">
        <v>1</v>
      </c>
      <c r="J4" s="38" t="s">
        <v>2</v>
      </c>
    </row>
    <row r="5" spans="1:12" ht="12.75" customHeight="1">
      <c r="A5" s="39" t="s">
        <v>167</v>
      </c>
      <c r="B5" s="55">
        <f aca="true" t="shared" si="0" ref="B5:B16">SUM(C5:D5)</f>
        <v>265</v>
      </c>
      <c r="C5" s="56">
        <f aca="true" t="shared" si="1" ref="C5:D10">SUM(F5,I5,)</f>
        <v>141</v>
      </c>
      <c r="D5" s="57">
        <f t="shared" si="1"/>
        <v>124</v>
      </c>
      <c r="E5" s="55">
        <f aca="true" t="shared" si="2" ref="E5:E16">SUM(F5:G5)</f>
        <v>190</v>
      </c>
      <c r="F5" s="56">
        <v>101</v>
      </c>
      <c r="G5" s="57">
        <v>89</v>
      </c>
      <c r="H5" s="55">
        <f aca="true" t="shared" si="3" ref="H5:H16">SUM(I5:J5)</f>
        <v>75</v>
      </c>
      <c r="I5" s="56">
        <v>40</v>
      </c>
      <c r="J5" s="57">
        <v>35</v>
      </c>
      <c r="K5" s="58"/>
      <c r="L5" s="58"/>
    </row>
    <row r="6" spans="1:12" ht="12.75" customHeight="1">
      <c r="A6" s="39" t="s">
        <v>190</v>
      </c>
      <c r="B6" s="59">
        <f t="shared" si="0"/>
        <v>1186</v>
      </c>
      <c r="C6" s="60">
        <f t="shared" si="1"/>
        <v>571</v>
      </c>
      <c r="D6" s="61">
        <f t="shared" si="1"/>
        <v>615</v>
      </c>
      <c r="E6" s="59">
        <f t="shared" si="2"/>
        <v>859</v>
      </c>
      <c r="F6" s="60">
        <v>412</v>
      </c>
      <c r="G6" s="61">
        <v>447</v>
      </c>
      <c r="H6" s="59">
        <f t="shared" si="3"/>
        <v>327</v>
      </c>
      <c r="I6" s="60">
        <v>159</v>
      </c>
      <c r="J6" s="61">
        <v>168</v>
      </c>
      <c r="K6" s="58"/>
      <c r="L6" s="58"/>
    </row>
    <row r="7" spans="1:12" ht="12.75" customHeight="1">
      <c r="A7" s="39" t="s">
        <v>191</v>
      </c>
      <c r="B7" s="59">
        <f t="shared" si="0"/>
        <v>1716</v>
      </c>
      <c r="C7" s="60">
        <f t="shared" si="1"/>
        <v>884</v>
      </c>
      <c r="D7" s="61">
        <f t="shared" si="1"/>
        <v>832</v>
      </c>
      <c r="E7" s="59">
        <f t="shared" si="2"/>
        <v>1237</v>
      </c>
      <c r="F7" s="60">
        <v>643</v>
      </c>
      <c r="G7" s="61">
        <v>594</v>
      </c>
      <c r="H7" s="59">
        <f t="shared" si="3"/>
        <v>479</v>
      </c>
      <c r="I7" s="60">
        <v>241</v>
      </c>
      <c r="J7" s="61">
        <v>238</v>
      </c>
      <c r="K7" s="58"/>
      <c r="L7" s="58"/>
    </row>
    <row r="8" spans="1:12" ht="12.75" customHeight="1">
      <c r="A8" s="39">
        <v>14</v>
      </c>
      <c r="B8" s="59">
        <f t="shared" si="0"/>
        <v>144</v>
      </c>
      <c r="C8" s="60">
        <f t="shared" si="1"/>
        <v>75</v>
      </c>
      <c r="D8" s="61">
        <f t="shared" si="1"/>
        <v>69</v>
      </c>
      <c r="E8" s="59">
        <f t="shared" si="2"/>
        <v>98</v>
      </c>
      <c r="F8" s="60">
        <v>48</v>
      </c>
      <c r="G8" s="61">
        <v>50</v>
      </c>
      <c r="H8" s="59">
        <f t="shared" si="3"/>
        <v>46</v>
      </c>
      <c r="I8" s="60">
        <v>27</v>
      </c>
      <c r="J8" s="61">
        <v>19</v>
      </c>
      <c r="K8" s="58"/>
      <c r="L8" s="58"/>
    </row>
    <row r="9" spans="1:12" ht="12.75" customHeight="1">
      <c r="A9" s="39" t="s">
        <v>192</v>
      </c>
      <c r="B9" s="59">
        <f t="shared" si="0"/>
        <v>688</v>
      </c>
      <c r="C9" s="60">
        <f t="shared" si="1"/>
        <v>345</v>
      </c>
      <c r="D9" s="61">
        <f t="shared" si="1"/>
        <v>343</v>
      </c>
      <c r="E9" s="59">
        <f t="shared" si="2"/>
        <v>490</v>
      </c>
      <c r="F9" s="60">
        <v>240</v>
      </c>
      <c r="G9" s="61">
        <v>250</v>
      </c>
      <c r="H9" s="59">
        <f t="shared" si="3"/>
        <v>198</v>
      </c>
      <c r="I9" s="60">
        <v>105</v>
      </c>
      <c r="J9" s="61">
        <v>93</v>
      </c>
      <c r="K9" s="58"/>
      <c r="L9" s="58"/>
    </row>
    <row r="10" spans="1:12" ht="12.75" customHeight="1">
      <c r="A10" s="39" t="s">
        <v>193</v>
      </c>
      <c r="B10" s="59">
        <f t="shared" si="0"/>
        <v>615</v>
      </c>
      <c r="C10" s="60">
        <f t="shared" si="1"/>
        <v>289</v>
      </c>
      <c r="D10" s="61">
        <f t="shared" si="1"/>
        <v>326</v>
      </c>
      <c r="E10" s="59">
        <f t="shared" si="2"/>
        <v>429</v>
      </c>
      <c r="F10" s="60">
        <v>202</v>
      </c>
      <c r="G10" s="61">
        <v>227</v>
      </c>
      <c r="H10" s="59">
        <f t="shared" si="3"/>
        <v>186</v>
      </c>
      <c r="I10" s="60">
        <v>87</v>
      </c>
      <c r="J10" s="61">
        <v>99</v>
      </c>
      <c r="K10" s="58"/>
      <c r="L10" s="58"/>
    </row>
    <row r="11" spans="1:12" s="41" customFormat="1" ht="12.75" customHeight="1">
      <c r="A11" s="40" t="s">
        <v>194</v>
      </c>
      <c r="B11" s="62">
        <f t="shared" si="0"/>
        <v>827</v>
      </c>
      <c r="C11" s="63">
        <f>SUM(F11,I11,)</f>
        <v>827</v>
      </c>
      <c r="D11" s="72" t="s">
        <v>200</v>
      </c>
      <c r="E11" s="62">
        <f t="shared" si="2"/>
        <v>615</v>
      </c>
      <c r="F11" s="63">
        <v>615</v>
      </c>
      <c r="G11" s="72" t="s">
        <v>200</v>
      </c>
      <c r="H11" s="62">
        <f t="shared" si="3"/>
        <v>212</v>
      </c>
      <c r="I11" s="63">
        <v>212</v>
      </c>
      <c r="J11" s="73" t="s">
        <v>200</v>
      </c>
      <c r="K11" s="64"/>
      <c r="L11" s="64"/>
    </row>
    <row r="12" spans="1:12" s="41" customFormat="1" ht="12.75" customHeight="1">
      <c r="A12" s="40" t="s">
        <v>195</v>
      </c>
      <c r="B12" s="62">
        <f t="shared" si="0"/>
        <v>837</v>
      </c>
      <c r="C12" s="63">
        <f>SUM(F12,I12,)</f>
        <v>837</v>
      </c>
      <c r="D12" s="72" t="s">
        <v>200</v>
      </c>
      <c r="E12" s="62">
        <f t="shared" si="2"/>
        <v>586</v>
      </c>
      <c r="F12" s="63">
        <v>586</v>
      </c>
      <c r="G12" s="72" t="s">
        <v>200</v>
      </c>
      <c r="H12" s="62">
        <f t="shared" si="3"/>
        <v>251</v>
      </c>
      <c r="I12" s="63">
        <v>251</v>
      </c>
      <c r="J12" s="73" t="s">
        <v>200</v>
      </c>
      <c r="K12" s="64"/>
      <c r="L12" s="64"/>
    </row>
    <row r="13" spans="1:12" s="41" customFormat="1" ht="12.75" customHeight="1">
      <c r="A13" s="40" t="s">
        <v>196</v>
      </c>
      <c r="B13" s="62">
        <f t="shared" si="0"/>
        <v>1010</v>
      </c>
      <c r="C13" s="72" t="s">
        <v>200</v>
      </c>
      <c r="D13" s="65">
        <f aca="true" t="shared" si="4" ref="D13:D19">SUM(G13,J13,)</f>
        <v>1010</v>
      </c>
      <c r="E13" s="62">
        <f t="shared" si="2"/>
        <v>743</v>
      </c>
      <c r="F13" s="72" t="s">
        <v>200</v>
      </c>
      <c r="G13" s="65">
        <v>743</v>
      </c>
      <c r="H13" s="62">
        <f t="shared" si="3"/>
        <v>267</v>
      </c>
      <c r="I13" s="72" t="s">
        <v>200</v>
      </c>
      <c r="J13" s="65">
        <v>267</v>
      </c>
      <c r="K13" s="64"/>
      <c r="L13" s="64"/>
    </row>
    <row r="14" spans="1:12" s="41" customFormat="1" ht="12.75" customHeight="1">
      <c r="A14" s="40" t="s">
        <v>197</v>
      </c>
      <c r="B14" s="62">
        <f t="shared" si="0"/>
        <v>614</v>
      </c>
      <c r="C14" s="72" t="s">
        <v>200</v>
      </c>
      <c r="D14" s="65">
        <f t="shared" si="4"/>
        <v>614</v>
      </c>
      <c r="E14" s="62">
        <f t="shared" si="2"/>
        <v>435</v>
      </c>
      <c r="F14" s="72" t="s">
        <v>200</v>
      </c>
      <c r="G14" s="65">
        <v>435</v>
      </c>
      <c r="H14" s="62">
        <f t="shared" si="3"/>
        <v>179</v>
      </c>
      <c r="I14" s="72" t="s">
        <v>200</v>
      </c>
      <c r="J14" s="65">
        <v>179</v>
      </c>
      <c r="K14" s="64"/>
      <c r="L14" s="64"/>
    </row>
    <row r="15" spans="1:12" ht="12.75" customHeight="1">
      <c r="A15" s="39" t="s">
        <v>198</v>
      </c>
      <c r="B15" s="59">
        <f t="shared" si="0"/>
        <v>251</v>
      </c>
      <c r="C15" s="60">
        <f>SUM(F15,I15,)</f>
        <v>131</v>
      </c>
      <c r="D15" s="61">
        <f t="shared" si="4"/>
        <v>120</v>
      </c>
      <c r="E15" s="59">
        <f t="shared" si="2"/>
        <v>190</v>
      </c>
      <c r="F15" s="60">
        <v>97</v>
      </c>
      <c r="G15" s="61">
        <v>93</v>
      </c>
      <c r="H15" s="59">
        <f t="shared" si="3"/>
        <v>61</v>
      </c>
      <c r="I15" s="60">
        <v>34</v>
      </c>
      <c r="J15" s="61">
        <v>27</v>
      </c>
      <c r="K15" s="58"/>
      <c r="L15" s="58"/>
    </row>
    <row r="16" spans="1:12" ht="12.75" customHeight="1">
      <c r="A16" s="39" t="s">
        <v>199</v>
      </c>
      <c r="B16" s="59">
        <f t="shared" si="0"/>
        <v>528</v>
      </c>
      <c r="C16" s="60">
        <f>SUM(F16,I16,)</f>
        <v>219</v>
      </c>
      <c r="D16" s="61">
        <f t="shared" si="4"/>
        <v>309</v>
      </c>
      <c r="E16" s="59">
        <f t="shared" si="2"/>
        <v>393</v>
      </c>
      <c r="F16" s="60">
        <v>166</v>
      </c>
      <c r="G16" s="61">
        <v>227</v>
      </c>
      <c r="H16" s="59">
        <f t="shared" si="3"/>
        <v>135</v>
      </c>
      <c r="I16" s="60">
        <v>53</v>
      </c>
      <c r="J16" s="61">
        <v>82</v>
      </c>
      <c r="K16" s="58"/>
      <c r="L16" s="58"/>
    </row>
    <row r="17" spans="1:12" ht="12.75" customHeight="1">
      <c r="A17" s="39"/>
      <c r="B17" s="59"/>
      <c r="C17" s="60"/>
      <c r="D17" s="61"/>
      <c r="E17" s="59"/>
      <c r="F17" s="60"/>
      <c r="G17" s="61"/>
      <c r="H17" s="59"/>
      <c r="I17" s="60"/>
      <c r="J17" s="61"/>
      <c r="K17" s="58"/>
      <c r="L17" s="58"/>
    </row>
    <row r="18" spans="1:12" ht="12.75" customHeight="1">
      <c r="A18" s="39"/>
      <c r="B18" s="67"/>
      <c r="C18" s="68"/>
      <c r="D18" s="69"/>
      <c r="E18" s="59"/>
      <c r="F18" s="60"/>
      <c r="G18" s="61"/>
      <c r="H18" s="59"/>
      <c r="I18" s="60"/>
      <c r="J18" s="61"/>
      <c r="K18" s="58"/>
      <c r="L18" s="58"/>
    </row>
    <row r="19" spans="1:12" ht="12.75" customHeight="1">
      <c r="A19" s="42" t="s">
        <v>0</v>
      </c>
      <c r="B19" s="55">
        <f>SUM(B5:B18)</f>
        <v>8681</v>
      </c>
      <c r="C19" s="56">
        <f>SUM(F19,I19,)</f>
        <v>4319</v>
      </c>
      <c r="D19" s="70">
        <f t="shared" si="4"/>
        <v>4362</v>
      </c>
      <c r="E19" s="55">
        <f>SUM(E5:E18)</f>
        <v>6265</v>
      </c>
      <c r="F19" s="56">
        <f>SUM(F5:F17)</f>
        <v>3110</v>
      </c>
      <c r="G19" s="57">
        <f>SUM(G5:G17)</f>
        <v>3155</v>
      </c>
      <c r="H19" s="70">
        <f>SUM(H5:H17)</f>
        <v>2416</v>
      </c>
      <c r="I19" s="56">
        <f>SUM(I5:I17)</f>
        <v>1209</v>
      </c>
      <c r="J19" s="57">
        <f>SUM(J5:J17)</f>
        <v>1207</v>
      </c>
      <c r="K19" s="58"/>
      <c r="L19" s="58"/>
    </row>
    <row r="20" spans="1:12" ht="12.75" customHeight="1">
      <c r="A20" s="43"/>
      <c r="B20" s="71"/>
      <c r="C20" s="68"/>
      <c r="D20" s="69"/>
      <c r="E20" s="67"/>
      <c r="F20" s="68"/>
      <c r="G20" s="69"/>
      <c r="H20" s="67"/>
      <c r="I20" s="68"/>
      <c r="J20" s="69"/>
      <c r="K20" s="58"/>
      <c r="L20" s="58"/>
    </row>
    <row r="21" spans="2:12" ht="12.7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Ｐ明朝,太字"&amp;18昭和5年国勢調査年齢（5歳階級別）・男女別人口</oddHeader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Z24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6384" width="9.00390625" style="29" customWidth="1"/>
  </cols>
  <sheetData>
    <row r="1" spans="1:52" ht="21.75" customHeight="1">
      <c r="A1" s="27" t="s">
        <v>206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</row>
    <row r="2" spans="1:52" ht="21.75" customHeight="1">
      <c r="A2" s="30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</row>
    <row r="3" spans="1:10" ht="12.75" customHeight="1">
      <c r="A3" s="31"/>
      <c r="B3" s="32"/>
      <c r="C3" s="33" t="s">
        <v>0</v>
      </c>
      <c r="D3" s="34"/>
      <c r="E3" s="32"/>
      <c r="F3" s="33" t="s">
        <v>5</v>
      </c>
      <c r="G3" s="34"/>
      <c r="H3" s="32"/>
      <c r="I3" s="33" t="s">
        <v>6</v>
      </c>
      <c r="J3" s="34"/>
    </row>
    <row r="4" spans="1:10" ht="12.75" customHeight="1">
      <c r="A4" s="35"/>
      <c r="B4" s="36" t="s">
        <v>0</v>
      </c>
      <c r="C4" s="37" t="s">
        <v>1</v>
      </c>
      <c r="D4" s="38" t="s">
        <v>2</v>
      </c>
      <c r="E4" s="36" t="s">
        <v>0</v>
      </c>
      <c r="F4" s="37" t="s">
        <v>1</v>
      </c>
      <c r="G4" s="38" t="s">
        <v>2</v>
      </c>
      <c r="H4" s="36" t="s">
        <v>0</v>
      </c>
      <c r="I4" s="37" t="s">
        <v>1</v>
      </c>
      <c r="J4" s="38" t="s">
        <v>2</v>
      </c>
    </row>
    <row r="5" spans="1:14" ht="12.75" customHeight="1">
      <c r="A5" s="39" t="s">
        <v>167</v>
      </c>
      <c r="B5" s="55">
        <f>SUM(C5:D5)</f>
        <v>257</v>
      </c>
      <c r="C5" s="56">
        <f>SUM(F5,I5,)</f>
        <v>121</v>
      </c>
      <c r="D5" s="57">
        <f>SUM(G5,J5,)</f>
        <v>136</v>
      </c>
      <c r="E5" s="55">
        <f>SUM(F5:G5)</f>
        <v>188</v>
      </c>
      <c r="F5" s="56">
        <v>92</v>
      </c>
      <c r="G5" s="57">
        <v>96</v>
      </c>
      <c r="H5" s="55">
        <f>SUM(I5:J5)</f>
        <v>69</v>
      </c>
      <c r="I5" s="56">
        <v>29</v>
      </c>
      <c r="J5" s="57">
        <v>40</v>
      </c>
      <c r="K5" s="58"/>
      <c r="L5" s="58"/>
      <c r="M5" s="58"/>
      <c r="N5" s="58"/>
    </row>
    <row r="6" spans="1:14" ht="12.75" customHeight="1">
      <c r="A6" s="39" t="s">
        <v>168</v>
      </c>
      <c r="B6" s="59">
        <f aca="true" t="shared" si="0" ref="B6:B17">SUM(C6:D6)</f>
        <v>1150</v>
      </c>
      <c r="C6" s="60">
        <f aca="true" t="shared" si="1" ref="C6:C19">SUM(F6,I6,)</f>
        <v>614</v>
      </c>
      <c r="D6" s="61">
        <f aca="true" t="shared" si="2" ref="D6:D19">SUM(G6,J6,)</f>
        <v>536</v>
      </c>
      <c r="E6" s="59">
        <f aca="true" t="shared" si="3" ref="E6:E17">SUM(F6:G6)</f>
        <v>862</v>
      </c>
      <c r="F6" s="60">
        <v>461</v>
      </c>
      <c r="G6" s="61">
        <v>401</v>
      </c>
      <c r="H6" s="59">
        <f aca="true" t="shared" si="4" ref="H6:H17">SUM(I6:J6)</f>
        <v>288</v>
      </c>
      <c r="I6" s="60">
        <v>153</v>
      </c>
      <c r="J6" s="61">
        <v>135</v>
      </c>
      <c r="K6" s="58"/>
      <c r="L6" s="58"/>
      <c r="M6" s="58"/>
      <c r="N6" s="58"/>
    </row>
    <row r="7" spans="1:14" ht="12.75" customHeight="1">
      <c r="A7" s="39" t="s">
        <v>169</v>
      </c>
      <c r="B7" s="59">
        <f t="shared" si="0"/>
        <v>1751</v>
      </c>
      <c r="C7" s="60">
        <f t="shared" si="1"/>
        <v>872</v>
      </c>
      <c r="D7" s="61">
        <f t="shared" si="2"/>
        <v>879</v>
      </c>
      <c r="E7" s="59">
        <f t="shared" si="3"/>
        <v>1288</v>
      </c>
      <c r="F7" s="60">
        <v>621</v>
      </c>
      <c r="G7" s="61">
        <v>667</v>
      </c>
      <c r="H7" s="59">
        <f t="shared" si="4"/>
        <v>463</v>
      </c>
      <c r="I7" s="60">
        <v>251</v>
      </c>
      <c r="J7" s="61">
        <v>212</v>
      </c>
      <c r="K7" s="58"/>
      <c r="L7" s="58"/>
      <c r="M7" s="58"/>
      <c r="N7" s="58"/>
    </row>
    <row r="8" spans="1:14" ht="12.75" customHeight="1">
      <c r="A8" s="39">
        <v>14</v>
      </c>
      <c r="B8" s="59">
        <f t="shared" si="0"/>
        <v>162</v>
      </c>
      <c r="C8" s="60">
        <f t="shared" si="1"/>
        <v>87</v>
      </c>
      <c r="D8" s="61">
        <f t="shared" si="2"/>
        <v>75</v>
      </c>
      <c r="E8" s="59">
        <f t="shared" si="3"/>
        <v>117</v>
      </c>
      <c r="F8" s="60">
        <v>61</v>
      </c>
      <c r="G8" s="61">
        <v>56</v>
      </c>
      <c r="H8" s="59">
        <f t="shared" si="4"/>
        <v>45</v>
      </c>
      <c r="I8" s="60">
        <v>26</v>
      </c>
      <c r="J8" s="61">
        <v>19</v>
      </c>
      <c r="K8" s="58"/>
      <c r="L8" s="58"/>
      <c r="M8" s="58"/>
      <c r="N8" s="58"/>
    </row>
    <row r="9" spans="1:14" ht="12.75" customHeight="1">
      <c r="A9" s="39" t="s">
        <v>170</v>
      </c>
      <c r="B9" s="59">
        <f t="shared" si="0"/>
        <v>569</v>
      </c>
      <c r="C9" s="60">
        <f t="shared" si="1"/>
        <v>304</v>
      </c>
      <c r="D9" s="61">
        <f t="shared" si="2"/>
        <v>265</v>
      </c>
      <c r="E9" s="59">
        <f t="shared" si="3"/>
        <v>451</v>
      </c>
      <c r="F9" s="60">
        <v>239</v>
      </c>
      <c r="G9" s="61">
        <v>212</v>
      </c>
      <c r="H9" s="59">
        <f t="shared" si="4"/>
        <v>118</v>
      </c>
      <c r="I9" s="60">
        <v>65</v>
      </c>
      <c r="J9" s="61">
        <v>53</v>
      </c>
      <c r="K9" s="58"/>
      <c r="L9" s="58"/>
      <c r="M9" s="58"/>
      <c r="N9" s="58"/>
    </row>
    <row r="10" spans="1:14" ht="12.75" customHeight="1">
      <c r="A10" s="39" t="s">
        <v>171</v>
      </c>
      <c r="B10" s="59">
        <f t="shared" si="0"/>
        <v>583</v>
      </c>
      <c r="C10" s="60">
        <f t="shared" si="1"/>
        <v>277</v>
      </c>
      <c r="D10" s="61">
        <f t="shared" si="2"/>
        <v>306</v>
      </c>
      <c r="E10" s="59">
        <f t="shared" si="3"/>
        <v>440</v>
      </c>
      <c r="F10" s="60">
        <v>222</v>
      </c>
      <c r="G10" s="61">
        <v>218</v>
      </c>
      <c r="H10" s="59">
        <f t="shared" si="4"/>
        <v>143</v>
      </c>
      <c r="I10" s="60">
        <v>55</v>
      </c>
      <c r="J10" s="61">
        <v>88</v>
      </c>
      <c r="K10" s="58"/>
      <c r="L10" s="58"/>
      <c r="M10" s="58"/>
      <c r="N10" s="58"/>
    </row>
    <row r="11" spans="1:14" s="41" customFormat="1" ht="12.75" customHeight="1">
      <c r="A11" s="40" t="s">
        <v>172</v>
      </c>
      <c r="B11" s="62">
        <f t="shared" si="0"/>
        <v>796</v>
      </c>
      <c r="C11" s="63">
        <f t="shared" si="1"/>
        <v>796</v>
      </c>
      <c r="D11" s="72" t="s">
        <v>200</v>
      </c>
      <c r="E11" s="62">
        <f t="shared" si="3"/>
        <v>612</v>
      </c>
      <c r="F11" s="63">
        <v>612</v>
      </c>
      <c r="G11" s="72" t="s">
        <v>200</v>
      </c>
      <c r="H11" s="62">
        <f t="shared" si="4"/>
        <v>184</v>
      </c>
      <c r="I11" s="63">
        <v>184</v>
      </c>
      <c r="J11" s="73" t="s">
        <v>200</v>
      </c>
      <c r="K11" s="64"/>
      <c r="L11" s="64"/>
      <c r="M11" s="64"/>
      <c r="N11" s="64"/>
    </row>
    <row r="12" spans="1:14" s="41" customFormat="1" ht="12.75" customHeight="1">
      <c r="A12" s="40" t="s">
        <v>173</v>
      </c>
      <c r="B12" s="62">
        <f t="shared" si="0"/>
        <v>825</v>
      </c>
      <c r="C12" s="63">
        <f t="shared" si="1"/>
        <v>825</v>
      </c>
      <c r="D12" s="72" t="s">
        <v>200</v>
      </c>
      <c r="E12" s="62">
        <f t="shared" si="3"/>
        <v>618</v>
      </c>
      <c r="F12" s="63">
        <v>618</v>
      </c>
      <c r="G12" s="72" t="s">
        <v>200</v>
      </c>
      <c r="H12" s="62">
        <f t="shared" si="4"/>
        <v>207</v>
      </c>
      <c r="I12" s="63">
        <v>207</v>
      </c>
      <c r="J12" s="73" t="s">
        <v>200</v>
      </c>
      <c r="K12" s="64"/>
      <c r="L12" s="64"/>
      <c r="M12" s="64"/>
      <c r="N12" s="64"/>
    </row>
    <row r="13" spans="1:14" s="41" customFormat="1" ht="12.75" customHeight="1">
      <c r="A13" s="40" t="s">
        <v>174</v>
      </c>
      <c r="B13" s="62">
        <f t="shared" si="0"/>
        <v>1011</v>
      </c>
      <c r="C13" s="72" t="s">
        <v>200</v>
      </c>
      <c r="D13" s="65">
        <f t="shared" si="2"/>
        <v>1011</v>
      </c>
      <c r="E13" s="62">
        <f t="shared" si="3"/>
        <v>761</v>
      </c>
      <c r="F13" s="72" t="s">
        <v>200</v>
      </c>
      <c r="G13" s="65">
        <v>761</v>
      </c>
      <c r="H13" s="62">
        <f t="shared" si="4"/>
        <v>250</v>
      </c>
      <c r="I13" s="72" t="s">
        <v>200</v>
      </c>
      <c r="J13" s="66">
        <v>250</v>
      </c>
      <c r="K13" s="64"/>
      <c r="L13" s="64"/>
      <c r="M13" s="64"/>
      <c r="N13" s="64"/>
    </row>
    <row r="14" spans="1:14" s="41" customFormat="1" ht="12.75" customHeight="1">
      <c r="A14" s="40" t="s">
        <v>175</v>
      </c>
      <c r="B14" s="62">
        <f t="shared" si="0"/>
        <v>605</v>
      </c>
      <c r="C14" s="72" t="s">
        <v>200</v>
      </c>
      <c r="D14" s="65">
        <f t="shared" si="2"/>
        <v>605</v>
      </c>
      <c r="E14" s="62">
        <f t="shared" si="3"/>
        <v>442</v>
      </c>
      <c r="F14" s="72" t="s">
        <v>200</v>
      </c>
      <c r="G14" s="65">
        <v>442</v>
      </c>
      <c r="H14" s="62">
        <f t="shared" si="4"/>
        <v>163</v>
      </c>
      <c r="I14" s="72" t="s">
        <v>200</v>
      </c>
      <c r="J14" s="65">
        <v>163</v>
      </c>
      <c r="K14" s="64"/>
      <c r="L14" s="64"/>
      <c r="M14" s="64"/>
      <c r="N14" s="64"/>
    </row>
    <row r="15" spans="1:14" ht="12.75" customHeight="1">
      <c r="A15" s="39" t="s">
        <v>176</v>
      </c>
      <c r="B15" s="59">
        <f t="shared" si="0"/>
        <v>265</v>
      </c>
      <c r="C15" s="60">
        <f t="shared" si="1"/>
        <v>133</v>
      </c>
      <c r="D15" s="61">
        <f t="shared" si="2"/>
        <v>132</v>
      </c>
      <c r="E15" s="59">
        <f t="shared" si="3"/>
        <v>192</v>
      </c>
      <c r="F15" s="60">
        <v>96</v>
      </c>
      <c r="G15" s="61">
        <v>96</v>
      </c>
      <c r="H15" s="59">
        <f t="shared" si="4"/>
        <v>73</v>
      </c>
      <c r="I15" s="60">
        <v>37</v>
      </c>
      <c r="J15" s="61">
        <v>36</v>
      </c>
      <c r="K15" s="58"/>
      <c r="L15" s="58"/>
      <c r="M15" s="58"/>
      <c r="N15" s="58"/>
    </row>
    <row r="16" spans="1:14" ht="12.75" customHeight="1">
      <c r="A16" s="39" t="s">
        <v>177</v>
      </c>
      <c r="B16" s="59">
        <f t="shared" si="0"/>
        <v>191</v>
      </c>
      <c r="C16" s="60">
        <f t="shared" si="1"/>
        <v>97</v>
      </c>
      <c r="D16" s="61">
        <f t="shared" si="2"/>
        <v>94</v>
      </c>
      <c r="E16" s="59">
        <f t="shared" si="3"/>
        <v>148</v>
      </c>
      <c r="F16" s="60">
        <v>74</v>
      </c>
      <c r="G16" s="61">
        <v>74</v>
      </c>
      <c r="H16" s="59">
        <f t="shared" si="4"/>
        <v>43</v>
      </c>
      <c r="I16" s="60">
        <v>23</v>
      </c>
      <c r="J16" s="61">
        <v>20</v>
      </c>
      <c r="K16" s="58"/>
      <c r="L16" s="58"/>
      <c r="M16" s="58"/>
      <c r="N16" s="58"/>
    </row>
    <row r="17" spans="1:14" ht="12.75" customHeight="1">
      <c r="A17" s="39" t="s">
        <v>202</v>
      </c>
      <c r="B17" s="59">
        <f t="shared" si="0"/>
        <v>301</v>
      </c>
      <c r="C17" s="60">
        <f t="shared" si="1"/>
        <v>117</v>
      </c>
      <c r="D17" s="61">
        <f t="shared" si="2"/>
        <v>184</v>
      </c>
      <c r="E17" s="59">
        <f t="shared" si="3"/>
        <v>233</v>
      </c>
      <c r="F17" s="60">
        <v>91</v>
      </c>
      <c r="G17" s="61">
        <v>142</v>
      </c>
      <c r="H17" s="59">
        <f t="shared" si="4"/>
        <v>68</v>
      </c>
      <c r="I17" s="60">
        <v>26</v>
      </c>
      <c r="J17" s="61">
        <v>42</v>
      </c>
      <c r="K17" s="58"/>
      <c r="L17" s="58"/>
      <c r="M17" s="58"/>
      <c r="N17" s="58"/>
    </row>
    <row r="18" spans="1:14" ht="12.75" customHeight="1">
      <c r="A18" s="39"/>
      <c r="B18" s="67"/>
      <c r="C18" s="68"/>
      <c r="D18" s="69"/>
      <c r="E18" s="59"/>
      <c r="F18" s="60"/>
      <c r="G18" s="61"/>
      <c r="H18" s="59"/>
      <c r="I18" s="60"/>
      <c r="J18" s="61"/>
      <c r="K18" s="58"/>
      <c r="L18" s="58"/>
      <c r="M18" s="58"/>
      <c r="N18" s="58"/>
    </row>
    <row r="19" spans="1:14" ht="12.75" customHeight="1">
      <c r="A19" s="42" t="s">
        <v>0</v>
      </c>
      <c r="B19" s="55">
        <f>SUM(B5:B18)</f>
        <v>8466</v>
      </c>
      <c r="C19" s="56">
        <f t="shared" si="1"/>
        <v>4243</v>
      </c>
      <c r="D19" s="70">
        <f t="shared" si="2"/>
        <v>4223</v>
      </c>
      <c r="E19" s="55">
        <f>SUM(E5:E18)</f>
        <v>6352</v>
      </c>
      <c r="F19" s="56">
        <f>SUM(F5:F17)</f>
        <v>3187</v>
      </c>
      <c r="G19" s="57">
        <f>SUM(G5:G17)</f>
        <v>3165</v>
      </c>
      <c r="H19" s="55">
        <f>SUM(H5:H17)</f>
        <v>2114</v>
      </c>
      <c r="I19" s="56">
        <f>SUM(I5:I17)</f>
        <v>1056</v>
      </c>
      <c r="J19" s="57">
        <f>SUM(J5:J17)</f>
        <v>1058</v>
      </c>
      <c r="K19" s="58"/>
      <c r="L19" s="58"/>
      <c r="M19" s="58"/>
      <c r="N19" s="58"/>
    </row>
    <row r="20" spans="1:14" ht="12.75" customHeight="1">
      <c r="A20" s="43"/>
      <c r="B20" s="71"/>
      <c r="C20" s="68"/>
      <c r="D20" s="69"/>
      <c r="E20" s="67"/>
      <c r="F20" s="68"/>
      <c r="G20" s="69"/>
      <c r="H20" s="67"/>
      <c r="I20" s="68"/>
      <c r="J20" s="69"/>
      <c r="K20" s="58"/>
      <c r="L20" s="58"/>
      <c r="M20" s="58"/>
      <c r="N20" s="58"/>
    </row>
    <row r="21" spans="2:14" ht="12.7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</row>
    <row r="22" spans="2:14" ht="12.7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2:14" ht="12.7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</row>
    <row r="24" spans="2:14" ht="12.7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Ｐ明朝,太字"&amp;18昭和10年国勢調査年齢（5歳階級別）・男女別人口</oddHeader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M15" sqref="M15"/>
    </sheetView>
  </sheetViews>
  <sheetFormatPr defaultColWidth="9.00390625" defaultRowHeight="13.5"/>
  <sheetData>
    <row r="1" spans="1:4" ht="21.75" customHeight="1">
      <c r="A1" s="11" t="s">
        <v>178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18"/>
      <c r="B3" s="20"/>
      <c r="C3" s="9" t="s">
        <v>0</v>
      </c>
      <c r="D3" s="10"/>
      <c r="E3" s="20"/>
      <c r="F3" s="9" t="s">
        <v>5</v>
      </c>
      <c r="G3" s="10"/>
      <c r="H3" s="20"/>
      <c r="I3" s="9" t="s">
        <v>6</v>
      </c>
      <c r="J3" s="10"/>
    </row>
    <row r="4" spans="1:10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</row>
    <row r="5" spans="1:10" ht="12.75" customHeight="1">
      <c r="A5" s="4" t="s">
        <v>3</v>
      </c>
      <c r="B5" s="12">
        <f aca="true" t="shared" si="0" ref="B5:B20">SUM(E5,H5,)</f>
        <v>1241</v>
      </c>
      <c r="C5" s="25">
        <f aca="true" t="shared" si="1" ref="C5:C20">SUM(F5,I5,)</f>
        <v>651</v>
      </c>
      <c r="D5" s="15">
        <f aca="true" t="shared" si="2" ref="D5:D20">SUM(G5,J5,)</f>
        <v>590</v>
      </c>
      <c r="E5" s="12">
        <f>SUM(F5:G5)</f>
        <v>935</v>
      </c>
      <c r="F5" s="24">
        <v>495</v>
      </c>
      <c r="G5" s="13">
        <v>440</v>
      </c>
      <c r="H5" s="12">
        <f>SUM(I5:J5)</f>
        <v>306</v>
      </c>
      <c r="I5" s="24">
        <v>156</v>
      </c>
      <c r="J5" s="13">
        <v>150</v>
      </c>
    </row>
    <row r="6" spans="1:10" ht="12.75" customHeight="1">
      <c r="A6" s="4" t="s">
        <v>7</v>
      </c>
      <c r="B6" s="12">
        <f t="shared" si="0"/>
        <v>1048</v>
      </c>
      <c r="C6" s="24">
        <f t="shared" si="1"/>
        <v>538</v>
      </c>
      <c r="D6" s="13">
        <f t="shared" si="2"/>
        <v>510</v>
      </c>
      <c r="E6" s="12">
        <f aca="true" t="shared" si="3" ref="E6:E21">SUM(F6:G6)</f>
        <v>770</v>
      </c>
      <c r="F6" s="24">
        <v>389</v>
      </c>
      <c r="G6" s="13">
        <v>381</v>
      </c>
      <c r="H6" s="12">
        <f aca="true" t="shared" si="4" ref="H6:H22">SUM(I6:J6)</f>
        <v>278</v>
      </c>
      <c r="I6" s="24">
        <v>149</v>
      </c>
      <c r="J6" s="13">
        <v>129</v>
      </c>
    </row>
    <row r="7" spans="1:10" ht="12.75" customHeight="1">
      <c r="A7" s="4" t="s">
        <v>8</v>
      </c>
      <c r="B7" s="12">
        <f t="shared" si="0"/>
        <v>1129</v>
      </c>
      <c r="C7" s="24">
        <f t="shared" si="1"/>
        <v>547</v>
      </c>
      <c r="D7" s="13">
        <f t="shared" si="2"/>
        <v>582</v>
      </c>
      <c r="E7" s="12">
        <f t="shared" si="3"/>
        <v>817</v>
      </c>
      <c r="F7" s="24">
        <v>388</v>
      </c>
      <c r="G7" s="13">
        <v>429</v>
      </c>
      <c r="H7" s="12">
        <f t="shared" si="4"/>
        <v>312</v>
      </c>
      <c r="I7" s="24">
        <v>159</v>
      </c>
      <c r="J7" s="13">
        <v>153</v>
      </c>
    </row>
    <row r="8" spans="1:10" ht="12.75" customHeight="1">
      <c r="A8" s="5" t="s">
        <v>9</v>
      </c>
      <c r="B8" s="12">
        <f t="shared" si="0"/>
        <v>935</v>
      </c>
      <c r="C8" s="24">
        <f t="shared" si="1"/>
        <v>492</v>
      </c>
      <c r="D8" s="13">
        <f t="shared" si="2"/>
        <v>443</v>
      </c>
      <c r="E8" s="12">
        <f t="shared" si="3"/>
        <v>715</v>
      </c>
      <c r="F8" s="24">
        <v>380</v>
      </c>
      <c r="G8" s="13">
        <v>335</v>
      </c>
      <c r="H8" s="12">
        <f t="shared" si="4"/>
        <v>220</v>
      </c>
      <c r="I8" s="24">
        <v>112</v>
      </c>
      <c r="J8" s="13">
        <v>108</v>
      </c>
    </row>
    <row r="9" spans="1:10" ht="12.75" customHeight="1">
      <c r="A9" s="5" t="s">
        <v>10</v>
      </c>
      <c r="B9" s="12">
        <f t="shared" si="0"/>
        <v>830</v>
      </c>
      <c r="C9" s="24">
        <f t="shared" si="1"/>
        <v>406</v>
      </c>
      <c r="D9" s="13">
        <f t="shared" si="2"/>
        <v>424</v>
      </c>
      <c r="E9" s="12">
        <f t="shared" si="3"/>
        <v>595</v>
      </c>
      <c r="F9" s="24">
        <v>291</v>
      </c>
      <c r="G9" s="13">
        <v>304</v>
      </c>
      <c r="H9" s="12">
        <f t="shared" si="4"/>
        <v>235</v>
      </c>
      <c r="I9" s="24">
        <v>115</v>
      </c>
      <c r="J9" s="13">
        <v>120</v>
      </c>
    </row>
    <row r="10" spans="1:10" ht="12.75" customHeight="1">
      <c r="A10" s="5" t="s">
        <v>11</v>
      </c>
      <c r="B10" s="12">
        <f t="shared" si="0"/>
        <v>686</v>
      </c>
      <c r="C10" s="24">
        <f t="shared" si="1"/>
        <v>293</v>
      </c>
      <c r="D10" s="13">
        <f t="shared" si="2"/>
        <v>393</v>
      </c>
      <c r="E10" s="12">
        <f t="shared" si="3"/>
        <v>509</v>
      </c>
      <c r="F10" s="24">
        <v>211</v>
      </c>
      <c r="G10" s="13">
        <v>298</v>
      </c>
      <c r="H10" s="12">
        <f t="shared" si="4"/>
        <v>177</v>
      </c>
      <c r="I10" s="24">
        <v>82</v>
      </c>
      <c r="J10" s="13">
        <v>95</v>
      </c>
    </row>
    <row r="11" spans="1:10" ht="12.75" customHeight="1">
      <c r="A11" s="5" t="s">
        <v>12</v>
      </c>
      <c r="B11" s="12">
        <f t="shared" si="0"/>
        <v>502</v>
      </c>
      <c r="C11" s="24">
        <f t="shared" si="1"/>
        <v>230</v>
      </c>
      <c r="D11" s="13">
        <f t="shared" si="2"/>
        <v>272</v>
      </c>
      <c r="E11" s="12">
        <f t="shared" si="3"/>
        <v>391</v>
      </c>
      <c r="F11" s="24">
        <v>177</v>
      </c>
      <c r="G11" s="13">
        <v>214</v>
      </c>
      <c r="H11" s="12">
        <f t="shared" si="4"/>
        <v>111</v>
      </c>
      <c r="I11" s="24">
        <v>53</v>
      </c>
      <c r="J11" s="13">
        <v>58</v>
      </c>
    </row>
    <row r="12" spans="1:10" ht="12.75" customHeight="1">
      <c r="A12" s="5" t="s">
        <v>13</v>
      </c>
      <c r="B12" s="12">
        <f t="shared" si="0"/>
        <v>563</v>
      </c>
      <c r="C12" s="24">
        <f t="shared" si="1"/>
        <v>265</v>
      </c>
      <c r="D12" s="13">
        <f t="shared" si="2"/>
        <v>298</v>
      </c>
      <c r="E12" s="12">
        <f t="shared" si="3"/>
        <v>420</v>
      </c>
      <c r="F12" s="24">
        <v>205</v>
      </c>
      <c r="G12" s="13">
        <v>215</v>
      </c>
      <c r="H12" s="12">
        <f t="shared" si="4"/>
        <v>143</v>
      </c>
      <c r="I12" s="24">
        <v>60</v>
      </c>
      <c r="J12" s="13">
        <v>83</v>
      </c>
    </row>
    <row r="13" spans="1:10" ht="12.75" customHeight="1">
      <c r="A13" s="5" t="s">
        <v>14</v>
      </c>
      <c r="B13" s="12">
        <f t="shared" si="0"/>
        <v>475</v>
      </c>
      <c r="C13" s="24">
        <f t="shared" si="1"/>
        <v>224</v>
      </c>
      <c r="D13" s="13">
        <f t="shared" si="2"/>
        <v>251</v>
      </c>
      <c r="E13" s="12">
        <f t="shared" si="3"/>
        <v>346</v>
      </c>
      <c r="F13" s="24">
        <v>161</v>
      </c>
      <c r="G13" s="13">
        <v>185</v>
      </c>
      <c r="H13" s="12">
        <f t="shared" si="4"/>
        <v>129</v>
      </c>
      <c r="I13" s="24">
        <v>63</v>
      </c>
      <c r="J13" s="13">
        <v>66</v>
      </c>
    </row>
    <row r="14" spans="1:10" ht="12.75" customHeight="1">
      <c r="A14" s="5" t="s">
        <v>15</v>
      </c>
      <c r="B14" s="12">
        <f t="shared" si="0"/>
        <v>458</v>
      </c>
      <c r="C14" s="24">
        <f t="shared" si="1"/>
        <v>222</v>
      </c>
      <c r="D14" s="13">
        <f t="shared" si="2"/>
        <v>236</v>
      </c>
      <c r="E14" s="12">
        <f t="shared" si="3"/>
        <v>344</v>
      </c>
      <c r="F14" s="24">
        <v>171</v>
      </c>
      <c r="G14" s="13">
        <v>173</v>
      </c>
      <c r="H14" s="12">
        <f t="shared" si="4"/>
        <v>114</v>
      </c>
      <c r="I14" s="24">
        <v>51</v>
      </c>
      <c r="J14" s="13">
        <v>63</v>
      </c>
    </row>
    <row r="15" spans="1:10" ht="12.75" customHeight="1">
      <c r="A15" s="5" t="s">
        <v>16</v>
      </c>
      <c r="B15" s="12">
        <f t="shared" si="0"/>
        <v>428</v>
      </c>
      <c r="C15" s="24">
        <f t="shared" si="1"/>
        <v>217</v>
      </c>
      <c r="D15" s="13">
        <f t="shared" si="2"/>
        <v>211</v>
      </c>
      <c r="E15" s="12">
        <f t="shared" si="3"/>
        <v>314</v>
      </c>
      <c r="F15" s="24">
        <v>156</v>
      </c>
      <c r="G15" s="13">
        <v>158</v>
      </c>
      <c r="H15" s="12">
        <f t="shared" si="4"/>
        <v>114</v>
      </c>
      <c r="I15" s="24">
        <v>61</v>
      </c>
      <c r="J15" s="13">
        <v>53</v>
      </c>
    </row>
    <row r="16" spans="1:10" ht="12.75" customHeight="1">
      <c r="A16" s="5" t="s">
        <v>17</v>
      </c>
      <c r="B16" s="12">
        <f t="shared" si="0"/>
        <v>355</v>
      </c>
      <c r="C16" s="24">
        <f t="shared" si="1"/>
        <v>185</v>
      </c>
      <c r="D16" s="13">
        <f t="shared" si="2"/>
        <v>170</v>
      </c>
      <c r="E16" s="12">
        <f t="shared" si="3"/>
        <v>270</v>
      </c>
      <c r="F16" s="24">
        <v>144</v>
      </c>
      <c r="G16" s="13">
        <v>126</v>
      </c>
      <c r="H16" s="12">
        <f t="shared" si="4"/>
        <v>85</v>
      </c>
      <c r="I16" s="24">
        <v>41</v>
      </c>
      <c r="J16" s="13">
        <v>44</v>
      </c>
    </row>
    <row r="17" spans="1:10" ht="12.75" customHeight="1">
      <c r="A17" s="5" t="s">
        <v>18</v>
      </c>
      <c r="B17" s="12">
        <f t="shared" si="0"/>
        <v>347</v>
      </c>
      <c r="C17" s="24">
        <f t="shared" si="1"/>
        <v>175</v>
      </c>
      <c r="D17" s="13">
        <f t="shared" si="2"/>
        <v>172</v>
      </c>
      <c r="E17" s="12">
        <f t="shared" si="3"/>
        <v>253</v>
      </c>
      <c r="F17" s="24">
        <v>123</v>
      </c>
      <c r="G17" s="13">
        <v>130</v>
      </c>
      <c r="H17" s="12">
        <f t="shared" si="4"/>
        <v>94</v>
      </c>
      <c r="I17" s="24">
        <v>52</v>
      </c>
      <c r="J17" s="13">
        <v>42</v>
      </c>
    </row>
    <row r="18" spans="1:10" ht="12.75" customHeight="1">
      <c r="A18" s="5" t="s">
        <v>19</v>
      </c>
      <c r="B18" s="12">
        <f t="shared" si="0"/>
        <v>266</v>
      </c>
      <c r="C18" s="24">
        <f t="shared" si="1"/>
        <v>111</v>
      </c>
      <c r="D18" s="13">
        <f t="shared" si="2"/>
        <v>155</v>
      </c>
      <c r="E18" s="12">
        <f t="shared" si="3"/>
        <v>193</v>
      </c>
      <c r="F18" s="24">
        <v>85</v>
      </c>
      <c r="G18" s="13">
        <v>108</v>
      </c>
      <c r="H18" s="12">
        <f t="shared" si="4"/>
        <v>73</v>
      </c>
      <c r="I18" s="24">
        <v>26</v>
      </c>
      <c r="J18" s="13">
        <v>47</v>
      </c>
    </row>
    <row r="19" spans="1:10" ht="12.75" customHeight="1">
      <c r="A19" s="5" t="s">
        <v>20</v>
      </c>
      <c r="B19" s="12">
        <f t="shared" si="0"/>
        <v>188</v>
      </c>
      <c r="C19" s="24">
        <f t="shared" si="1"/>
        <v>83</v>
      </c>
      <c r="D19" s="13">
        <f t="shared" si="2"/>
        <v>105</v>
      </c>
      <c r="E19" s="12">
        <f t="shared" si="3"/>
        <v>151</v>
      </c>
      <c r="F19" s="24">
        <v>68</v>
      </c>
      <c r="G19" s="13">
        <v>83</v>
      </c>
      <c r="H19" s="12">
        <f t="shared" si="4"/>
        <v>37</v>
      </c>
      <c r="I19" s="24">
        <v>15</v>
      </c>
      <c r="J19" s="13">
        <v>22</v>
      </c>
    </row>
    <row r="20" spans="1:10" ht="12.75" customHeight="1">
      <c r="A20" s="5" t="s">
        <v>21</v>
      </c>
      <c r="B20" s="12">
        <f t="shared" si="0"/>
        <v>97</v>
      </c>
      <c r="C20" s="24">
        <f t="shared" si="1"/>
        <v>44</v>
      </c>
      <c r="D20" s="13">
        <f t="shared" si="2"/>
        <v>53</v>
      </c>
      <c r="E20" s="12">
        <f t="shared" si="3"/>
        <v>74</v>
      </c>
      <c r="F20" s="24">
        <v>34</v>
      </c>
      <c r="G20" s="13">
        <v>40</v>
      </c>
      <c r="H20" s="12">
        <f t="shared" si="4"/>
        <v>23</v>
      </c>
      <c r="I20" s="24">
        <v>10</v>
      </c>
      <c r="J20" s="80">
        <v>13</v>
      </c>
    </row>
    <row r="21" spans="1:10" ht="12.75">
      <c r="A21" s="5" t="s">
        <v>22</v>
      </c>
      <c r="B21" s="12">
        <f>SUM(E21,H21,)</f>
        <v>45</v>
      </c>
      <c r="C21" s="24">
        <f>SUM(F21,I21,)</f>
        <v>16</v>
      </c>
      <c r="D21" s="13">
        <f>SUM(G21,J21,)</f>
        <v>29</v>
      </c>
      <c r="E21" s="12">
        <f t="shared" si="3"/>
        <v>35</v>
      </c>
      <c r="F21" s="24">
        <v>14</v>
      </c>
      <c r="G21" s="13">
        <v>21</v>
      </c>
      <c r="H21" s="12">
        <f t="shared" si="4"/>
        <v>10</v>
      </c>
      <c r="I21" s="24">
        <v>2</v>
      </c>
      <c r="J21" s="80">
        <v>8</v>
      </c>
    </row>
    <row r="22" spans="1:10" ht="12.75">
      <c r="A22" s="6" t="s">
        <v>4</v>
      </c>
      <c r="B22" s="12">
        <f>SUM(E22,H22,)</f>
        <v>2</v>
      </c>
      <c r="C22" s="26">
        <f>SUM(F22,I22,)</f>
        <v>1</v>
      </c>
      <c r="D22" s="72" t="s">
        <v>200</v>
      </c>
      <c r="E22" s="12">
        <f>SUM(H22,K22,)</f>
        <v>1</v>
      </c>
      <c r="F22" s="72" t="s">
        <v>200</v>
      </c>
      <c r="G22" s="72" t="s">
        <v>200</v>
      </c>
      <c r="H22" s="12">
        <f t="shared" si="4"/>
        <v>1</v>
      </c>
      <c r="I22" s="24">
        <v>1</v>
      </c>
      <c r="J22" s="73" t="s">
        <v>200</v>
      </c>
    </row>
    <row r="23" spans="1:10" ht="12.75">
      <c r="A23" s="7" t="s">
        <v>0</v>
      </c>
      <c r="B23" s="14">
        <f>SUM(C23:D23)</f>
        <v>9594</v>
      </c>
      <c r="C23" s="25">
        <f>SUM(C5:C22)</f>
        <v>4700</v>
      </c>
      <c r="D23" s="15">
        <f>SUM(D5:D22)</f>
        <v>4894</v>
      </c>
      <c r="E23" s="14">
        <f>SUM(F23:G23)</f>
        <v>7132</v>
      </c>
      <c r="F23" s="25">
        <f>SUM(F5:F22)</f>
        <v>3492</v>
      </c>
      <c r="G23" s="15">
        <f>SUM(G5:G22)</f>
        <v>3640</v>
      </c>
      <c r="H23" s="14">
        <f>SUM(I23:J23)</f>
        <v>2462</v>
      </c>
      <c r="I23" s="25">
        <f>SUM(I5:I22)</f>
        <v>1208</v>
      </c>
      <c r="J23" s="81">
        <f>SUM(J5:J22)</f>
        <v>1254</v>
      </c>
    </row>
    <row r="24" spans="1:10" ht="12.75">
      <c r="A24" s="8"/>
      <c r="B24" s="16"/>
      <c r="C24" s="26"/>
      <c r="D24" s="17"/>
      <c r="E24" s="16"/>
      <c r="F24" s="26"/>
      <c r="G24" s="17"/>
      <c r="H24" s="16"/>
      <c r="I24" s="26"/>
      <c r="J24" s="82"/>
    </row>
  </sheetData>
  <sheetProtection/>
  <printOptions/>
  <pageMargins left="0.7480314960629921" right="0.7874015748031497" top="1.141732283464567" bottom="0.984251968503937" header="0.8267716535433072" footer="0.5118110236220472"/>
  <pageSetup horizontalDpi="300" verticalDpi="300" orientation="landscape" paperSize="9" scale="85" r:id="rId1"/>
  <headerFooter alignWithMargins="0">
    <oddHeader>&amp;L&amp;"ＭＳ Ｐ明朝,太字"&amp;18昭和25年国勢調査年齢（5歳階級別）・男女別人口</oddHeader>
    <oddFooter>&amp;C&amp;P / &amp;N ページ</oddFooter>
  </headerFooter>
  <ignoredErrors>
    <ignoredError sqref="E22:E23 H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24" sqref="B24:D25"/>
    </sheetView>
  </sheetViews>
  <sheetFormatPr defaultColWidth="9.00390625" defaultRowHeight="13.5"/>
  <sheetData>
    <row r="1" spans="1:4" ht="21.75" customHeight="1">
      <c r="A1" s="1" t="s">
        <v>179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23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1119</v>
      </c>
      <c r="C5" s="24">
        <v>584</v>
      </c>
      <c r="D5" s="13">
        <v>535</v>
      </c>
    </row>
    <row r="6" spans="1:4" ht="12.75" customHeight="1">
      <c r="A6" s="4" t="s">
        <v>24</v>
      </c>
      <c r="B6" s="12">
        <f aca="true" t="shared" si="0" ref="B6:B23">SUM(C6:D6)</f>
        <v>1128</v>
      </c>
      <c r="C6" s="24">
        <v>586</v>
      </c>
      <c r="D6" s="13">
        <v>542</v>
      </c>
    </row>
    <row r="7" spans="1:4" ht="12.75" customHeight="1">
      <c r="A7" s="4" t="s">
        <v>25</v>
      </c>
      <c r="B7" s="12">
        <f t="shared" si="0"/>
        <v>972</v>
      </c>
      <c r="C7" s="24">
        <v>498</v>
      </c>
      <c r="D7" s="13">
        <v>474</v>
      </c>
    </row>
    <row r="8" spans="1:4" ht="12.75" customHeight="1">
      <c r="A8" s="5" t="s">
        <v>26</v>
      </c>
      <c r="B8" s="12">
        <f t="shared" si="0"/>
        <v>821</v>
      </c>
      <c r="C8" s="24">
        <v>411</v>
      </c>
      <c r="D8" s="13">
        <v>410</v>
      </c>
    </row>
    <row r="9" spans="1:4" ht="12.75" customHeight="1">
      <c r="A9" s="5" t="s">
        <v>27</v>
      </c>
      <c r="B9" s="12">
        <f t="shared" si="0"/>
        <v>806</v>
      </c>
      <c r="C9" s="24">
        <v>379</v>
      </c>
      <c r="D9" s="13">
        <v>427</v>
      </c>
    </row>
    <row r="10" spans="1:4" ht="12.75" customHeight="1">
      <c r="A10" s="5" t="s">
        <v>28</v>
      </c>
      <c r="B10" s="12">
        <f t="shared" si="0"/>
        <v>759</v>
      </c>
      <c r="C10" s="24">
        <v>399</v>
      </c>
      <c r="D10" s="13">
        <v>360</v>
      </c>
    </row>
    <row r="11" spans="1:4" ht="12.75" customHeight="1">
      <c r="A11" s="5" t="s">
        <v>29</v>
      </c>
      <c r="B11" s="12">
        <f t="shared" si="0"/>
        <v>631</v>
      </c>
      <c r="C11" s="24">
        <v>284</v>
      </c>
      <c r="D11" s="13">
        <v>347</v>
      </c>
    </row>
    <row r="12" spans="1:4" ht="12.75" customHeight="1">
      <c r="A12" s="5" t="s">
        <v>30</v>
      </c>
      <c r="B12" s="12">
        <f t="shared" si="0"/>
        <v>460</v>
      </c>
      <c r="C12" s="24">
        <v>214</v>
      </c>
      <c r="D12" s="13">
        <v>246</v>
      </c>
    </row>
    <row r="13" spans="1:4" ht="12.75" customHeight="1">
      <c r="A13" s="5" t="s">
        <v>31</v>
      </c>
      <c r="B13" s="12">
        <f t="shared" si="0"/>
        <v>524</v>
      </c>
      <c r="C13" s="24">
        <v>247</v>
      </c>
      <c r="D13" s="13">
        <v>277</v>
      </c>
    </row>
    <row r="14" spans="1:4" ht="12.75" customHeight="1">
      <c r="A14" s="5" t="s">
        <v>32</v>
      </c>
      <c r="B14" s="12">
        <f t="shared" si="0"/>
        <v>450</v>
      </c>
      <c r="C14" s="24">
        <v>217</v>
      </c>
      <c r="D14" s="13">
        <v>233</v>
      </c>
    </row>
    <row r="15" spans="1:4" ht="12.75" customHeight="1">
      <c r="A15" s="5" t="s">
        <v>33</v>
      </c>
      <c r="B15" s="12">
        <f t="shared" si="0"/>
        <v>437</v>
      </c>
      <c r="C15" s="24">
        <v>217</v>
      </c>
      <c r="D15" s="13">
        <v>220</v>
      </c>
    </row>
    <row r="16" spans="1:4" ht="12.75" customHeight="1">
      <c r="A16" s="5" t="s">
        <v>34</v>
      </c>
      <c r="B16" s="12">
        <f t="shared" si="0"/>
        <v>401</v>
      </c>
      <c r="C16" s="24">
        <v>199</v>
      </c>
      <c r="D16" s="13">
        <v>202</v>
      </c>
    </row>
    <row r="17" spans="1:4" ht="12.75" customHeight="1">
      <c r="A17" s="5" t="s">
        <v>35</v>
      </c>
      <c r="B17" s="12">
        <f t="shared" si="0"/>
        <v>315</v>
      </c>
      <c r="C17" s="24">
        <v>152</v>
      </c>
      <c r="D17" s="13">
        <v>163</v>
      </c>
    </row>
    <row r="18" spans="1:4" ht="12.75" customHeight="1">
      <c r="A18" s="5" t="s">
        <v>36</v>
      </c>
      <c r="B18" s="12">
        <f t="shared" si="0"/>
        <v>286</v>
      </c>
      <c r="C18" s="24">
        <v>142</v>
      </c>
      <c r="D18" s="13">
        <v>144</v>
      </c>
    </row>
    <row r="19" spans="1:4" ht="12.75" customHeight="1">
      <c r="A19" s="5" t="s">
        <v>37</v>
      </c>
      <c r="B19" s="12">
        <f t="shared" si="0"/>
        <v>216</v>
      </c>
      <c r="C19" s="24">
        <v>89</v>
      </c>
      <c r="D19" s="13">
        <v>127</v>
      </c>
    </row>
    <row r="20" spans="1:4" ht="12.75" customHeight="1">
      <c r="A20" s="5" t="s">
        <v>38</v>
      </c>
      <c r="B20" s="12">
        <f t="shared" si="0"/>
        <v>123</v>
      </c>
      <c r="C20" s="24">
        <v>51</v>
      </c>
      <c r="D20" s="80">
        <v>72</v>
      </c>
    </row>
    <row r="21" spans="1:4" ht="12.75">
      <c r="A21" s="5" t="s">
        <v>39</v>
      </c>
      <c r="B21" s="12">
        <f t="shared" si="0"/>
        <v>58</v>
      </c>
      <c r="C21" s="24">
        <v>22</v>
      </c>
      <c r="D21" s="80">
        <v>36</v>
      </c>
    </row>
    <row r="22" spans="1:4" ht="12.75">
      <c r="A22" s="5" t="s">
        <v>40</v>
      </c>
      <c r="B22" s="12">
        <f t="shared" si="0"/>
        <v>14</v>
      </c>
      <c r="C22" s="24">
        <v>7</v>
      </c>
      <c r="D22" s="80">
        <v>7</v>
      </c>
    </row>
    <row r="23" spans="1:4" ht="12.75">
      <c r="A23" s="5" t="s">
        <v>41</v>
      </c>
      <c r="B23" s="12">
        <f t="shared" si="0"/>
        <v>2</v>
      </c>
      <c r="C23" s="72" t="s">
        <v>200</v>
      </c>
      <c r="D23" s="80">
        <v>2</v>
      </c>
    </row>
    <row r="24" spans="1:4" ht="12.75">
      <c r="A24" s="5" t="s">
        <v>42</v>
      </c>
      <c r="B24" s="72" t="s">
        <v>200</v>
      </c>
      <c r="C24" s="72" t="s">
        <v>200</v>
      </c>
      <c r="D24" s="73" t="s">
        <v>200</v>
      </c>
    </row>
    <row r="25" spans="1:4" ht="12.75">
      <c r="A25" s="6" t="s">
        <v>4</v>
      </c>
      <c r="B25" s="72" t="s">
        <v>200</v>
      </c>
      <c r="C25" s="72" t="s">
        <v>200</v>
      </c>
      <c r="D25" s="73" t="s">
        <v>200</v>
      </c>
    </row>
    <row r="26" spans="1:4" ht="12.75">
      <c r="A26" s="7" t="s">
        <v>0</v>
      </c>
      <c r="B26" s="14">
        <f>SUM(C26:D26)</f>
        <v>9522</v>
      </c>
      <c r="C26" s="25">
        <f>SUM(C5:C25)</f>
        <v>4698</v>
      </c>
      <c r="D26" s="81">
        <f>SUM(D5:D25)</f>
        <v>4824</v>
      </c>
    </row>
    <row r="27" spans="1:4" ht="12.75">
      <c r="A27" s="8"/>
      <c r="B27" s="16"/>
      <c r="C27" s="26"/>
      <c r="D27" s="82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Ｐ明朝,太字"&amp;18昭和30年国勢調査年齢（5歳階級別）・男女別人口</oddHeader>
    <oddFooter>&amp;C&amp;P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3">
      <selection activeCell="B25" sqref="B25:D25"/>
    </sheetView>
  </sheetViews>
  <sheetFormatPr defaultColWidth="9.00390625" defaultRowHeight="13.5"/>
  <sheetData>
    <row r="1" spans="1:4" ht="21.75" customHeight="1">
      <c r="A1" s="1" t="s">
        <v>180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5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933</v>
      </c>
      <c r="C5" s="24">
        <v>482</v>
      </c>
      <c r="D5" s="13">
        <v>451</v>
      </c>
    </row>
    <row r="6" spans="1:4" ht="12.75" customHeight="1">
      <c r="A6" s="4" t="s">
        <v>43</v>
      </c>
      <c r="B6" s="12">
        <f aca="true" t="shared" si="0" ref="B6:B23">SUM(C6:D6)</f>
        <v>1105</v>
      </c>
      <c r="C6" s="24">
        <v>574</v>
      </c>
      <c r="D6" s="13">
        <v>531</v>
      </c>
    </row>
    <row r="7" spans="1:4" ht="12.75" customHeight="1">
      <c r="A7" s="4" t="s">
        <v>44</v>
      </c>
      <c r="B7" s="12">
        <f t="shared" si="0"/>
        <v>1112</v>
      </c>
      <c r="C7" s="24">
        <v>584</v>
      </c>
      <c r="D7" s="13">
        <v>528</v>
      </c>
    </row>
    <row r="8" spans="1:4" ht="12.75" customHeight="1">
      <c r="A8" s="5" t="s">
        <v>45</v>
      </c>
      <c r="B8" s="12">
        <f t="shared" si="0"/>
        <v>627</v>
      </c>
      <c r="C8" s="24">
        <v>315</v>
      </c>
      <c r="D8" s="13">
        <v>312</v>
      </c>
    </row>
    <row r="9" spans="1:4" ht="12.75" customHeight="1">
      <c r="A9" s="5" t="s">
        <v>46</v>
      </c>
      <c r="B9" s="12">
        <f t="shared" si="0"/>
        <v>678</v>
      </c>
      <c r="C9" s="24">
        <v>295</v>
      </c>
      <c r="D9" s="13">
        <v>383</v>
      </c>
    </row>
    <row r="10" spans="1:4" ht="12.75" customHeight="1">
      <c r="A10" s="5" t="s">
        <v>47</v>
      </c>
      <c r="B10" s="12">
        <f t="shared" si="0"/>
        <v>800</v>
      </c>
      <c r="C10" s="24">
        <v>414</v>
      </c>
      <c r="D10" s="13">
        <v>386</v>
      </c>
    </row>
    <row r="11" spans="1:4" ht="12.75" customHeight="1">
      <c r="A11" s="5" t="s">
        <v>48</v>
      </c>
      <c r="B11" s="12">
        <f t="shared" si="0"/>
        <v>773</v>
      </c>
      <c r="C11" s="24">
        <v>425</v>
      </c>
      <c r="D11" s="13">
        <v>348</v>
      </c>
    </row>
    <row r="12" spans="1:4" ht="12.75" customHeight="1">
      <c r="A12" s="5" t="s">
        <v>49</v>
      </c>
      <c r="B12" s="12">
        <f t="shared" si="0"/>
        <v>636</v>
      </c>
      <c r="C12" s="24">
        <v>291</v>
      </c>
      <c r="D12" s="13">
        <v>345</v>
      </c>
    </row>
    <row r="13" spans="1:4" ht="12.75" customHeight="1">
      <c r="A13" s="5" t="s">
        <v>50</v>
      </c>
      <c r="B13" s="12">
        <f t="shared" si="0"/>
        <v>459</v>
      </c>
      <c r="C13" s="24">
        <v>224</v>
      </c>
      <c r="D13" s="13">
        <v>235</v>
      </c>
    </row>
    <row r="14" spans="1:4" ht="12.75" customHeight="1">
      <c r="A14" s="5" t="s">
        <v>51</v>
      </c>
      <c r="B14" s="12">
        <f t="shared" si="0"/>
        <v>527</v>
      </c>
      <c r="C14" s="24">
        <v>255</v>
      </c>
      <c r="D14" s="13">
        <v>272</v>
      </c>
    </row>
    <row r="15" spans="1:4" ht="12.75" customHeight="1">
      <c r="A15" s="5" t="s">
        <v>52</v>
      </c>
      <c r="B15" s="12">
        <f t="shared" si="0"/>
        <v>438</v>
      </c>
      <c r="C15" s="24">
        <v>213</v>
      </c>
      <c r="D15" s="13">
        <v>225</v>
      </c>
    </row>
    <row r="16" spans="1:4" ht="12.75" customHeight="1">
      <c r="A16" s="5" t="s">
        <v>53</v>
      </c>
      <c r="B16" s="12">
        <f t="shared" si="0"/>
        <v>414</v>
      </c>
      <c r="C16" s="24">
        <v>208</v>
      </c>
      <c r="D16" s="13">
        <v>206</v>
      </c>
    </row>
    <row r="17" spans="1:4" ht="12.75" customHeight="1">
      <c r="A17" s="5" t="s">
        <v>54</v>
      </c>
      <c r="B17" s="12">
        <f t="shared" si="0"/>
        <v>377</v>
      </c>
      <c r="C17" s="24">
        <v>184</v>
      </c>
      <c r="D17" s="13">
        <v>193</v>
      </c>
    </row>
    <row r="18" spans="1:4" ht="12.75" customHeight="1">
      <c r="A18" s="5" t="s">
        <v>55</v>
      </c>
      <c r="B18" s="12">
        <f t="shared" si="0"/>
        <v>268</v>
      </c>
      <c r="C18" s="24">
        <v>136</v>
      </c>
      <c r="D18" s="13">
        <v>132</v>
      </c>
    </row>
    <row r="19" spans="1:4" ht="12.75" customHeight="1">
      <c r="A19" s="5" t="s">
        <v>56</v>
      </c>
      <c r="B19" s="12">
        <f t="shared" si="0"/>
        <v>230</v>
      </c>
      <c r="C19" s="24">
        <v>113</v>
      </c>
      <c r="D19" s="13">
        <v>117</v>
      </c>
    </row>
    <row r="20" spans="1:4" ht="12.75" customHeight="1">
      <c r="A20" s="5" t="s">
        <v>57</v>
      </c>
      <c r="B20" s="12">
        <f t="shared" si="0"/>
        <v>146</v>
      </c>
      <c r="C20" s="24">
        <v>55</v>
      </c>
      <c r="D20" s="13">
        <v>91</v>
      </c>
    </row>
    <row r="21" spans="1:4" ht="12.75">
      <c r="A21" s="5" t="s">
        <v>58</v>
      </c>
      <c r="B21" s="12">
        <f t="shared" si="0"/>
        <v>67</v>
      </c>
      <c r="C21" s="24">
        <v>24</v>
      </c>
      <c r="D21" s="13">
        <v>43</v>
      </c>
    </row>
    <row r="22" spans="1:4" ht="12.75">
      <c r="A22" s="5" t="s">
        <v>59</v>
      </c>
      <c r="B22" s="12">
        <f t="shared" si="0"/>
        <v>24</v>
      </c>
      <c r="C22" s="24">
        <v>10</v>
      </c>
      <c r="D22" s="13">
        <v>14</v>
      </c>
    </row>
    <row r="23" spans="1:4" ht="12.75">
      <c r="A23" s="5" t="s">
        <v>60</v>
      </c>
      <c r="B23" s="12">
        <f t="shared" si="0"/>
        <v>2</v>
      </c>
      <c r="C23" s="72" t="s">
        <v>200</v>
      </c>
      <c r="D23" s="13">
        <v>2</v>
      </c>
    </row>
    <row r="24" spans="1:4" ht="12.75">
      <c r="A24" s="5" t="s">
        <v>61</v>
      </c>
      <c r="B24" s="72" t="s">
        <v>200</v>
      </c>
      <c r="C24" s="72" t="s">
        <v>200</v>
      </c>
      <c r="D24" s="73" t="s">
        <v>200</v>
      </c>
    </row>
    <row r="25" spans="1:4" ht="12.75">
      <c r="A25" s="6" t="s">
        <v>4</v>
      </c>
      <c r="B25" s="72" t="s">
        <v>200</v>
      </c>
      <c r="C25" s="72" t="s">
        <v>200</v>
      </c>
      <c r="D25" s="73" t="s">
        <v>200</v>
      </c>
    </row>
    <row r="26" spans="1:4" ht="12.75">
      <c r="A26" s="7" t="s">
        <v>0</v>
      </c>
      <c r="B26" s="14">
        <f>SUM(C26:D26)</f>
        <v>9616</v>
      </c>
      <c r="C26" s="25">
        <f>SUM(C5:C25)</f>
        <v>4802</v>
      </c>
      <c r="D26" s="15">
        <f>SUM(D5:D25)</f>
        <v>4814</v>
      </c>
    </row>
    <row r="27" spans="1:4" ht="12.75">
      <c r="A27" s="8"/>
      <c r="B27" s="16"/>
      <c r="C27" s="26"/>
      <c r="D27" s="17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Ｐ明朝,太字"&amp;18昭和35年国勢調査年齢（5歳階級別）・男女別人口</oddHeader>
    <oddFooter>&amp;C&amp;P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25" sqref="B25:D25"/>
    </sheetView>
  </sheetViews>
  <sheetFormatPr defaultColWidth="9.00390625" defaultRowHeight="13.5"/>
  <sheetData>
    <row r="1" spans="1:4" ht="21.75" customHeight="1">
      <c r="A1" s="1" t="s">
        <v>181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5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653</v>
      </c>
      <c r="C5" s="24">
        <v>324</v>
      </c>
      <c r="D5" s="13">
        <v>329</v>
      </c>
    </row>
    <row r="6" spans="1:4" ht="12.75" customHeight="1">
      <c r="A6" s="4" t="s">
        <v>62</v>
      </c>
      <c r="B6" s="12">
        <f aca="true" t="shared" si="0" ref="B6:B24">SUM(C6:D6)</f>
        <v>880</v>
      </c>
      <c r="C6" s="24">
        <v>438</v>
      </c>
      <c r="D6" s="13">
        <v>442</v>
      </c>
    </row>
    <row r="7" spans="1:4" ht="12.75" customHeight="1">
      <c r="A7" s="4" t="s">
        <v>63</v>
      </c>
      <c r="B7" s="12">
        <f t="shared" si="0"/>
        <v>1065</v>
      </c>
      <c r="C7" s="24">
        <v>559</v>
      </c>
      <c r="D7" s="13">
        <v>506</v>
      </c>
    </row>
    <row r="8" spans="1:4" ht="12.75" customHeight="1">
      <c r="A8" s="5" t="s">
        <v>64</v>
      </c>
      <c r="B8" s="12">
        <f t="shared" si="0"/>
        <v>650</v>
      </c>
      <c r="C8" s="24">
        <v>347</v>
      </c>
      <c r="D8" s="13">
        <v>303</v>
      </c>
    </row>
    <row r="9" spans="1:4" ht="12.75" customHeight="1">
      <c r="A9" s="5" t="s">
        <v>65</v>
      </c>
      <c r="B9" s="12">
        <f t="shared" si="0"/>
        <v>410</v>
      </c>
      <c r="C9" s="24">
        <v>174</v>
      </c>
      <c r="D9" s="13">
        <v>236</v>
      </c>
    </row>
    <row r="10" spans="1:4" ht="12.75" customHeight="1">
      <c r="A10" s="5" t="s">
        <v>66</v>
      </c>
      <c r="B10" s="12">
        <f t="shared" si="0"/>
        <v>486</v>
      </c>
      <c r="C10" s="24">
        <v>219</v>
      </c>
      <c r="D10" s="13">
        <v>267</v>
      </c>
    </row>
    <row r="11" spans="1:4" ht="12.75" customHeight="1">
      <c r="A11" s="5" t="s">
        <v>67</v>
      </c>
      <c r="B11" s="12">
        <f t="shared" si="0"/>
        <v>646</v>
      </c>
      <c r="C11" s="24">
        <v>315</v>
      </c>
      <c r="D11" s="13">
        <v>331</v>
      </c>
    </row>
    <row r="12" spans="1:4" ht="12.75" customHeight="1">
      <c r="A12" s="5" t="s">
        <v>68</v>
      </c>
      <c r="B12" s="12">
        <f t="shared" si="0"/>
        <v>655</v>
      </c>
      <c r="C12" s="24">
        <v>345</v>
      </c>
      <c r="D12" s="13">
        <v>310</v>
      </c>
    </row>
    <row r="13" spans="1:4" ht="12.75" customHeight="1">
      <c r="A13" s="5" t="s">
        <v>69</v>
      </c>
      <c r="B13" s="12">
        <f t="shared" si="0"/>
        <v>585</v>
      </c>
      <c r="C13" s="24">
        <v>262</v>
      </c>
      <c r="D13" s="13">
        <v>323</v>
      </c>
    </row>
    <row r="14" spans="1:4" ht="12.75" customHeight="1">
      <c r="A14" s="5" t="s">
        <v>70</v>
      </c>
      <c r="B14" s="12">
        <f t="shared" si="0"/>
        <v>427</v>
      </c>
      <c r="C14" s="24">
        <v>201</v>
      </c>
      <c r="D14" s="13">
        <v>226</v>
      </c>
    </row>
    <row r="15" spans="1:4" ht="12.75" customHeight="1">
      <c r="A15" s="5" t="s">
        <v>71</v>
      </c>
      <c r="B15" s="12">
        <f t="shared" si="0"/>
        <v>483</v>
      </c>
      <c r="C15" s="24">
        <v>223</v>
      </c>
      <c r="D15" s="13">
        <v>260</v>
      </c>
    </row>
    <row r="16" spans="1:4" ht="12.75" customHeight="1">
      <c r="A16" s="5" t="s">
        <v>72</v>
      </c>
      <c r="B16" s="12">
        <f t="shared" si="0"/>
        <v>377</v>
      </c>
      <c r="C16" s="24">
        <v>176</v>
      </c>
      <c r="D16" s="13">
        <v>201</v>
      </c>
    </row>
    <row r="17" spans="1:4" ht="12.75" customHeight="1">
      <c r="A17" s="5" t="s">
        <v>73</v>
      </c>
      <c r="B17" s="12">
        <f t="shared" si="0"/>
        <v>360</v>
      </c>
      <c r="C17" s="24">
        <v>173</v>
      </c>
      <c r="D17" s="13">
        <v>187</v>
      </c>
    </row>
    <row r="18" spans="1:4" ht="12.75" customHeight="1">
      <c r="A18" s="5" t="s">
        <v>74</v>
      </c>
      <c r="B18" s="12">
        <f t="shared" si="0"/>
        <v>305</v>
      </c>
      <c r="C18" s="24">
        <v>146</v>
      </c>
      <c r="D18" s="13">
        <v>159</v>
      </c>
    </row>
    <row r="19" spans="1:4" ht="12.75" customHeight="1">
      <c r="A19" s="5" t="s">
        <v>75</v>
      </c>
      <c r="B19" s="12">
        <f t="shared" si="0"/>
        <v>216</v>
      </c>
      <c r="C19" s="24">
        <v>100</v>
      </c>
      <c r="D19" s="13">
        <v>116</v>
      </c>
    </row>
    <row r="20" spans="1:4" ht="12.75" customHeight="1">
      <c r="A20" s="5" t="s">
        <v>76</v>
      </c>
      <c r="B20" s="12">
        <f t="shared" si="0"/>
        <v>149</v>
      </c>
      <c r="C20" s="24">
        <v>76</v>
      </c>
      <c r="D20" s="13">
        <v>73</v>
      </c>
    </row>
    <row r="21" spans="1:4" ht="12.75">
      <c r="A21" s="5" t="s">
        <v>77</v>
      </c>
      <c r="B21" s="12">
        <f t="shared" si="0"/>
        <v>77</v>
      </c>
      <c r="C21" s="24">
        <v>22</v>
      </c>
      <c r="D21" s="13">
        <v>55</v>
      </c>
    </row>
    <row r="22" spans="1:4" ht="12.75">
      <c r="A22" s="5" t="s">
        <v>78</v>
      </c>
      <c r="B22" s="12">
        <f t="shared" si="0"/>
        <v>23</v>
      </c>
      <c r="C22" s="24">
        <v>5</v>
      </c>
      <c r="D22" s="13">
        <v>18</v>
      </c>
    </row>
    <row r="23" spans="1:4" ht="12.75">
      <c r="A23" s="5" t="s">
        <v>79</v>
      </c>
      <c r="B23" s="12">
        <f t="shared" si="0"/>
        <v>7</v>
      </c>
      <c r="C23" s="24">
        <v>3</v>
      </c>
      <c r="D23" s="13">
        <v>4</v>
      </c>
    </row>
    <row r="24" spans="1:4" ht="12.75">
      <c r="A24" s="5" t="s">
        <v>80</v>
      </c>
      <c r="B24" s="12">
        <f t="shared" si="0"/>
        <v>1</v>
      </c>
      <c r="C24" s="72" t="s">
        <v>200</v>
      </c>
      <c r="D24" s="13">
        <v>1</v>
      </c>
    </row>
    <row r="25" spans="1:4" ht="12.75">
      <c r="A25" s="6" t="s">
        <v>4</v>
      </c>
      <c r="B25" s="72" t="s">
        <v>200</v>
      </c>
      <c r="C25" s="72" t="s">
        <v>200</v>
      </c>
      <c r="D25" s="73" t="s">
        <v>200</v>
      </c>
    </row>
    <row r="26" spans="1:4" ht="12.75">
      <c r="A26" s="7" t="s">
        <v>0</v>
      </c>
      <c r="B26" s="14">
        <f>SUM(C26:D26)</f>
        <v>8455</v>
      </c>
      <c r="C26" s="25">
        <f>SUM(C5:C25)</f>
        <v>4108</v>
      </c>
      <c r="D26" s="15">
        <f>SUM(D5:D25)</f>
        <v>4347</v>
      </c>
    </row>
    <row r="27" spans="1:4" ht="12.75">
      <c r="A27" s="8"/>
      <c r="B27" s="16"/>
      <c r="C27" s="26"/>
      <c r="D27" s="17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Ｐ明朝,太字"&amp;18昭和40年国勢調査年齢（5歳階級別）・男女別人口</oddHeader>
    <oddFooter>&amp;C&amp;P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19" sqref="D19"/>
    </sheetView>
  </sheetViews>
  <sheetFormatPr defaultColWidth="9.00390625" defaultRowHeight="13.5"/>
  <sheetData>
    <row r="1" spans="1:4" ht="21.75" customHeight="1">
      <c r="A1" s="1" t="s">
        <v>182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5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430</v>
      </c>
      <c r="C5" s="24">
        <v>194</v>
      </c>
      <c r="D5" s="13">
        <v>236</v>
      </c>
    </row>
    <row r="6" spans="1:4" ht="12.75" customHeight="1">
      <c r="A6" s="4" t="s">
        <v>62</v>
      </c>
      <c r="B6" s="12">
        <f aca="true" t="shared" si="0" ref="B6:B24">SUM(C6:D6)</f>
        <v>622</v>
      </c>
      <c r="C6" s="24">
        <v>313</v>
      </c>
      <c r="D6" s="13">
        <v>309</v>
      </c>
    </row>
    <row r="7" spans="1:4" ht="12.75" customHeight="1">
      <c r="A7" s="4" t="s">
        <v>63</v>
      </c>
      <c r="B7" s="12">
        <f t="shared" si="0"/>
        <v>855</v>
      </c>
      <c r="C7" s="24">
        <v>433</v>
      </c>
      <c r="D7" s="13">
        <v>422</v>
      </c>
    </row>
    <row r="8" spans="1:4" ht="12.75" customHeight="1">
      <c r="A8" s="5" t="s">
        <v>64</v>
      </c>
      <c r="B8" s="12">
        <f t="shared" si="0"/>
        <v>551</v>
      </c>
      <c r="C8" s="24">
        <v>288</v>
      </c>
      <c r="D8" s="13">
        <v>263</v>
      </c>
    </row>
    <row r="9" spans="1:4" ht="12.75" customHeight="1">
      <c r="A9" s="5" t="s">
        <v>65</v>
      </c>
      <c r="B9" s="12">
        <f t="shared" si="0"/>
        <v>391</v>
      </c>
      <c r="C9" s="24">
        <v>166</v>
      </c>
      <c r="D9" s="13">
        <v>225</v>
      </c>
    </row>
    <row r="10" spans="1:4" ht="12.75" customHeight="1">
      <c r="A10" s="5" t="s">
        <v>66</v>
      </c>
      <c r="B10" s="12">
        <f t="shared" si="0"/>
        <v>362</v>
      </c>
      <c r="C10" s="24">
        <v>170</v>
      </c>
      <c r="D10" s="13">
        <v>192</v>
      </c>
    </row>
    <row r="11" spans="1:4" ht="12.75" customHeight="1">
      <c r="A11" s="5" t="s">
        <v>67</v>
      </c>
      <c r="B11" s="12">
        <f t="shared" si="0"/>
        <v>470</v>
      </c>
      <c r="C11" s="24">
        <v>207</v>
      </c>
      <c r="D11" s="13">
        <v>263</v>
      </c>
    </row>
    <row r="12" spans="1:4" ht="12.75" customHeight="1">
      <c r="A12" s="5" t="s">
        <v>68</v>
      </c>
      <c r="B12" s="12">
        <f t="shared" si="0"/>
        <v>590</v>
      </c>
      <c r="C12" s="24">
        <v>282</v>
      </c>
      <c r="D12" s="13">
        <v>308</v>
      </c>
    </row>
    <row r="13" spans="1:4" ht="12.75" customHeight="1">
      <c r="A13" s="5" t="s">
        <v>69</v>
      </c>
      <c r="B13" s="12">
        <f t="shared" si="0"/>
        <v>613</v>
      </c>
      <c r="C13" s="24">
        <v>325</v>
      </c>
      <c r="D13" s="13">
        <v>288</v>
      </c>
    </row>
    <row r="14" spans="1:4" ht="12.75" customHeight="1">
      <c r="A14" s="5" t="s">
        <v>70</v>
      </c>
      <c r="B14" s="12">
        <f t="shared" si="0"/>
        <v>540</v>
      </c>
      <c r="C14" s="24">
        <v>233</v>
      </c>
      <c r="D14" s="13">
        <v>307</v>
      </c>
    </row>
    <row r="15" spans="1:4" ht="12.75" customHeight="1">
      <c r="A15" s="5" t="s">
        <v>71</v>
      </c>
      <c r="B15" s="12">
        <f t="shared" si="0"/>
        <v>394</v>
      </c>
      <c r="C15" s="24">
        <v>183</v>
      </c>
      <c r="D15" s="13">
        <v>211</v>
      </c>
    </row>
    <row r="16" spans="1:4" ht="12.75" customHeight="1">
      <c r="A16" s="5" t="s">
        <v>72</v>
      </c>
      <c r="B16" s="12">
        <f t="shared" si="0"/>
        <v>431</v>
      </c>
      <c r="C16" s="24">
        <v>194</v>
      </c>
      <c r="D16" s="13">
        <v>237</v>
      </c>
    </row>
    <row r="17" spans="1:4" ht="12.75" customHeight="1">
      <c r="A17" s="5" t="s">
        <v>73</v>
      </c>
      <c r="B17" s="12">
        <f t="shared" si="0"/>
        <v>347</v>
      </c>
      <c r="C17" s="24">
        <v>162</v>
      </c>
      <c r="D17" s="13">
        <v>185</v>
      </c>
    </row>
    <row r="18" spans="1:4" ht="12.75" customHeight="1">
      <c r="A18" s="5" t="s">
        <v>74</v>
      </c>
      <c r="B18" s="12">
        <f t="shared" si="0"/>
        <v>306</v>
      </c>
      <c r="C18" s="24">
        <v>147</v>
      </c>
      <c r="D18" s="13">
        <v>159</v>
      </c>
    </row>
    <row r="19" spans="1:4" ht="12.75" customHeight="1">
      <c r="A19" s="5" t="s">
        <v>75</v>
      </c>
      <c r="B19" s="12">
        <f t="shared" si="0"/>
        <v>254</v>
      </c>
      <c r="C19" s="24">
        <v>111</v>
      </c>
      <c r="D19" s="13">
        <v>143</v>
      </c>
    </row>
    <row r="20" spans="1:4" ht="12.75" customHeight="1">
      <c r="A20" s="5" t="s">
        <v>76</v>
      </c>
      <c r="B20" s="12">
        <f t="shared" si="0"/>
        <v>150</v>
      </c>
      <c r="C20" s="24">
        <v>64</v>
      </c>
      <c r="D20" s="13">
        <v>86</v>
      </c>
    </row>
    <row r="21" spans="1:4" ht="12.75">
      <c r="A21" s="5" t="s">
        <v>77</v>
      </c>
      <c r="B21" s="12">
        <f t="shared" si="0"/>
        <v>92</v>
      </c>
      <c r="C21" s="24">
        <v>43</v>
      </c>
      <c r="D21" s="13">
        <v>49</v>
      </c>
    </row>
    <row r="22" spans="1:4" ht="12.75">
      <c r="A22" s="5" t="s">
        <v>78</v>
      </c>
      <c r="B22" s="12">
        <f t="shared" si="0"/>
        <v>35</v>
      </c>
      <c r="C22" s="24">
        <v>11</v>
      </c>
      <c r="D22" s="13">
        <v>24</v>
      </c>
    </row>
    <row r="23" spans="1:4" ht="12.75">
      <c r="A23" s="5" t="s">
        <v>79</v>
      </c>
      <c r="B23" s="12">
        <f t="shared" si="0"/>
        <v>9</v>
      </c>
      <c r="C23" s="24">
        <v>2</v>
      </c>
      <c r="D23" s="13">
        <v>7</v>
      </c>
    </row>
    <row r="24" spans="1:4" ht="12.75">
      <c r="A24" s="5" t="s">
        <v>80</v>
      </c>
      <c r="B24" s="12">
        <f t="shared" si="0"/>
        <v>1</v>
      </c>
      <c r="C24" s="72" t="s">
        <v>200</v>
      </c>
      <c r="D24" s="13">
        <v>1</v>
      </c>
    </row>
    <row r="25" spans="1:4" ht="12.75">
      <c r="A25" s="6" t="s">
        <v>4</v>
      </c>
      <c r="B25" s="72" t="s">
        <v>200</v>
      </c>
      <c r="C25" s="72" t="s">
        <v>200</v>
      </c>
      <c r="D25" s="73" t="s">
        <v>200</v>
      </c>
    </row>
    <row r="26" spans="1:4" ht="12.75">
      <c r="A26" s="7" t="s">
        <v>0</v>
      </c>
      <c r="B26" s="14">
        <f>SUM(C26:D26)</f>
        <v>7443</v>
      </c>
      <c r="C26" s="25">
        <f>SUM(C5:C25)</f>
        <v>3528</v>
      </c>
      <c r="D26" s="15">
        <f>SUM(D5:D25)</f>
        <v>3915</v>
      </c>
    </row>
    <row r="27" spans="1:4" ht="12.75">
      <c r="A27" s="8"/>
      <c r="B27" s="16"/>
      <c r="C27" s="26"/>
      <c r="D27" s="17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Ｐ明朝,太字"&amp;18昭和45年国勢調査年齢（5歳階級別）・男女別人口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</cp:lastModifiedBy>
  <cp:lastPrinted>2011-11-01T12:28:21Z</cp:lastPrinted>
  <dcterms:created xsi:type="dcterms:W3CDTF">1997-01-08T22:48:59Z</dcterms:created>
  <dcterms:modified xsi:type="dcterms:W3CDTF">2023-06-23T01:30:39Z</dcterms:modified>
  <cp:category/>
  <cp:version/>
  <cp:contentType/>
  <cp:contentStatus/>
</cp:coreProperties>
</file>