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7440" firstSheet="14" activeTab="18"/>
  </bookViews>
  <sheets>
    <sheet name="Ｔ9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  <sheet name="R２" sheetId="19" r:id="rId19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18">'R２'!$A$1:$I$27</definedName>
    <definedName name="_xlnm.Print_Area" localSheetId="3">'Ｓ１０'!$A$2:$M$20</definedName>
    <definedName name="_xlnm.Print_Area" localSheetId="4">'Ｓ２５'!$A$2:$M$24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'Ｓ５'!$A$2:$M$19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'T14'!$A$2:$M$19</definedName>
    <definedName name="_xlnm.Print_Area" localSheetId="0">'Ｔ9'!$A$2:$M$19</definedName>
  </definedNames>
  <calcPr fullCalcOnLoad="1"/>
</workbook>
</file>

<file path=xl/sharedStrings.xml><?xml version="1.0" encoding="utf-8"?>
<sst xmlns="http://schemas.openxmlformats.org/spreadsheetml/2006/main" count="685" uniqueCount="234">
  <si>
    <t>総数</t>
  </si>
  <si>
    <t>男</t>
  </si>
  <si>
    <t>女</t>
  </si>
  <si>
    <t>　０～４歳</t>
  </si>
  <si>
    <t>不詳</t>
  </si>
  <si>
    <t>江府町</t>
  </si>
  <si>
    <t>神奈川村</t>
  </si>
  <si>
    <t>江尾町</t>
  </si>
  <si>
    <t>米沢村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</si>
  <si>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</si>
  <si>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</si>
  <si>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</si>
  <si>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</si>
  <si>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</si>
  <si>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</si>
  <si>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</si>
  <si>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</si>
  <si>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</si>
  <si>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</si>
  <si>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</si>
  <si>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</si>
  <si>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</si>
  <si>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</si>
  <si>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</si>
  <si>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</si>
  <si>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</si>
  <si>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</si>
  <si>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</si>
  <si>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</si>
  <si>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</si>
  <si>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</si>
  <si>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</si>
  <si>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</si>
  <si>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</si>
  <si>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</si>
  <si>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</si>
  <si>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</si>
  <si>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</si>
  <si>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</si>
  <si>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</si>
  <si>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</si>
  <si>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</si>
  <si>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</si>
  <si>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</si>
  <si>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江府町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</si>
  <si>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</si>
  <si>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</si>
  <si>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</si>
  <si>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</si>
  <si>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</si>
  <si>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</si>
  <si>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</si>
  <si>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</si>
  <si>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</si>
  <si>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</si>
  <si>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</si>
  <si>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</si>
  <si>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</si>
  <si>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</si>
  <si>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</si>
  <si>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</si>
  <si>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</si>
  <si>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</si>
  <si>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</si>
  <si>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</si>
  <si>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</si>
  <si>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</si>
  <si>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</si>
  <si>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</si>
  <si>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</si>
  <si>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</si>
  <si>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</si>
  <si>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</si>
  <si>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</si>
  <si>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</si>
  <si>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</si>
  <si>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</si>
  <si>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</si>
  <si>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</si>
  <si>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</si>
  <si>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</si>
  <si>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</si>
  <si>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</si>
  <si>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</si>
  <si>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</si>
  <si>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</si>
  <si>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</si>
  <si>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</si>
  <si>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</si>
  <si>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</si>
  <si>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</si>
  <si>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</si>
  <si>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</si>
  <si>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</si>
  <si>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</si>
  <si>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</si>
  <si>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</si>
  <si>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</si>
  <si>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</si>
  <si>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</si>
  <si>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</si>
  <si>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</si>
  <si>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</si>
  <si>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</si>
  <si>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</si>
  <si>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</si>
  <si>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</si>
  <si>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</si>
  <si>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</si>
  <si>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</si>
  <si>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</si>
  <si>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</si>
  <si>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</si>
  <si>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</si>
  <si>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</si>
  <si>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</si>
  <si>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</si>
  <si>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</si>
  <si>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</si>
  <si>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</si>
  <si>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</si>
  <si>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</si>
  <si>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</si>
  <si>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</si>
  <si>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</si>
  <si>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</si>
  <si>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</si>
  <si>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</si>
  <si>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</si>
  <si>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</si>
  <si>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</si>
  <si>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</si>
  <si>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</si>
  <si>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</si>
  <si>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</si>
  <si>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</si>
  <si>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</si>
  <si>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</si>
  <si>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</si>
  <si>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</si>
  <si>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</si>
  <si>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</si>
  <si>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</si>
  <si>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</si>
  <si>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</si>
  <si>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</si>
  <si>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</si>
  <si>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</si>
  <si>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</si>
  <si>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</si>
  <si>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</si>
  <si>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</si>
  <si>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</si>
  <si>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</si>
  <si>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</si>
  <si>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</si>
  <si>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</si>
  <si>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</si>
  <si>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</si>
  <si>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</si>
  <si>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</si>
  <si>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</si>
  <si>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</si>
  <si>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</si>
  <si>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</si>
  <si>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</si>
  <si>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</si>
  <si>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</si>
  <si>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</si>
  <si>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</si>
  <si>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</si>
  <si>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</si>
  <si>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</si>
  <si>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</si>
  <si>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</si>
  <si>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</si>
  <si>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</si>
  <si>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</si>
  <si>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</si>
  <si>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</si>
  <si>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</si>
  <si>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</si>
  <si>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</si>
  <si>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</si>
  <si>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</si>
  <si>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</si>
  <si>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</si>
  <si>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</si>
  <si>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</si>
  <si>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</si>
  <si>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</si>
  <si>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江尾村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</si>
  <si>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</si>
  <si>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</si>
  <si>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</si>
  <si>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</si>
  <si>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</si>
  <si>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</si>
  <si>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</si>
  <si>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</si>
  <si>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</si>
  <si>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</si>
  <si>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</si>
  <si>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65～</t>
  </si>
  <si>
    <t>米沢村</t>
  </si>
  <si>
    <t>60～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</si>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</sst>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8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8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7" fontId="6" fillId="0" borderId="23" xfId="48" applyNumberFormat="1" applyFont="1" applyFill="1" applyBorder="1" applyAlignment="1">
      <alignment horizontal="right"/>
    </xf>
    <xf numFmtId="177" fontId="6" fillId="0" borderId="27" xfId="48" applyNumberFormat="1" applyFont="1" applyFill="1" applyBorder="1" applyAlignment="1">
      <alignment horizontal="right"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6" fontId="6" fillId="0" borderId="0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horizontal="right"/>
    </xf>
    <xf numFmtId="38" fontId="0" fillId="0" borderId="0" xfId="48" applyFont="1" applyBorder="1" applyAlignment="1">
      <alignment/>
    </xf>
    <xf numFmtId="38" fontId="3" fillId="0" borderId="0" xfId="48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Q12" sqref="Q12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191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4" ht="12.75" customHeight="1">
      <c r="A5" s="6" t="s">
        <v>179</v>
      </c>
      <c r="B5" s="16">
        <f>SUM(C5:D5)</f>
        <v>161</v>
      </c>
      <c r="C5" s="25">
        <f>SUM(F5,I5,L5,)</f>
        <v>84</v>
      </c>
      <c r="D5" s="13">
        <f>SUM(G5,J5,M5,)</f>
        <v>77</v>
      </c>
      <c r="E5" s="16">
        <f>SUM(F5:G5)</f>
        <v>51</v>
      </c>
      <c r="F5" s="25">
        <v>30</v>
      </c>
      <c r="G5" s="13">
        <v>21</v>
      </c>
      <c r="H5" s="16">
        <f>SUM(I5:J5)</f>
        <v>70</v>
      </c>
      <c r="I5" s="25">
        <v>38</v>
      </c>
      <c r="J5" s="13">
        <v>32</v>
      </c>
      <c r="K5" s="16">
        <f>SUM(L5:M5)</f>
        <v>40</v>
      </c>
      <c r="L5" s="25">
        <v>16</v>
      </c>
      <c r="M5" s="13">
        <v>24</v>
      </c>
      <c r="N5" s="30"/>
    </row>
    <row r="6" spans="1:14" ht="12.75" customHeight="1">
      <c r="A6" s="6" t="s">
        <v>180</v>
      </c>
      <c r="B6" s="12">
        <f aca="true" t="shared" si="0" ref="B6:B15">SUM(C6:D6)</f>
        <v>667</v>
      </c>
      <c r="C6" s="24">
        <f aca="true" t="shared" si="1" ref="C6:D18">SUM(F6,I6,L6,)</f>
        <v>351</v>
      </c>
      <c r="D6" s="14">
        <f t="shared" si="1"/>
        <v>316</v>
      </c>
      <c r="E6" s="12">
        <f aca="true" t="shared" si="2" ref="E6:E15">SUM(F6:G6)</f>
        <v>195</v>
      </c>
      <c r="F6" s="24">
        <v>105</v>
      </c>
      <c r="G6" s="14">
        <v>90</v>
      </c>
      <c r="H6" s="12">
        <f aca="true" t="shared" si="3" ref="H6:H15">SUM(I6:J6)</f>
        <v>280</v>
      </c>
      <c r="I6" s="24">
        <v>140</v>
      </c>
      <c r="J6" s="14">
        <v>140</v>
      </c>
      <c r="K6" s="12">
        <f aca="true" t="shared" si="4" ref="K6:K15">SUM(L6:M6)</f>
        <v>192</v>
      </c>
      <c r="L6" s="24">
        <v>106</v>
      </c>
      <c r="M6" s="14">
        <v>86</v>
      </c>
      <c r="N6" s="30"/>
    </row>
    <row r="7" spans="1:14" ht="12.75" customHeight="1">
      <c r="A7" s="6" t="s">
        <v>181</v>
      </c>
      <c r="B7" s="12">
        <f t="shared" si="0"/>
        <v>960</v>
      </c>
      <c r="C7" s="24">
        <f t="shared" si="1"/>
        <v>474</v>
      </c>
      <c r="D7" s="14">
        <f>SUM(G7,J7,M7,)</f>
        <v>486</v>
      </c>
      <c r="E7" s="12">
        <f t="shared" si="2"/>
        <v>292</v>
      </c>
      <c r="F7" s="24">
        <v>150</v>
      </c>
      <c r="G7" s="14">
        <v>142</v>
      </c>
      <c r="H7" s="12">
        <f t="shared" si="3"/>
        <v>377</v>
      </c>
      <c r="I7" s="24">
        <v>189</v>
      </c>
      <c r="J7" s="14">
        <v>188</v>
      </c>
      <c r="K7" s="12">
        <f t="shared" si="4"/>
        <v>291</v>
      </c>
      <c r="L7" s="24">
        <v>135</v>
      </c>
      <c r="M7" s="14">
        <v>156</v>
      </c>
      <c r="N7" s="30"/>
    </row>
    <row r="8" spans="1:14" ht="12.75" customHeight="1">
      <c r="A8" s="6">
        <v>14</v>
      </c>
      <c r="B8" s="12">
        <f t="shared" si="0"/>
        <v>98</v>
      </c>
      <c r="C8" s="24">
        <f t="shared" si="1"/>
        <v>38</v>
      </c>
      <c r="D8" s="14">
        <f t="shared" si="1"/>
        <v>60</v>
      </c>
      <c r="E8" s="12">
        <f t="shared" si="2"/>
        <v>31</v>
      </c>
      <c r="F8" s="24">
        <v>12</v>
      </c>
      <c r="G8" s="14">
        <v>19</v>
      </c>
      <c r="H8" s="12">
        <f t="shared" si="3"/>
        <v>46</v>
      </c>
      <c r="I8" s="24">
        <v>16</v>
      </c>
      <c r="J8" s="14">
        <v>30</v>
      </c>
      <c r="K8" s="12">
        <f t="shared" si="4"/>
        <v>21</v>
      </c>
      <c r="L8" s="24">
        <v>10</v>
      </c>
      <c r="M8" s="14">
        <v>11</v>
      </c>
      <c r="N8" s="30"/>
    </row>
    <row r="9" spans="1:14" ht="12.75" customHeight="1">
      <c r="A9" s="6" t="s">
        <v>182</v>
      </c>
      <c r="B9" s="12">
        <f t="shared" si="0"/>
        <v>516</v>
      </c>
      <c r="C9" s="24">
        <f t="shared" si="1"/>
        <v>268</v>
      </c>
      <c r="D9" s="14">
        <f t="shared" si="1"/>
        <v>248</v>
      </c>
      <c r="E9" s="12">
        <f t="shared" si="2"/>
        <v>150</v>
      </c>
      <c r="F9" s="24">
        <v>75</v>
      </c>
      <c r="G9" s="14">
        <v>75</v>
      </c>
      <c r="H9" s="12">
        <f t="shared" si="3"/>
        <v>228</v>
      </c>
      <c r="I9" s="24">
        <v>118</v>
      </c>
      <c r="J9" s="14">
        <v>110</v>
      </c>
      <c r="K9" s="12">
        <f t="shared" si="4"/>
        <v>138</v>
      </c>
      <c r="L9" s="24">
        <v>75</v>
      </c>
      <c r="M9" s="14">
        <v>63</v>
      </c>
      <c r="N9" s="30"/>
    </row>
    <row r="10" spans="1:14" ht="12.75" customHeight="1">
      <c r="A10" s="6" t="s">
        <v>183</v>
      </c>
      <c r="B10" s="12">
        <f t="shared" si="0"/>
        <v>487</v>
      </c>
      <c r="C10" s="24">
        <f t="shared" si="1"/>
        <v>253</v>
      </c>
      <c r="D10" s="14">
        <f t="shared" si="1"/>
        <v>234</v>
      </c>
      <c r="E10" s="12">
        <f t="shared" si="2"/>
        <v>135</v>
      </c>
      <c r="F10" s="24">
        <v>69</v>
      </c>
      <c r="G10" s="14">
        <v>66</v>
      </c>
      <c r="H10" s="12">
        <f t="shared" si="3"/>
        <v>214</v>
      </c>
      <c r="I10" s="24">
        <v>107</v>
      </c>
      <c r="J10" s="14">
        <v>107</v>
      </c>
      <c r="K10" s="12">
        <f t="shared" si="4"/>
        <v>138</v>
      </c>
      <c r="L10" s="24">
        <v>77</v>
      </c>
      <c r="M10" s="14">
        <v>61</v>
      </c>
      <c r="N10" s="30"/>
    </row>
    <row r="11" spans="1:14" s="29" customFormat="1" ht="12.75" customHeight="1">
      <c r="A11" s="28" t="s">
        <v>184</v>
      </c>
      <c r="B11" s="31">
        <f t="shared" si="0"/>
        <v>715</v>
      </c>
      <c r="C11" s="32">
        <f t="shared" si="1"/>
        <v>715</v>
      </c>
      <c r="D11" s="37" t="s">
        <v>206</v>
      </c>
      <c r="E11" s="31">
        <f t="shared" si="2"/>
        <v>216</v>
      </c>
      <c r="F11" s="32">
        <v>216</v>
      </c>
      <c r="G11" s="37" t="s">
        <v>206</v>
      </c>
      <c r="H11" s="31">
        <f t="shared" si="3"/>
        <v>326</v>
      </c>
      <c r="I11" s="32">
        <v>326</v>
      </c>
      <c r="J11" s="37" t="s">
        <v>206</v>
      </c>
      <c r="K11" s="31">
        <f t="shared" si="4"/>
        <v>173</v>
      </c>
      <c r="L11" s="32">
        <v>173</v>
      </c>
      <c r="M11" s="38" t="s">
        <v>206</v>
      </c>
      <c r="N11" s="33"/>
    </row>
    <row r="12" spans="1:14" s="29" customFormat="1" ht="12.75" customHeight="1">
      <c r="A12" s="28" t="s">
        <v>185</v>
      </c>
      <c r="B12" s="31">
        <f t="shared" si="0"/>
        <v>592</v>
      </c>
      <c r="C12" s="32">
        <f t="shared" si="1"/>
        <v>592</v>
      </c>
      <c r="D12" s="37" t="s">
        <v>206</v>
      </c>
      <c r="E12" s="31">
        <f t="shared" si="2"/>
        <v>188</v>
      </c>
      <c r="F12" s="32">
        <v>188</v>
      </c>
      <c r="G12" s="37" t="s">
        <v>206</v>
      </c>
      <c r="H12" s="31">
        <f t="shared" si="3"/>
        <v>243</v>
      </c>
      <c r="I12" s="32">
        <v>243</v>
      </c>
      <c r="J12" s="37" t="s">
        <v>206</v>
      </c>
      <c r="K12" s="31">
        <f t="shared" si="4"/>
        <v>161</v>
      </c>
      <c r="L12" s="32">
        <v>161</v>
      </c>
      <c r="M12" s="38" t="s">
        <v>206</v>
      </c>
      <c r="N12" s="33"/>
    </row>
    <row r="13" spans="1:14" s="29" customFormat="1" ht="12.75" customHeight="1">
      <c r="A13" s="28" t="s">
        <v>186</v>
      </c>
      <c r="B13" s="31">
        <f t="shared" si="0"/>
        <v>788</v>
      </c>
      <c r="C13" s="37" t="s">
        <v>206</v>
      </c>
      <c r="D13" s="34">
        <f t="shared" si="1"/>
        <v>788</v>
      </c>
      <c r="E13" s="31">
        <f t="shared" si="2"/>
        <v>253</v>
      </c>
      <c r="F13" s="37" t="s">
        <v>206</v>
      </c>
      <c r="G13" s="34">
        <v>253</v>
      </c>
      <c r="H13" s="31">
        <f t="shared" si="3"/>
        <v>327</v>
      </c>
      <c r="I13" s="37" t="s">
        <v>206</v>
      </c>
      <c r="J13" s="34">
        <v>327</v>
      </c>
      <c r="K13" s="31">
        <f t="shared" si="4"/>
        <v>208</v>
      </c>
      <c r="L13" s="37" t="s">
        <v>206</v>
      </c>
      <c r="M13" s="34">
        <v>208</v>
      </c>
      <c r="N13" s="33"/>
    </row>
    <row r="14" spans="1:14" s="29" customFormat="1" ht="12.75" customHeight="1">
      <c r="A14" s="28" t="s">
        <v>187</v>
      </c>
      <c r="B14" s="31">
        <f t="shared" si="0"/>
        <v>392</v>
      </c>
      <c r="C14" s="37" t="s">
        <v>206</v>
      </c>
      <c r="D14" s="34">
        <f t="shared" si="1"/>
        <v>392</v>
      </c>
      <c r="E14" s="31">
        <f t="shared" si="2"/>
        <v>116</v>
      </c>
      <c r="F14" s="37" t="s">
        <v>206</v>
      </c>
      <c r="G14" s="34">
        <v>116</v>
      </c>
      <c r="H14" s="31">
        <f t="shared" si="3"/>
        <v>161</v>
      </c>
      <c r="I14" s="37" t="s">
        <v>206</v>
      </c>
      <c r="J14" s="34">
        <v>161</v>
      </c>
      <c r="K14" s="31">
        <f t="shared" si="4"/>
        <v>115</v>
      </c>
      <c r="L14" s="37" t="s">
        <v>206</v>
      </c>
      <c r="M14" s="34">
        <v>115</v>
      </c>
      <c r="N14" s="33"/>
    </row>
    <row r="15" spans="1:14" ht="12.75" customHeight="1">
      <c r="A15" s="6" t="s">
        <v>205</v>
      </c>
      <c r="B15" s="12">
        <f t="shared" si="0"/>
        <v>689</v>
      </c>
      <c r="C15" s="24">
        <f t="shared" si="1"/>
        <v>315</v>
      </c>
      <c r="D15" s="14">
        <f t="shared" si="1"/>
        <v>374</v>
      </c>
      <c r="E15" s="12">
        <f t="shared" si="2"/>
        <v>239</v>
      </c>
      <c r="F15" s="24">
        <v>111</v>
      </c>
      <c r="G15" s="14">
        <v>128</v>
      </c>
      <c r="H15" s="12">
        <f t="shared" si="3"/>
        <v>257</v>
      </c>
      <c r="I15" s="24">
        <v>115</v>
      </c>
      <c r="J15" s="14">
        <v>142</v>
      </c>
      <c r="K15" s="12">
        <f t="shared" si="4"/>
        <v>193</v>
      </c>
      <c r="L15" s="24">
        <v>89</v>
      </c>
      <c r="M15" s="14">
        <v>104</v>
      </c>
      <c r="N15" s="30"/>
    </row>
    <row r="16" spans="1:14" ht="12.75" customHeight="1">
      <c r="A16" s="6"/>
      <c r="B16" s="12"/>
      <c r="C16" s="24"/>
      <c r="D16" s="14"/>
      <c r="E16" s="12"/>
      <c r="F16" s="24"/>
      <c r="G16" s="14"/>
      <c r="H16" s="12"/>
      <c r="I16" s="24"/>
      <c r="J16" s="14"/>
      <c r="K16" s="12"/>
      <c r="L16" s="24"/>
      <c r="M16" s="14"/>
      <c r="N16" s="30"/>
    </row>
    <row r="17" spans="1:14" ht="12.75" customHeight="1">
      <c r="A17" s="6"/>
      <c r="B17" s="12"/>
      <c r="C17" s="24"/>
      <c r="D17" s="14"/>
      <c r="E17" s="12"/>
      <c r="F17" s="24"/>
      <c r="G17" s="14"/>
      <c r="H17" s="12"/>
      <c r="I17" s="24"/>
      <c r="J17" s="14"/>
      <c r="K17" s="12"/>
      <c r="L17" s="24"/>
      <c r="M17" s="14"/>
      <c r="N17" s="30"/>
    </row>
    <row r="18" spans="1:14" ht="12.75" customHeight="1">
      <c r="A18" s="7" t="s">
        <v>0</v>
      </c>
      <c r="B18" s="16">
        <f>SUM(B5:B17)</f>
        <v>6065</v>
      </c>
      <c r="C18" s="25">
        <f t="shared" si="1"/>
        <v>3090</v>
      </c>
      <c r="D18" s="35">
        <f t="shared" si="1"/>
        <v>2975</v>
      </c>
      <c r="E18" s="16">
        <f aca="true" t="shared" si="5" ref="E18:M18">SUM(E5:E17)</f>
        <v>1866</v>
      </c>
      <c r="F18" s="25">
        <f t="shared" si="5"/>
        <v>956</v>
      </c>
      <c r="G18" s="13">
        <f t="shared" si="5"/>
        <v>910</v>
      </c>
      <c r="H18" s="16">
        <f t="shared" si="5"/>
        <v>2529</v>
      </c>
      <c r="I18" s="25">
        <f t="shared" si="5"/>
        <v>1292</v>
      </c>
      <c r="J18" s="13">
        <f t="shared" si="5"/>
        <v>1237</v>
      </c>
      <c r="K18" s="16">
        <f t="shared" si="5"/>
        <v>1670</v>
      </c>
      <c r="L18" s="25">
        <f t="shared" si="5"/>
        <v>842</v>
      </c>
      <c r="M18" s="13">
        <f t="shared" si="5"/>
        <v>828</v>
      </c>
      <c r="N18" s="30"/>
    </row>
    <row r="19" spans="1:14" ht="12.75" customHeight="1">
      <c r="A19" s="8"/>
      <c r="B19" s="36"/>
      <c r="C19" s="26"/>
      <c r="D19" s="15"/>
      <c r="E19" s="17"/>
      <c r="F19" s="26"/>
      <c r="G19" s="15"/>
      <c r="H19" s="17"/>
      <c r="I19" s="26"/>
      <c r="J19" s="15"/>
      <c r="K19" s="17"/>
      <c r="L19" s="26"/>
      <c r="M19" s="15"/>
      <c r="N19" s="30"/>
    </row>
    <row r="20" spans="2:14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Ｐ明朝,太字"&amp;18大正9年国勢調査年齢（5歳階級別）・男女別人口</oddHead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14" sqref="I14"/>
    </sheetView>
  </sheetViews>
  <sheetFormatPr defaultColWidth="9.00390625" defaultRowHeight="13.5"/>
  <sheetData>
    <row r="1" spans="1:4" ht="21.75" customHeight="1">
      <c r="A1" s="1" t="s">
        <v>197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238</v>
      </c>
      <c r="C5" s="24">
        <v>123</v>
      </c>
      <c r="D5" s="14">
        <v>115</v>
      </c>
    </row>
    <row r="6" spans="1:4" ht="12.75" customHeight="1">
      <c r="A6" s="4" t="s">
        <v>64</v>
      </c>
      <c r="B6" s="12">
        <f aca="true" t="shared" si="0" ref="B6:B23">SUM(C6:D6)</f>
        <v>260</v>
      </c>
      <c r="C6" s="24">
        <v>123</v>
      </c>
      <c r="D6" s="14">
        <v>137</v>
      </c>
    </row>
    <row r="7" spans="1:4" ht="12.75" customHeight="1">
      <c r="A7" s="4" t="s">
        <v>65</v>
      </c>
      <c r="B7" s="12">
        <f t="shared" si="0"/>
        <v>432</v>
      </c>
      <c r="C7" s="24">
        <v>214</v>
      </c>
      <c r="D7" s="14">
        <v>218</v>
      </c>
    </row>
    <row r="8" spans="1:4" ht="12.75" customHeight="1">
      <c r="A8" s="5" t="s">
        <v>66</v>
      </c>
      <c r="B8" s="12">
        <f t="shared" si="0"/>
        <v>398</v>
      </c>
      <c r="C8" s="24">
        <v>204</v>
      </c>
      <c r="D8" s="14">
        <v>194</v>
      </c>
    </row>
    <row r="9" spans="1:4" ht="12.75" customHeight="1">
      <c r="A9" s="5" t="s">
        <v>67</v>
      </c>
      <c r="B9" s="12">
        <f t="shared" si="0"/>
        <v>255</v>
      </c>
      <c r="C9" s="24">
        <v>131</v>
      </c>
      <c r="D9" s="14">
        <v>124</v>
      </c>
    </row>
    <row r="10" spans="1:4" ht="12.75" customHeight="1">
      <c r="A10" s="5" t="s">
        <v>68</v>
      </c>
      <c r="B10" s="12">
        <f t="shared" si="0"/>
        <v>255</v>
      </c>
      <c r="C10" s="24">
        <v>123</v>
      </c>
      <c r="D10" s="14">
        <v>132</v>
      </c>
    </row>
    <row r="11" spans="1:4" ht="12.75" customHeight="1">
      <c r="A11" s="5" t="s">
        <v>69</v>
      </c>
      <c r="B11" s="12">
        <f t="shared" si="0"/>
        <v>235</v>
      </c>
      <c r="C11" s="24">
        <v>118</v>
      </c>
      <c r="D11" s="14">
        <v>117</v>
      </c>
    </row>
    <row r="12" spans="1:4" ht="12.75" customHeight="1">
      <c r="A12" s="5" t="s">
        <v>70</v>
      </c>
      <c r="B12" s="12">
        <f t="shared" si="0"/>
        <v>346</v>
      </c>
      <c r="C12" s="24">
        <v>158</v>
      </c>
      <c r="D12" s="14">
        <v>188</v>
      </c>
    </row>
    <row r="13" spans="1:4" ht="12.75" customHeight="1">
      <c r="A13" s="5" t="s">
        <v>71</v>
      </c>
      <c r="B13" s="12">
        <f t="shared" si="0"/>
        <v>431</v>
      </c>
      <c r="C13" s="24">
        <v>203</v>
      </c>
      <c r="D13" s="14">
        <v>228</v>
      </c>
    </row>
    <row r="14" spans="1:4" ht="12.75" customHeight="1">
      <c r="A14" s="5" t="s">
        <v>72</v>
      </c>
      <c r="B14" s="12">
        <f t="shared" si="0"/>
        <v>442</v>
      </c>
      <c r="C14" s="24">
        <v>213</v>
      </c>
      <c r="D14" s="14">
        <v>229</v>
      </c>
    </row>
    <row r="15" spans="1:4" ht="12.75" customHeight="1">
      <c r="A15" s="5" t="s">
        <v>73</v>
      </c>
      <c r="B15" s="12">
        <f t="shared" si="0"/>
        <v>389</v>
      </c>
      <c r="C15" s="24">
        <v>178</v>
      </c>
      <c r="D15" s="14">
        <v>211</v>
      </c>
    </row>
    <row r="16" spans="1:4" ht="12.75" customHeight="1">
      <c r="A16" s="5" t="s">
        <v>74</v>
      </c>
      <c r="B16" s="12">
        <f t="shared" si="0"/>
        <v>328</v>
      </c>
      <c r="C16" s="24">
        <v>144</v>
      </c>
      <c r="D16" s="14">
        <v>184</v>
      </c>
    </row>
    <row r="17" spans="1:4" ht="12.75" customHeight="1">
      <c r="A17" s="5" t="s">
        <v>75</v>
      </c>
      <c r="B17" s="12">
        <f t="shared" si="0"/>
        <v>320</v>
      </c>
      <c r="C17" s="24">
        <v>139</v>
      </c>
      <c r="D17" s="14">
        <v>181</v>
      </c>
    </row>
    <row r="18" spans="1:4" ht="12.75" customHeight="1">
      <c r="A18" s="5" t="s">
        <v>76</v>
      </c>
      <c r="B18" s="12">
        <f t="shared" si="0"/>
        <v>222</v>
      </c>
      <c r="C18" s="24">
        <v>100</v>
      </c>
      <c r="D18" s="14">
        <v>122</v>
      </c>
    </row>
    <row r="19" spans="1:4" ht="12.75" customHeight="1">
      <c r="A19" s="5" t="s">
        <v>77</v>
      </c>
      <c r="B19" s="12">
        <f t="shared" si="0"/>
        <v>219</v>
      </c>
      <c r="C19" s="24">
        <v>106</v>
      </c>
      <c r="D19" s="14">
        <v>113</v>
      </c>
    </row>
    <row r="20" spans="1:4" ht="12.75">
      <c r="A20" s="5" t="s">
        <v>78</v>
      </c>
      <c r="B20" s="12">
        <f t="shared" si="0"/>
        <v>151</v>
      </c>
      <c r="C20" s="24">
        <v>62</v>
      </c>
      <c r="D20" s="39">
        <v>89</v>
      </c>
    </row>
    <row r="21" spans="1:4" ht="12.75">
      <c r="A21" s="5" t="s">
        <v>79</v>
      </c>
      <c r="B21" s="12">
        <f t="shared" si="0"/>
        <v>66</v>
      </c>
      <c r="C21" s="24">
        <v>30</v>
      </c>
      <c r="D21" s="39">
        <v>36</v>
      </c>
    </row>
    <row r="22" spans="1:4" ht="12.75">
      <c r="A22" s="5" t="s">
        <v>80</v>
      </c>
      <c r="B22" s="12">
        <f t="shared" si="0"/>
        <v>33</v>
      </c>
      <c r="C22" s="24">
        <v>10</v>
      </c>
      <c r="D22" s="39">
        <v>23</v>
      </c>
    </row>
    <row r="23" spans="1:4" ht="12.75">
      <c r="A23" s="5" t="s">
        <v>81</v>
      </c>
      <c r="B23" s="12">
        <f t="shared" si="0"/>
        <v>5</v>
      </c>
      <c r="C23" s="37" t="s">
        <v>206</v>
      </c>
      <c r="D23" s="39">
        <v>5</v>
      </c>
    </row>
    <row r="24" spans="1:4" ht="12.75">
      <c r="A24" s="5" t="s">
        <v>82</v>
      </c>
      <c r="B24" s="37" t="s">
        <v>206</v>
      </c>
      <c r="C24" s="37" t="s">
        <v>206</v>
      </c>
      <c r="D24" s="38" t="s">
        <v>206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5025</v>
      </c>
      <c r="C26" s="25">
        <f>SUM(C5:C25)</f>
        <v>2379</v>
      </c>
      <c r="D26" s="40">
        <f>SUM(D5:D25)</f>
        <v>2646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2" sqref="E12"/>
    </sheetView>
  </sheetViews>
  <sheetFormatPr defaultColWidth="9.00390625" defaultRowHeight="13.5"/>
  <sheetData>
    <row r="1" spans="1:4" ht="21.75" customHeight="1">
      <c r="A1" s="1" t="s">
        <v>198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247</v>
      </c>
      <c r="C5" s="24">
        <v>136</v>
      </c>
      <c r="D5" s="14">
        <v>111</v>
      </c>
    </row>
    <row r="6" spans="1:4" ht="12.75" customHeight="1">
      <c r="A6" s="4" t="s">
        <v>102</v>
      </c>
      <c r="B6" s="12">
        <f aca="true" t="shared" si="0" ref="B6:B23">SUM(C6:D6)</f>
        <v>256</v>
      </c>
      <c r="C6" s="24">
        <v>133</v>
      </c>
      <c r="D6" s="14">
        <v>123</v>
      </c>
    </row>
    <row r="7" spans="1:4" ht="12.75" customHeight="1">
      <c r="A7" s="4" t="s">
        <v>103</v>
      </c>
      <c r="B7" s="12">
        <f t="shared" si="0"/>
        <v>263</v>
      </c>
      <c r="C7" s="24">
        <v>129</v>
      </c>
      <c r="D7" s="14">
        <v>134</v>
      </c>
    </row>
    <row r="8" spans="1:4" ht="12.75" customHeight="1">
      <c r="A8" s="5" t="s">
        <v>104</v>
      </c>
      <c r="B8" s="12">
        <f t="shared" si="0"/>
        <v>336</v>
      </c>
      <c r="C8" s="24">
        <v>186</v>
      </c>
      <c r="D8" s="14">
        <v>150</v>
      </c>
    </row>
    <row r="9" spans="1:4" ht="12.75" customHeight="1">
      <c r="A9" s="5" t="s">
        <v>105</v>
      </c>
      <c r="B9" s="12">
        <f t="shared" si="0"/>
        <v>271</v>
      </c>
      <c r="C9" s="24">
        <v>141</v>
      </c>
      <c r="D9" s="14">
        <v>130</v>
      </c>
    </row>
    <row r="10" spans="1:4" ht="12.75" customHeight="1">
      <c r="A10" s="5" t="s">
        <v>106</v>
      </c>
      <c r="B10" s="12">
        <f t="shared" si="0"/>
        <v>323</v>
      </c>
      <c r="C10" s="24">
        <v>206</v>
      </c>
      <c r="D10" s="14">
        <v>117</v>
      </c>
    </row>
    <row r="11" spans="1:4" ht="12.75" customHeight="1">
      <c r="A11" s="5" t="s">
        <v>107</v>
      </c>
      <c r="B11" s="12">
        <f t="shared" si="0"/>
        <v>285</v>
      </c>
      <c r="C11" s="24">
        <v>146</v>
      </c>
      <c r="D11" s="14">
        <v>139</v>
      </c>
    </row>
    <row r="12" spans="1:4" ht="12.75" customHeight="1">
      <c r="A12" s="5" t="s">
        <v>108</v>
      </c>
      <c r="B12" s="12">
        <f t="shared" si="0"/>
        <v>266</v>
      </c>
      <c r="C12" s="24">
        <v>147</v>
      </c>
      <c r="D12" s="14">
        <v>119</v>
      </c>
    </row>
    <row r="13" spans="1:4" ht="12.75" customHeight="1">
      <c r="A13" s="5" t="s">
        <v>109</v>
      </c>
      <c r="B13" s="12">
        <f t="shared" si="0"/>
        <v>381</v>
      </c>
      <c r="C13" s="24">
        <v>192</v>
      </c>
      <c r="D13" s="14">
        <v>189</v>
      </c>
    </row>
    <row r="14" spans="1:4" ht="12.75" customHeight="1">
      <c r="A14" s="5" t="s">
        <v>110</v>
      </c>
      <c r="B14" s="12">
        <f t="shared" si="0"/>
        <v>453</v>
      </c>
      <c r="C14" s="24">
        <v>224</v>
      </c>
      <c r="D14" s="14">
        <v>229</v>
      </c>
    </row>
    <row r="15" spans="1:4" ht="12.75" customHeight="1">
      <c r="A15" s="5" t="s">
        <v>111</v>
      </c>
      <c r="B15" s="12">
        <f t="shared" si="0"/>
        <v>455</v>
      </c>
      <c r="C15" s="24">
        <v>228</v>
      </c>
      <c r="D15" s="14">
        <v>227</v>
      </c>
    </row>
    <row r="16" spans="1:4" ht="12.75" customHeight="1">
      <c r="A16" s="5" t="s">
        <v>112</v>
      </c>
      <c r="B16" s="12">
        <f t="shared" si="0"/>
        <v>386</v>
      </c>
      <c r="C16" s="24">
        <v>180</v>
      </c>
      <c r="D16" s="14">
        <v>206</v>
      </c>
    </row>
    <row r="17" spans="1:4" ht="12.75" customHeight="1">
      <c r="A17" s="5" t="s">
        <v>113</v>
      </c>
      <c r="B17" s="12">
        <f t="shared" si="0"/>
        <v>307</v>
      </c>
      <c r="C17" s="24">
        <v>134</v>
      </c>
      <c r="D17" s="14">
        <v>173</v>
      </c>
    </row>
    <row r="18" spans="1:4" ht="12.75" customHeight="1">
      <c r="A18" s="5" t="s">
        <v>114</v>
      </c>
      <c r="B18" s="12">
        <f t="shared" si="0"/>
        <v>290</v>
      </c>
      <c r="C18" s="24">
        <v>117</v>
      </c>
      <c r="D18" s="14">
        <v>173</v>
      </c>
    </row>
    <row r="19" spans="1:4" ht="12.75" customHeight="1">
      <c r="A19" s="5" t="s">
        <v>115</v>
      </c>
      <c r="B19" s="12">
        <f t="shared" si="0"/>
        <v>187</v>
      </c>
      <c r="C19" s="24">
        <v>82</v>
      </c>
      <c r="D19" s="14">
        <v>105</v>
      </c>
    </row>
    <row r="20" spans="1:4" ht="12.75">
      <c r="A20" s="5" t="s">
        <v>116</v>
      </c>
      <c r="B20" s="12">
        <f t="shared" si="0"/>
        <v>165</v>
      </c>
      <c r="C20" s="24">
        <v>75</v>
      </c>
      <c r="D20" s="14">
        <v>90</v>
      </c>
    </row>
    <row r="21" spans="1:4" ht="12.75">
      <c r="A21" s="5" t="s">
        <v>117</v>
      </c>
      <c r="B21" s="12">
        <f t="shared" si="0"/>
        <v>103</v>
      </c>
      <c r="C21" s="24">
        <v>36</v>
      </c>
      <c r="D21" s="14">
        <v>67</v>
      </c>
    </row>
    <row r="22" spans="1:4" ht="12.75">
      <c r="A22" s="5" t="s">
        <v>118</v>
      </c>
      <c r="B22" s="12">
        <f t="shared" si="0"/>
        <v>32</v>
      </c>
      <c r="C22" s="24">
        <v>16</v>
      </c>
      <c r="D22" s="14">
        <v>16</v>
      </c>
    </row>
    <row r="23" spans="1:4" ht="12.75">
      <c r="A23" s="5" t="s">
        <v>119</v>
      </c>
      <c r="B23" s="12">
        <f t="shared" si="0"/>
        <v>9</v>
      </c>
      <c r="C23" s="24">
        <v>3</v>
      </c>
      <c r="D23" s="14">
        <v>6</v>
      </c>
    </row>
    <row r="24" spans="1:4" ht="12.75">
      <c r="A24" s="5" t="s">
        <v>120</v>
      </c>
      <c r="B24" s="37" t="s">
        <v>206</v>
      </c>
      <c r="C24" s="37" t="s">
        <v>206</v>
      </c>
      <c r="D24" s="38" t="s">
        <v>206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5015</v>
      </c>
      <c r="C26" s="25">
        <f>SUM(C5:C25)</f>
        <v>2511</v>
      </c>
      <c r="D26" s="13">
        <f>SUM(D5:D25)</f>
        <v>2504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6" sqref="B26"/>
    </sheetView>
  </sheetViews>
  <sheetFormatPr defaultColWidth="9.00390625" defaultRowHeight="13.5"/>
  <sheetData>
    <row r="1" spans="1:4" ht="21.75" customHeight="1">
      <c r="A1" s="1" t="s">
        <v>199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276</v>
      </c>
      <c r="C5" s="24">
        <v>136</v>
      </c>
      <c r="D5" s="14">
        <v>140</v>
      </c>
    </row>
    <row r="6" spans="1:4" ht="12.75" customHeight="1">
      <c r="A6" s="4" t="s">
        <v>121</v>
      </c>
      <c r="B6" s="12">
        <f aca="true" t="shared" si="0" ref="B6:B24">SUM(C6:D6)</f>
        <v>260</v>
      </c>
      <c r="C6" s="24">
        <v>145</v>
      </c>
      <c r="D6" s="14">
        <v>115</v>
      </c>
    </row>
    <row r="7" spans="1:4" ht="12.75" customHeight="1">
      <c r="A7" s="4" t="s">
        <v>122</v>
      </c>
      <c r="B7" s="12">
        <f t="shared" si="0"/>
        <v>254</v>
      </c>
      <c r="C7" s="24">
        <v>132</v>
      </c>
      <c r="D7" s="14">
        <v>122</v>
      </c>
    </row>
    <row r="8" spans="1:4" ht="12.75" customHeight="1">
      <c r="A8" s="5" t="s">
        <v>123</v>
      </c>
      <c r="B8" s="12">
        <f t="shared" si="0"/>
        <v>210</v>
      </c>
      <c r="C8" s="24">
        <v>103</v>
      </c>
      <c r="D8" s="14">
        <v>107</v>
      </c>
    </row>
    <row r="9" spans="1:4" ht="12.75" customHeight="1">
      <c r="A9" s="5" t="s">
        <v>124</v>
      </c>
      <c r="B9" s="12">
        <f t="shared" si="0"/>
        <v>229</v>
      </c>
      <c r="C9" s="24">
        <v>125</v>
      </c>
      <c r="D9" s="14">
        <v>104</v>
      </c>
    </row>
    <row r="10" spans="1:4" ht="12.75" customHeight="1">
      <c r="A10" s="5" t="s">
        <v>125</v>
      </c>
      <c r="B10" s="12">
        <f t="shared" si="0"/>
        <v>265</v>
      </c>
      <c r="C10" s="24">
        <v>137</v>
      </c>
      <c r="D10" s="14">
        <v>128</v>
      </c>
    </row>
    <row r="11" spans="1:4" ht="12.75" customHeight="1">
      <c r="A11" s="5" t="s">
        <v>126</v>
      </c>
      <c r="B11" s="12">
        <f t="shared" si="0"/>
        <v>304</v>
      </c>
      <c r="C11" s="24">
        <v>175</v>
      </c>
      <c r="D11" s="14">
        <v>129</v>
      </c>
    </row>
    <row r="12" spans="1:4" ht="12.75" customHeight="1">
      <c r="A12" s="5" t="s">
        <v>127</v>
      </c>
      <c r="B12" s="12">
        <f t="shared" si="0"/>
        <v>262</v>
      </c>
      <c r="C12" s="24">
        <v>129</v>
      </c>
      <c r="D12" s="14">
        <v>133</v>
      </c>
    </row>
    <row r="13" spans="1:4" ht="12.75" customHeight="1">
      <c r="A13" s="5" t="s">
        <v>128</v>
      </c>
      <c r="B13" s="12">
        <f t="shared" si="0"/>
        <v>245</v>
      </c>
      <c r="C13" s="24">
        <v>128</v>
      </c>
      <c r="D13" s="14">
        <v>117</v>
      </c>
    </row>
    <row r="14" spans="1:4" ht="12.75" customHeight="1">
      <c r="A14" s="5" t="s">
        <v>129</v>
      </c>
      <c r="B14" s="12">
        <f t="shared" si="0"/>
        <v>350</v>
      </c>
      <c r="C14" s="24">
        <v>168</v>
      </c>
      <c r="D14" s="14">
        <v>182</v>
      </c>
    </row>
    <row r="15" spans="1:4" ht="12.75" customHeight="1">
      <c r="A15" s="5" t="s">
        <v>130</v>
      </c>
      <c r="B15" s="12">
        <f t="shared" si="0"/>
        <v>417</v>
      </c>
      <c r="C15" s="24">
        <v>193</v>
      </c>
      <c r="D15" s="14">
        <v>224</v>
      </c>
    </row>
    <row r="16" spans="1:4" ht="12.75" customHeight="1">
      <c r="A16" s="5" t="s">
        <v>131</v>
      </c>
      <c r="B16" s="12">
        <f t="shared" si="0"/>
        <v>424</v>
      </c>
      <c r="C16" s="24">
        <v>206</v>
      </c>
      <c r="D16" s="14">
        <v>218</v>
      </c>
    </row>
    <row r="17" spans="1:4" ht="12.75" customHeight="1">
      <c r="A17" s="5" t="s">
        <v>132</v>
      </c>
      <c r="B17" s="12">
        <f t="shared" si="0"/>
        <v>363</v>
      </c>
      <c r="C17" s="24">
        <v>160</v>
      </c>
      <c r="D17" s="14">
        <v>203</v>
      </c>
    </row>
    <row r="18" spans="1:4" ht="12.75" customHeight="1">
      <c r="A18" s="5" t="s">
        <v>133</v>
      </c>
      <c r="B18" s="12">
        <f t="shared" si="0"/>
        <v>295</v>
      </c>
      <c r="C18" s="24">
        <v>128</v>
      </c>
      <c r="D18" s="14">
        <v>167</v>
      </c>
    </row>
    <row r="19" spans="1:4" ht="12.75" customHeight="1">
      <c r="A19" s="5" t="s">
        <v>134</v>
      </c>
      <c r="B19" s="12">
        <f t="shared" si="0"/>
        <v>264</v>
      </c>
      <c r="C19" s="24">
        <v>105</v>
      </c>
      <c r="D19" s="14">
        <v>159</v>
      </c>
    </row>
    <row r="20" spans="1:4" ht="12.75">
      <c r="A20" s="5" t="s">
        <v>135</v>
      </c>
      <c r="B20" s="12">
        <f t="shared" si="0"/>
        <v>153</v>
      </c>
      <c r="C20" s="24">
        <v>61</v>
      </c>
      <c r="D20" s="14">
        <v>92</v>
      </c>
    </row>
    <row r="21" spans="1:4" ht="12.75">
      <c r="A21" s="5" t="s">
        <v>136</v>
      </c>
      <c r="B21" s="12">
        <f t="shared" si="0"/>
        <v>121</v>
      </c>
      <c r="C21" s="24">
        <v>49</v>
      </c>
      <c r="D21" s="14">
        <v>72</v>
      </c>
    </row>
    <row r="22" spans="1:4" ht="12.75">
      <c r="A22" s="5" t="s">
        <v>137</v>
      </c>
      <c r="B22" s="12">
        <f t="shared" si="0"/>
        <v>51</v>
      </c>
      <c r="C22" s="24">
        <v>12</v>
      </c>
      <c r="D22" s="14">
        <v>39</v>
      </c>
    </row>
    <row r="23" spans="1:4" ht="12.75">
      <c r="A23" s="5" t="s">
        <v>138</v>
      </c>
      <c r="B23" s="12">
        <f t="shared" si="0"/>
        <v>9</v>
      </c>
      <c r="C23" s="24">
        <v>5</v>
      </c>
      <c r="D23" s="14">
        <v>4</v>
      </c>
    </row>
    <row r="24" spans="1:4" ht="12.75">
      <c r="A24" s="5" t="s">
        <v>139</v>
      </c>
      <c r="B24" s="12">
        <f t="shared" si="0"/>
        <v>5</v>
      </c>
      <c r="C24" s="37" t="s">
        <v>206</v>
      </c>
      <c r="D24" s="14">
        <v>5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4757</v>
      </c>
      <c r="C26" s="25">
        <f>SUM(C5:C25)</f>
        <v>2297</v>
      </c>
      <c r="D26" s="13">
        <f>SUM(D5:D25)</f>
        <v>2460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I29" sqref="I29"/>
    </sheetView>
  </sheetViews>
  <sheetFormatPr defaultColWidth="9.00390625" defaultRowHeight="13.5"/>
  <sheetData>
    <row r="1" spans="1:4" ht="21.75" customHeight="1">
      <c r="A1" s="37" t="s">
        <v>206</v>
      </c>
      <c r="B1" s="37" t="s">
        <v>206</v>
      </c>
      <c r="C1" s="38" t="s">
        <v>206</v>
      </c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212</v>
      </c>
      <c r="C5" s="24">
        <v>115</v>
      </c>
      <c r="D5" s="14">
        <v>97</v>
      </c>
    </row>
    <row r="6" spans="1:4" ht="12.75" customHeight="1">
      <c r="A6" s="4" t="s">
        <v>140</v>
      </c>
      <c r="B6" s="12">
        <f aca="true" t="shared" si="0" ref="B6:B24">SUM(C6:D6)</f>
        <v>262</v>
      </c>
      <c r="C6" s="24">
        <v>135</v>
      </c>
      <c r="D6" s="14">
        <v>127</v>
      </c>
    </row>
    <row r="7" spans="1:4" ht="12.75" customHeight="1">
      <c r="A7" s="4" t="s">
        <v>141</v>
      </c>
      <c r="B7" s="12">
        <f t="shared" si="0"/>
        <v>259</v>
      </c>
      <c r="C7" s="24">
        <v>148</v>
      </c>
      <c r="D7" s="14">
        <v>111</v>
      </c>
    </row>
    <row r="8" spans="1:4" ht="12.75" customHeight="1">
      <c r="A8" s="5" t="s">
        <v>142</v>
      </c>
      <c r="B8" s="12">
        <f t="shared" si="0"/>
        <v>223</v>
      </c>
      <c r="C8" s="24">
        <v>112</v>
      </c>
      <c r="D8" s="14">
        <v>111</v>
      </c>
    </row>
    <row r="9" spans="1:4" ht="12.75" customHeight="1">
      <c r="A9" s="5" t="s">
        <v>143</v>
      </c>
      <c r="B9" s="12">
        <f t="shared" si="0"/>
        <v>130</v>
      </c>
      <c r="C9" s="24">
        <v>55</v>
      </c>
      <c r="D9" s="14">
        <v>75</v>
      </c>
    </row>
    <row r="10" spans="1:4" ht="12.75" customHeight="1">
      <c r="A10" s="5" t="s">
        <v>144</v>
      </c>
      <c r="B10" s="12">
        <f t="shared" si="0"/>
        <v>232</v>
      </c>
      <c r="C10" s="24">
        <v>129</v>
      </c>
      <c r="D10" s="14">
        <v>103</v>
      </c>
    </row>
    <row r="11" spans="1:4" ht="12.75" customHeight="1">
      <c r="A11" s="5" t="s">
        <v>145</v>
      </c>
      <c r="B11" s="12">
        <f t="shared" si="0"/>
        <v>245</v>
      </c>
      <c r="C11" s="24">
        <v>124</v>
      </c>
      <c r="D11" s="14">
        <v>121</v>
      </c>
    </row>
    <row r="12" spans="1:4" ht="12.75" customHeight="1">
      <c r="A12" s="5" t="s">
        <v>146</v>
      </c>
      <c r="B12" s="12">
        <f t="shared" si="0"/>
        <v>296</v>
      </c>
      <c r="C12" s="24">
        <v>160</v>
      </c>
      <c r="D12" s="14">
        <v>136</v>
      </c>
    </row>
    <row r="13" spans="1:4" ht="12.75" customHeight="1">
      <c r="A13" s="5" t="s">
        <v>147</v>
      </c>
      <c r="B13" s="12">
        <f t="shared" si="0"/>
        <v>262</v>
      </c>
      <c r="C13" s="24">
        <v>134</v>
      </c>
      <c r="D13" s="14">
        <v>128</v>
      </c>
    </row>
    <row r="14" spans="1:4" ht="12.75" customHeight="1">
      <c r="A14" s="5" t="s">
        <v>148</v>
      </c>
      <c r="B14" s="12">
        <f t="shared" si="0"/>
        <v>232</v>
      </c>
      <c r="C14" s="24">
        <v>120</v>
      </c>
      <c r="D14" s="14">
        <v>112</v>
      </c>
    </row>
    <row r="15" spans="1:4" ht="12.75" customHeight="1">
      <c r="A15" s="5" t="s">
        <v>149</v>
      </c>
      <c r="B15" s="12">
        <f t="shared" si="0"/>
        <v>333</v>
      </c>
      <c r="C15" s="24">
        <v>154</v>
      </c>
      <c r="D15" s="14">
        <v>179</v>
      </c>
    </row>
    <row r="16" spans="1:4" ht="12.75" customHeight="1">
      <c r="A16" s="5" t="s">
        <v>150</v>
      </c>
      <c r="B16" s="12">
        <f t="shared" si="0"/>
        <v>395</v>
      </c>
      <c r="C16" s="24">
        <v>177</v>
      </c>
      <c r="D16" s="14">
        <v>218</v>
      </c>
    </row>
    <row r="17" spans="1:4" ht="12.75" customHeight="1">
      <c r="A17" s="5" t="s">
        <v>151</v>
      </c>
      <c r="B17" s="12">
        <f t="shared" si="0"/>
        <v>407</v>
      </c>
      <c r="C17" s="24">
        <v>194</v>
      </c>
      <c r="D17" s="14">
        <v>213</v>
      </c>
    </row>
    <row r="18" spans="1:4" ht="12.75" customHeight="1">
      <c r="A18" s="5" t="s">
        <v>152</v>
      </c>
      <c r="B18" s="12">
        <f t="shared" si="0"/>
        <v>343</v>
      </c>
      <c r="C18" s="24">
        <v>149</v>
      </c>
      <c r="D18" s="14">
        <v>194</v>
      </c>
    </row>
    <row r="19" spans="1:4" ht="12.75" customHeight="1">
      <c r="A19" s="5" t="s">
        <v>153</v>
      </c>
      <c r="B19" s="12">
        <f t="shared" si="0"/>
        <v>256</v>
      </c>
      <c r="C19" s="24">
        <v>106</v>
      </c>
      <c r="D19" s="14">
        <v>150</v>
      </c>
    </row>
    <row r="20" spans="1:4" ht="12.75">
      <c r="A20" s="5" t="s">
        <v>154</v>
      </c>
      <c r="B20" s="12">
        <f t="shared" si="0"/>
        <v>225</v>
      </c>
      <c r="C20" s="24">
        <v>86</v>
      </c>
      <c r="D20" s="14">
        <v>139</v>
      </c>
    </row>
    <row r="21" spans="1:4" ht="12.75">
      <c r="A21" s="5" t="s">
        <v>155</v>
      </c>
      <c r="B21" s="12">
        <f t="shared" si="0"/>
        <v>109</v>
      </c>
      <c r="C21" s="24">
        <v>42</v>
      </c>
      <c r="D21" s="14">
        <v>67</v>
      </c>
    </row>
    <row r="22" spans="1:4" ht="12.75">
      <c r="A22" s="5" t="s">
        <v>156</v>
      </c>
      <c r="B22" s="12">
        <f t="shared" si="0"/>
        <v>75</v>
      </c>
      <c r="C22" s="24">
        <v>29</v>
      </c>
      <c r="D22" s="14">
        <v>46</v>
      </c>
    </row>
    <row r="23" spans="1:4" ht="12.75">
      <c r="A23" s="5" t="s">
        <v>157</v>
      </c>
      <c r="B23" s="12">
        <f t="shared" si="0"/>
        <v>30</v>
      </c>
      <c r="C23" s="24">
        <v>5</v>
      </c>
      <c r="D23" s="14">
        <v>25</v>
      </c>
    </row>
    <row r="24" spans="1:4" ht="12.75">
      <c r="A24" s="5" t="s">
        <v>158</v>
      </c>
      <c r="B24" s="12">
        <f t="shared" si="0"/>
        <v>2</v>
      </c>
      <c r="C24" s="37" t="s">
        <v>206</v>
      </c>
      <c r="D24" s="14">
        <v>2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4528</v>
      </c>
      <c r="C26" s="25">
        <f>SUM(C5:C25)</f>
        <v>2174</v>
      </c>
      <c r="D26" s="13">
        <f>SUM(D5:D25)</f>
        <v>2354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2" sqref="E12"/>
    </sheetView>
  </sheetViews>
  <sheetFormatPr defaultColWidth="9.00390625" defaultRowHeight="13.5"/>
  <sheetData>
    <row r="1" spans="1:4" ht="21.75" customHeight="1">
      <c r="A1" s="1" t="s">
        <v>200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184</v>
      </c>
      <c r="C5" s="24">
        <v>81</v>
      </c>
      <c r="D5" s="14">
        <v>103</v>
      </c>
    </row>
    <row r="6" spans="1:4" ht="12.75" customHeight="1">
      <c r="A6" s="4" t="s">
        <v>159</v>
      </c>
      <c r="B6" s="12">
        <f aca="true" t="shared" si="0" ref="B6:B24">SUM(C6:D6)</f>
        <v>214</v>
      </c>
      <c r="C6" s="24">
        <v>113</v>
      </c>
      <c r="D6" s="14">
        <v>101</v>
      </c>
    </row>
    <row r="7" spans="1:4" ht="12.75" customHeight="1">
      <c r="A7" s="4" t="s">
        <v>160</v>
      </c>
      <c r="B7" s="12">
        <f t="shared" si="0"/>
        <v>264</v>
      </c>
      <c r="C7" s="24">
        <v>136</v>
      </c>
      <c r="D7" s="14">
        <v>128</v>
      </c>
    </row>
    <row r="8" spans="1:4" ht="12.75" customHeight="1">
      <c r="A8" s="5" t="s">
        <v>161</v>
      </c>
      <c r="B8" s="12">
        <f t="shared" si="0"/>
        <v>230</v>
      </c>
      <c r="C8" s="24">
        <v>128</v>
      </c>
      <c r="D8" s="14">
        <v>102</v>
      </c>
    </row>
    <row r="9" spans="1:4" ht="12.75" customHeight="1">
      <c r="A9" s="5" t="s">
        <v>162</v>
      </c>
      <c r="B9" s="12">
        <f t="shared" si="0"/>
        <v>160</v>
      </c>
      <c r="C9" s="24">
        <v>83</v>
      </c>
      <c r="D9" s="14">
        <v>77</v>
      </c>
    </row>
    <row r="10" spans="1:4" ht="12.75" customHeight="1">
      <c r="A10" s="5" t="s">
        <v>163</v>
      </c>
      <c r="B10" s="12">
        <f t="shared" si="0"/>
        <v>143</v>
      </c>
      <c r="C10" s="24">
        <v>75</v>
      </c>
      <c r="D10" s="14">
        <v>68</v>
      </c>
    </row>
    <row r="11" spans="1:4" ht="12.75" customHeight="1">
      <c r="A11" s="5" t="s">
        <v>164</v>
      </c>
      <c r="B11" s="12">
        <f t="shared" si="0"/>
        <v>180</v>
      </c>
      <c r="C11" s="24">
        <v>102</v>
      </c>
      <c r="D11" s="14">
        <v>78</v>
      </c>
    </row>
    <row r="12" spans="1:4" ht="12.75" customHeight="1">
      <c r="A12" s="5" t="s">
        <v>165</v>
      </c>
      <c r="B12" s="12">
        <f t="shared" si="0"/>
        <v>239</v>
      </c>
      <c r="C12" s="24">
        <v>118</v>
      </c>
      <c r="D12" s="14">
        <v>121</v>
      </c>
    </row>
    <row r="13" spans="1:4" ht="12.75" customHeight="1">
      <c r="A13" s="5" t="s">
        <v>166</v>
      </c>
      <c r="B13" s="12">
        <f t="shared" si="0"/>
        <v>296</v>
      </c>
      <c r="C13" s="24">
        <v>160</v>
      </c>
      <c r="D13" s="14">
        <v>136</v>
      </c>
    </row>
    <row r="14" spans="1:4" ht="12.75" customHeight="1">
      <c r="A14" s="5" t="s">
        <v>167</v>
      </c>
      <c r="B14" s="12">
        <f t="shared" si="0"/>
        <v>259</v>
      </c>
      <c r="C14" s="24">
        <v>132</v>
      </c>
      <c r="D14" s="14">
        <v>127</v>
      </c>
    </row>
    <row r="15" spans="1:4" ht="12.75" customHeight="1">
      <c r="A15" s="5" t="s">
        <v>168</v>
      </c>
      <c r="B15" s="12">
        <f t="shared" si="0"/>
        <v>235</v>
      </c>
      <c r="C15" s="24">
        <v>124</v>
      </c>
      <c r="D15" s="14">
        <v>111</v>
      </c>
    </row>
    <row r="16" spans="1:4" ht="12.75" customHeight="1">
      <c r="A16" s="5" t="s">
        <v>169</v>
      </c>
      <c r="B16" s="12">
        <f t="shared" si="0"/>
        <v>317</v>
      </c>
      <c r="C16" s="24">
        <v>144</v>
      </c>
      <c r="D16" s="14">
        <v>173</v>
      </c>
    </row>
    <row r="17" spans="1:4" ht="12.75" customHeight="1">
      <c r="A17" s="5" t="s">
        <v>170</v>
      </c>
      <c r="B17" s="12">
        <f t="shared" si="0"/>
        <v>375</v>
      </c>
      <c r="C17" s="24">
        <v>168</v>
      </c>
      <c r="D17" s="14">
        <v>207</v>
      </c>
    </row>
    <row r="18" spans="1:4" ht="12.75" customHeight="1">
      <c r="A18" s="5" t="s">
        <v>171</v>
      </c>
      <c r="B18" s="12">
        <f t="shared" si="0"/>
        <v>389</v>
      </c>
      <c r="C18" s="24">
        <v>179</v>
      </c>
      <c r="D18" s="14">
        <v>210</v>
      </c>
    </row>
    <row r="19" spans="1:4" ht="12.75" customHeight="1">
      <c r="A19" s="5" t="s">
        <v>172</v>
      </c>
      <c r="B19" s="12">
        <f t="shared" si="0"/>
        <v>311</v>
      </c>
      <c r="C19" s="24">
        <v>131</v>
      </c>
      <c r="D19" s="14">
        <v>180</v>
      </c>
    </row>
    <row r="20" spans="1:4" ht="12.75">
      <c r="A20" s="5" t="s">
        <v>173</v>
      </c>
      <c r="B20" s="12">
        <f t="shared" si="0"/>
        <v>230</v>
      </c>
      <c r="C20" s="24">
        <v>88</v>
      </c>
      <c r="D20" s="14">
        <v>142</v>
      </c>
    </row>
    <row r="21" spans="1:4" ht="12.75">
      <c r="A21" s="5" t="s">
        <v>174</v>
      </c>
      <c r="B21" s="12">
        <f t="shared" si="0"/>
        <v>174</v>
      </c>
      <c r="C21" s="24">
        <v>59</v>
      </c>
      <c r="D21" s="14">
        <v>115</v>
      </c>
    </row>
    <row r="22" spans="1:4" ht="12.75">
      <c r="A22" s="5" t="s">
        <v>175</v>
      </c>
      <c r="B22" s="12">
        <f t="shared" si="0"/>
        <v>73</v>
      </c>
      <c r="C22" s="24">
        <v>24</v>
      </c>
      <c r="D22" s="14">
        <v>49</v>
      </c>
    </row>
    <row r="23" spans="1:4" ht="12.75">
      <c r="A23" s="5" t="s">
        <v>176</v>
      </c>
      <c r="B23" s="12">
        <f t="shared" si="0"/>
        <v>31</v>
      </c>
      <c r="C23" s="24">
        <v>10</v>
      </c>
      <c r="D23" s="14">
        <v>21</v>
      </c>
    </row>
    <row r="24" spans="1:4" ht="12.75">
      <c r="A24" s="5" t="s">
        <v>177</v>
      </c>
      <c r="B24" s="12">
        <f t="shared" si="0"/>
        <v>12</v>
      </c>
      <c r="C24" s="24">
        <v>2</v>
      </c>
      <c r="D24" s="14">
        <v>10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4316</v>
      </c>
      <c r="C26" s="25">
        <f>SUM(C5:C25)</f>
        <v>2057</v>
      </c>
      <c r="D26" s="13">
        <f>SUM(D5:D25)</f>
        <v>2259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9.00390625" defaultRowHeight="13.5"/>
  <sheetData>
    <row r="1" spans="1:4" ht="21.75" customHeight="1">
      <c r="A1" s="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123</v>
      </c>
      <c r="C5" s="24">
        <v>74</v>
      </c>
      <c r="D5" s="14">
        <v>49</v>
      </c>
    </row>
    <row r="6" spans="1:4" ht="12.75" customHeight="1">
      <c r="A6" s="4" t="s">
        <v>159</v>
      </c>
      <c r="B6" s="12">
        <f aca="true" t="shared" si="0" ref="B6:B24">SUM(C6:D6)</f>
        <v>195</v>
      </c>
      <c r="C6" s="24">
        <v>90</v>
      </c>
      <c r="D6" s="14">
        <v>105</v>
      </c>
    </row>
    <row r="7" spans="1:4" ht="12.75" customHeight="1">
      <c r="A7" s="4" t="s">
        <v>160</v>
      </c>
      <c r="B7" s="12">
        <f t="shared" si="0"/>
        <v>211</v>
      </c>
      <c r="C7" s="24">
        <v>114</v>
      </c>
      <c r="D7" s="14">
        <v>97</v>
      </c>
    </row>
    <row r="8" spans="1:4" ht="12.75" customHeight="1">
      <c r="A8" s="5" t="s">
        <v>161</v>
      </c>
      <c r="B8" s="12">
        <f t="shared" si="0"/>
        <v>215</v>
      </c>
      <c r="C8" s="24">
        <v>107</v>
      </c>
      <c r="D8" s="14">
        <v>108</v>
      </c>
    </row>
    <row r="9" spans="1:4" ht="12.75" customHeight="1">
      <c r="A9" s="5" t="s">
        <v>162</v>
      </c>
      <c r="B9" s="12">
        <f t="shared" si="0"/>
        <v>128</v>
      </c>
      <c r="C9" s="24">
        <v>68</v>
      </c>
      <c r="D9" s="14">
        <v>60</v>
      </c>
    </row>
    <row r="10" spans="1:4" ht="12.75" customHeight="1">
      <c r="A10" s="5" t="s">
        <v>163</v>
      </c>
      <c r="B10" s="12">
        <f t="shared" si="0"/>
        <v>140</v>
      </c>
      <c r="C10" s="24">
        <v>70</v>
      </c>
      <c r="D10" s="14">
        <v>70</v>
      </c>
    </row>
    <row r="11" spans="1:4" ht="12.75" customHeight="1">
      <c r="A11" s="5" t="s">
        <v>164</v>
      </c>
      <c r="B11" s="12">
        <f t="shared" si="0"/>
        <v>136</v>
      </c>
      <c r="C11" s="24">
        <v>60</v>
      </c>
      <c r="D11" s="14">
        <v>76</v>
      </c>
    </row>
    <row r="12" spans="1:4" ht="12.75" customHeight="1">
      <c r="A12" s="5" t="s">
        <v>165</v>
      </c>
      <c r="B12" s="12">
        <f t="shared" si="0"/>
        <v>177</v>
      </c>
      <c r="C12" s="24">
        <v>98</v>
      </c>
      <c r="D12" s="14">
        <v>79</v>
      </c>
    </row>
    <row r="13" spans="1:4" ht="12.75" customHeight="1">
      <c r="A13" s="5" t="s">
        <v>166</v>
      </c>
      <c r="B13" s="12">
        <f t="shared" si="0"/>
        <v>236</v>
      </c>
      <c r="C13" s="24">
        <v>114</v>
      </c>
      <c r="D13" s="14">
        <v>122</v>
      </c>
    </row>
    <row r="14" spans="1:4" ht="12.75" customHeight="1">
      <c r="A14" s="5" t="s">
        <v>167</v>
      </c>
      <c r="B14" s="12">
        <f t="shared" si="0"/>
        <v>281</v>
      </c>
      <c r="C14" s="24">
        <v>151</v>
      </c>
      <c r="D14" s="14">
        <v>130</v>
      </c>
    </row>
    <row r="15" spans="1:4" ht="12.75" customHeight="1">
      <c r="A15" s="5" t="s">
        <v>168</v>
      </c>
      <c r="B15" s="12">
        <f t="shared" si="0"/>
        <v>249</v>
      </c>
      <c r="C15" s="24">
        <v>125</v>
      </c>
      <c r="D15" s="14">
        <v>124</v>
      </c>
    </row>
    <row r="16" spans="1:4" ht="12.75" customHeight="1">
      <c r="A16" s="5" t="s">
        <v>169</v>
      </c>
      <c r="B16" s="12">
        <f t="shared" si="0"/>
        <v>229</v>
      </c>
      <c r="C16" s="24">
        <v>112</v>
      </c>
      <c r="D16" s="14">
        <v>117</v>
      </c>
    </row>
    <row r="17" spans="1:4" ht="12.75" customHeight="1">
      <c r="A17" s="5" t="s">
        <v>170</v>
      </c>
      <c r="B17" s="12">
        <f t="shared" si="0"/>
        <v>309</v>
      </c>
      <c r="C17" s="24">
        <v>142</v>
      </c>
      <c r="D17" s="14">
        <v>167</v>
      </c>
    </row>
    <row r="18" spans="1:4" ht="12.75" customHeight="1">
      <c r="A18" s="5" t="s">
        <v>171</v>
      </c>
      <c r="B18" s="12">
        <f t="shared" si="0"/>
        <v>354</v>
      </c>
      <c r="C18" s="24">
        <v>149</v>
      </c>
      <c r="D18" s="14">
        <v>205</v>
      </c>
    </row>
    <row r="19" spans="1:4" ht="12.75" customHeight="1">
      <c r="A19" s="5" t="s">
        <v>172</v>
      </c>
      <c r="B19" s="12">
        <f t="shared" si="0"/>
        <v>371</v>
      </c>
      <c r="C19" s="24">
        <v>171</v>
      </c>
      <c r="D19" s="14">
        <v>200</v>
      </c>
    </row>
    <row r="20" spans="1:4" ht="12.75">
      <c r="A20" s="5" t="s">
        <v>173</v>
      </c>
      <c r="B20" s="12">
        <f t="shared" si="0"/>
        <v>261</v>
      </c>
      <c r="C20" s="24">
        <v>105</v>
      </c>
      <c r="D20" s="14">
        <v>156</v>
      </c>
    </row>
    <row r="21" spans="1:4" ht="12.75">
      <c r="A21" s="5" t="s">
        <v>174</v>
      </c>
      <c r="B21" s="12">
        <f t="shared" si="0"/>
        <v>158</v>
      </c>
      <c r="C21" s="24">
        <v>52</v>
      </c>
      <c r="D21" s="14">
        <v>106</v>
      </c>
    </row>
    <row r="22" spans="1:4" ht="12.75">
      <c r="A22" s="5" t="s">
        <v>175</v>
      </c>
      <c r="B22" s="12">
        <f t="shared" si="0"/>
        <v>105</v>
      </c>
      <c r="C22" s="24">
        <v>29</v>
      </c>
      <c r="D22" s="14">
        <v>76</v>
      </c>
    </row>
    <row r="23" spans="1:4" ht="12.75">
      <c r="A23" s="5" t="s">
        <v>176</v>
      </c>
      <c r="B23" s="12">
        <f t="shared" si="0"/>
        <v>37</v>
      </c>
      <c r="C23" s="24">
        <v>11</v>
      </c>
      <c r="D23" s="14">
        <v>26</v>
      </c>
    </row>
    <row r="24" spans="1:4" ht="12.75">
      <c r="A24" s="5" t="s">
        <v>177</v>
      </c>
      <c r="B24" s="12">
        <f t="shared" si="0"/>
        <v>6</v>
      </c>
      <c r="C24" s="24">
        <v>1</v>
      </c>
      <c r="D24" s="14">
        <v>5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3921</v>
      </c>
      <c r="C26" s="25">
        <f>SUM(C5:C25)</f>
        <v>1843</v>
      </c>
      <c r="D26" s="13">
        <f>SUM(D5:D25)</f>
        <v>2078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107</v>
      </c>
      <c r="C5" s="24">
        <v>57</v>
      </c>
      <c r="D5" s="14">
        <v>50</v>
      </c>
    </row>
    <row r="6" spans="1:4" ht="12.75" customHeight="1">
      <c r="A6" s="4" t="s">
        <v>83</v>
      </c>
      <c r="B6" s="12">
        <f aca="true" t="shared" si="0" ref="B6:B24">SUM(C6:D6)</f>
        <v>152</v>
      </c>
      <c r="C6" s="24">
        <v>91</v>
      </c>
      <c r="D6" s="14">
        <v>61</v>
      </c>
    </row>
    <row r="7" spans="1:4" ht="12.75" customHeight="1">
      <c r="A7" s="4" t="s">
        <v>84</v>
      </c>
      <c r="B7" s="12">
        <f t="shared" si="0"/>
        <v>194</v>
      </c>
      <c r="C7" s="24">
        <v>87</v>
      </c>
      <c r="D7" s="14">
        <v>107</v>
      </c>
    </row>
    <row r="8" spans="1:4" ht="12.75" customHeight="1">
      <c r="A8" s="5" t="s">
        <v>85</v>
      </c>
      <c r="B8" s="12">
        <f t="shared" si="0"/>
        <v>170</v>
      </c>
      <c r="C8" s="24">
        <v>94</v>
      </c>
      <c r="D8" s="14">
        <v>76</v>
      </c>
    </row>
    <row r="9" spans="1:4" ht="12.75" customHeight="1">
      <c r="A9" s="5" t="s">
        <v>86</v>
      </c>
      <c r="B9" s="12">
        <f t="shared" si="0"/>
        <v>121</v>
      </c>
      <c r="C9" s="24">
        <v>59</v>
      </c>
      <c r="D9" s="14">
        <v>62</v>
      </c>
    </row>
    <row r="10" spans="1:4" ht="12.75" customHeight="1">
      <c r="A10" s="5" t="s">
        <v>87</v>
      </c>
      <c r="B10" s="12">
        <f t="shared" si="0"/>
        <v>125</v>
      </c>
      <c r="C10" s="24">
        <v>65</v>
      </c>
      <c r="D10" s="14">
        <v>60</v>
      </c>
    </row>
    <row r="11" spans="1:4" ht="12.75" customHeight="1">
      <c r="A11" s="5" t="s">
        <v>88</v>
      </c>
      <c r="B11" s="12">
        <f t="shared" si="0"/>
        <v>134</v>
      </c>
      <c r="C11" s="24">
        <v>65</v>
      </c>
      <c r="D11" s="14">
        <v>69</v>
      </c>
    </row>
    <row r="12" spans="1:4" ht="12.75" customHeight="1">
      <c r="A12" s="5" t="s">
        <v>89</v>
      </c>
      <c r="B12" s="12">
        <f t="shared" si="0"/>
        <v>143</v>
      </c>
      <c r="C12" s="24">
        <v>63</v>
      </c>
      <c r="D12" s="14">
        <v>80</v>
      </c>
    </row>
    <row r="13" spans="1:4" ht="12.75" customHeight="1">
      <c r="A13" s="5" t="s">
        <v>90</v>
      </c>
      <c r="B13" s="12">
        <f t="shared" si="0"/>
        <v>176</v>
      </c>
      <c r="C13" s="24">
        <v>94</v>
      </c>
      <c r="D13" s="14">
        <v>82</v>
      </c>
    </row>
    <row r="14" spans="1:4" ht="12.75" customHeight="1">
      <c r="A14" s="5" t="s">
        <v>91</v>
      </c>
      <c r="B14" s="12">
        <f t="shared" si="0"/>
        <v>229</v>
      </c>
      <c r="C14" s="24">
        <v>114</v>
      </c>
      <c r="D14" s="14">
        <v>115</v>
      </c>
    </row>
    <row r="15" spans="1:4" ht="12.75" customHeight="1">
      <c r="A15" s="5" t="s">
        <v>92</v>
      </c>
      <c r="B15" s="12">
        <f t="shared" si="0"/>
        <v>272</v>
      </c>
      <c r="C15" s="24">
        <v>140</v>
      </c>
      <c r="D15" s="14">
        <v>132</v>
      </c>
    </row>
    <row r="16" spans="1:4" ht="12.75" customHeight="1">
      <c r="A16" s="5" t="s">
        <v>93</v>
      </c>
      <c r="B16" s="12">
        <f t="shared" si="0"/>
        <v>247</v>
      </c>
      <c r="C16" s="24">
        <v>127</v>
      </c>
      <c r="D16" s="14">
        <v>120</v>
      </c>
    </row>
    <row r="17" spans="1:4" ht="12.75" customHeight="1">
      <c r="A17" s="5" t="s">
        <v>94</v>
      </c>
      <c r="B17" s="12">
        <f t="shared" si="0"/>
        <v>226</v>
      </c>
      <c r="C17" s="24">
        <v>118</v>
      </c>
      <c r="D17" s="14">
        <v>108</v>
      </c>
    </row>
    <row r="18" spans="1:4" ht="12.75" customHeight="1">
      <c r="A18" s="5" t="s">
        <v>95</v>
      </c>
      <c r="B18" s="12">
        <f t="shared" si="0"/>
        <v>301</v>
      </c>
      <c r="C18" s="24">
        <v>132</v>
      </c>
      <c r="D18" s="14">
        <v>169</v>
      </c>
    </row>
    <row r="19" spans="1:4" ht="12.75" customHeight="1">
      <c r="A19" s="5" t="s">
        <v>96</v>
      </c>
      <c r="B19" s="12">
        <f t="shared" si="0"/>
        <v>325</v>
      </c>
      <c r="C19" s="24">
        <v>136</v>
      </c>
      <c r="D19" s="14">
        <v>189</v>
      </c>
    </row>
    <row r="20" spans="1:4" ht="12.75">
      <c r="A20" s="5" t="s">
        <v>97</v>
      </c>
      <c r="B20" s="12">
        <f t="shared" si="0"/>
        <v>325</v>
      </c>
      <c r="C20" s="24">
        <v>133</v>
      </c>
      <c r="D20" s="14">
        <v>192</v>
      </c>
    </row>
    <row r="21" spans="1:4" ht="12.75">
      <c r="A21" s="5" t="s">
        <v>98</v>
      </c>
      <c r="B21" s="12">
        <f t="shared" si="0"/>
        <v>217</v>
      </c>
      <c r="C21" s="24">
        <v>80</v>
      </c>
      <c r="D21" s="14">
        <v>137</v>
      </c>
    </row>
    <row r="22" spans="1:4" ht="12.75">
      <c r="A22" s="5" t="s">
        <v>99</v>
      </c>
      <c r="B22" s="12">
        <f t="shared" si="0"/>
        <v>105</v>
      </c>
      <c r="C22" s="24">
        <v>27</v>
      </c>
      <c r="D22" s="14">
        <v>78</v>
      </c>
    </row>
    <row r="23" spans="1:4" ht="12.75">
      <c r="A23" s="5" t="s">
        <v>100</v>
      </c>
      <c r="B23" s="12">
        <f t="shared" si="0"/>
        <v>63</v>
      </c>
      <c r="C23" s="24">
        <v>17</v>
      </c>
      <c r="D23" s="14">
        <v>46</v>
      </c>
    </row>
    <row r="24" spans="1:4" ht="12.75">
      <c r="A24" s="5" t="s">
        <v>178</v>
      </c>
      <c r="B24" s="12">
        <f t="shared" si="0"/>
        <v>11</v>
      </c>
      <c r="C24" s="24">
        <v>1</v>
      </c>
      <c r="D24" s="14">
        <v>10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3643</v>
      </c>
      <c r="C26" s="25">
        <f>SUM(C5:C25)</f>
        <v>1700</v>
      </c>
      <c r="D26" s="13">
        <f>SUM(D5:D25)</f>
        <v>1943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N19" sqref="N19:N21"/>
    </sheetView>
  </sheetViews>
  <sheetFormatPr defaultColWidth="9.00390625" defaultRowHeight="13.5"/>
  <sheetData>
    <row r="1" spans="1:4" ht="21.75" customHeight="1">
      <c r="A1" s="1" t="s">
        <v>230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64</v>
      </c>
      <c r="C5" s="24">
        <v>30</v>
      </c>
      <c r="D5" s="14">
        <v>34</v>
      </c>
    </row>
    <row r="6" spans="1:4" ht="12.75" customHeight="1">
      <c r="A6" s="4" t="s">
        <v>9</v>
      </c>
      <c r="B6" s="12">
        <v>115</v>
      </c>
      <c r="C6" s="24">
        <v>63</v>
      </c>
      <c r="D6" s="14">
        <v>52</v>
      </c>
    </row>
    <row r="7" spans="1:4" ht="12.75" customHeight="1">
      <c r="A7" s="4" t="s">
        <v>10</v>
      </c>
      <c r="B7" s="12">
        <v>137</v>
      </c>
      <c r="C7" s="24">
        <v>80</v>
      </c>
      <c r="D7" s="14">
        <v>57</v>
      </c>
    </row>
    <row r="8" spans="1:4" ht="12.75" customHeight="1">
      <c r="A8" s="5" t="s">
        <v>11</v>
      </c>
      <c r="B8" s="12">
        <v>171</v>
      </c>
      <c r="C8" s="24">
        <v>75</v>
      </c>
      <c r="D8" s="14">
        <v>96</v>
      </c>
    </row>
    <row r="9" spans="1:4" ht="12.75" customHeight="1">
      <c r="A9" s="5" t="s">
        <v>12</v>
      </c>
      <c r="B9" s="12">
        <v>106</v>
      </c>
      <c r="C9" s="24">
        <v>61</v>
      </c>
      <c r="D9" s="14">
        <v>45</v>
      </c>
    </row>
    <row r="10" spans="1:4" ht="12.75" customHeight="1">
      <c r="A10" s="5" t="s">
        <v>13</v>
      </c>
      <c r="B10" s="12">
        <v>120</v>
      </c>
      <c r="C10" s="24">
        <v>57</v>
      </c>
      <c r="D10" s="14">
        <v>63</v>
      </c>
    </row>
    <row r="11" spans="1:4" ht="12.75" customHeight="1">
      <c r="A11" s="5" t="s">
        <v>14</v>
      </c>
      <c r="B11" s="12">
        <v>121</v>
      </c>
      <c r="C11" s="24">
        <v>62</v>
      </c>
      <c r="D11" s="14">
        <v>59</v>
      </c>
    </row>
    <row r="12" spans="1:4" ht="12.75" customHeight="1">
      <c r="A12" s="5" t="s">
        <v>15</v>
      </c>
      <c r="B12" s="12">
        <v>123</v>
      </c>
      <c r="C12" s="24">
        <v>62</v>
      </c>
      <c r="D12" s="14">
        <v>61</v>
      </c>
    </row>
    <row r="13" spans="1:4" ht="12.75" customHeight="1">
      <c r="A13" s="5" t="s">
        <v>16</v>
      </c>
      <c r="B13" s="12">
        <v>143</v>
      </c>
      <c r="C13" s="24">
        <v>64</v>
      </c>
      <c r="D13" s="14">
        <v>79</v>
      </c>
    </row>
    <row r="14" spans="1:4" ht="12.75" customHeight="1">
      <c r="A14" s="5" t="s">
        <v>17</v>
      </c>
      <c r="B14" s="12">
        <v>174</v>
      </c>
      <c r="C14" s="24">
        <v>93</v>
      </c>
      <c r="D14" s="14">
        <v>81</v>
      </c>
    </row>
    <row r="15" spans="1:4" ht="12.75" customHeight="1">
      <c r="A15" s="5" t="s">
        <v>18</v>
      </c>
      <c r="B15" s="12">
        <v>221</v>
      </c>
      <c r="C15" s="24">
        <v>108</v>
      </c>
      <c r="D15" s="14">
        <v>113</v>
      </c>
    </row>
    <row r="16" spans="1:4" ht="12.75" customHeight="1">
      <c r="A16" s="5" t="s">
        <v>19</v>
      </c>
      <c r="B16" s="12">
        <v>272</v>
      </c>
      <c r="C16" s="24">
        <v>137</v>
      </c>
      <c r="D16" s="14">
        <v>135</v>
      </c>
    </row>
    <row r="17" spans="1:4" ht="12.75" customHeight="1">
      <c r="A17" s="5" t="s">
        <v>20</v>
      </c>
      <c r="B17" s="12">
        <v>242</v>
      </c>
      <c r="C17" s="24">
        <v>122</v>
      </c>
      <c r="D17" s="14">
        <v>120</v>
      </c>
    </row>
    <row r="18" spans="1:4" ht="12.75" customHeight="1">
      <c r="A18" s="5" t="s">
        <v>21</v>
      </c>
      <c r="B18" s="12">
        <v>230</v>
      </c>
      <c r="C18" s="24">
        <v>123</v>
      </c>
      <c r="D18" s="14">
        <v>107</v>
      </c>
    </row>
    <row r="19" spans="1:4" ht="12.75" customHeight="1">
      <c r="A19" s="5" t="s">
        <v>22</v>
      </c>
      <c r="B19" s="12">
        <v>286</v>
      </c>
      <c r="C19" s="24">
        <v>121</v>
      </c>
      <c r="D19" s="14">
        <v>165</v>
      </c>
    </row>
    <row r="20" spans="1:4" ht="12.75">
      <c r="A20" s="5" t="s">
        <v>23</v>
      </c>
      <c r="B20" s="12">
        <v>307</v>
      </c>
      <c r="C20" s="24">
        <v>119</v>
      </c>
      <c r="D20" s="14">
        <v>188</v>
      </c>
    </row>
    <row r="21" spans="1:4" ht="12.75">
      <c r="A21" s="5" t="s">
        <v>40</v>
      </c>
      <c r="B21" s="12">
        <v>280</v>
      </c>
      <c r="C21" s="24">
        <v>110</v>
      </c>
      <c r="D21" s="14">
        <v>170</v>
      </c>
    </row>
    <row r="22" spans="1:4" ht="12.75">
      <c r="A22" s="5" t="s">
        <v>41</v>
      </c>
      <c r="B22" s="12">
        <v>160</v>
      </c>
      <c r="C22" s="24">
        <v>51</v>
      </c>
      <c r="D22" s="14">
        <v>109</v>
      </c>
    </row>
    <row r="23" spans="1:4" ht="12.75">
      <c r="A23" s="5" t="s">
        <v>42</v>
      </c>
      <c r="B23" s="12">
        <v>74</v>
      </c>
      <c r="C23" s="24">
        <v>14</v>
      </c>
      <c r="D23" s="14">
        <v>60</v>
      </c>
    </row>
    <row r="24" spans="1:4" ht="12.75">
      <c r="A24" s="5" t="s">
        <v>43</v>
      </c>
      <c r="B24" s="12">
        <v>33</v>
      </c>
      <c r="C24" s="24">
        <v>6</v>
      </c>
      <c r="D24" s="14">
        <v>27</v>
      </c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3379</v>
      </c>
      <c r="C26" s="25">
        <f>SUM(C5:C25)</f>
        <v>1558</v>
      </c>
      <c r="D26" s="13">
        <f>SUM(D5:D25)</f>
        <v>1821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16" sqref="J16"/>
    </sheetView>
  </sheetViews>
  <sheetFormatPr defaultColWidth="9.00390625" defaultRowHeight="13.5"/>
  <sheetData>
    <row r="1" spans="1:4" ht="21.75" customHeight="1">
      <c r="A1" s="1" t="s">
        <v>231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9" ht="12.75" customHeight="1">
      <c r="A5" s="4" t="s">
        <v>3</v>
      </c>
      <c r="B5" s="12">
        <v>70</v>
      </c>
      <c r="C5" s="24">
        <v>37</v>
      </c>
      <c r="D5" s="14">
        <v>33</v>
      </c>
      <c r="G5" s="45"/>
      <c r="H5" s="46"/>
      <c r="I5" s="46"/>
    </row>
    <row r="6" spans="1:9" ht="12.75" customHeight="1">
      <c r="A6" s="4" t="s">
        <v>211</v>
      </c>
      <c r="B6" s="12">
        <v>61</v>
      </c>
      <c r="C6" s="24">
        <v>28</v>
      </c>
      <c r="D6" s="14">
        <v>33</v>
      </c>
      <c r="G6" s="45"/>
      <c r="H6" s="46"/>
      <c r="I6" s="46"/>
    </row>
    <row r="7" spans="1:9" ht="12.75" customHeight="1">
      <c r="A7" s="4" t="s">
        <v>212</v>
      </c>
      <c r="B7" s="12">
        <v>116</v>
      </c>
      <c r="C7" s="24">
        <v>64</v>
      </c>
      <c r="D7" s="14">
        <v>52</v>
      </c>
      <c r="G7" s="45"/>
      <c r="H7" s="46"/>
      <c r="I7" s="46"/>
    </row>
    <row r="8" spans="1:9" ht="12.75" customHeight="1">
      <c r="A8" s="5" t="s">
        <v>213</v>
      </c>
      <c r="B8" s="12">
        <v>99</v>
      </c>
      <c r="C8" s="24">
        <v>64</v>
      </c>
      <c r="D8" s="14">
        <v>35</v>
      </c>
      <c r="G8" s="45"/>
      <c r="H8" s="46"/>
      <c r="I8" s="46"/>
    </row>
    <row r="9" spans="1:9" ht="12.75" customHeight="1">
      <c r="A9" s="5" t="s">
        <v>214</v>
      </c>
      <c r="B9" s="12">
        <v>94</v>
      </c>
      <c r="C9" s="24">
        <v>43</v>
      </c>
      <c r="D9" s="14">
        <v>51</v>
      </c>
      <c r="G9" s="45"/>
      <c r="H9" s="46"/>
      <c r="I9" s="46"/>
    </row>
    <row r="10" spans="1:9" ht="12.75" customHeight="1">
      <c r="A10" s="5" t="s">
        <v>215</v>
      </c>
      <c r="B10" s="12">
        <v>87</v>
      </c>
      <c r="C10" s="24">
        <v>54</v>
      </c>
      <c r="D10" s="14">
        <v>33</v>
      </c>
      <c r="G10" s="45"/>
      <c r="H10" s="46"/>
      <c r="I10" s="46"/>
    </row>
    <row r="11" spans="1:9" ht="12.75" customHeight="1">
      <c r="A11" s="5" t="s">
        <v>216</v>
      </c>
      <c r="B11" s="12">
        <v>108</v>
      </c>
      <c r="C11" s="24">
        <v>55</v>
      </c>
      <c r="D11" s="14">
        <v>53</v>
      </c>
      <c r="G11" s="45"/>
      <c r="H11" s="46"/>
      <c r="I11" s="46"/>
    </row>
    <row r="12" spans="1:9" ht="12.75" customHeight="1">
      <c r="A12" s="5" t="s">
        <v>217</v>
      </c>
      <c r="B12" s="12">
        <v>114</v>
      </c>
      <c r="C12" s="24">
        <v>59</v>
      </c>
      <c r="D12" s="14">
        <v>55</v>
      </c>
      <c r="G12" s="45"/>
      <c r="H12" s="46"/>
      <c r="I12" s="46"/>
    </row>
    <row r="13" spans="1:9" ht="12.75" customHeight="1">
      <c r="A13" s="5" t="s">
        <v>218</v>
      </c>
      <c r="B13" s="12">
        <v>118</v>
      </c>
      <c r="C13" s="24">
        <v>54</v>
      </c>
      <c r="D13" s="14">
        <v>64</v>
      </c>
      <c r="G13" s="45"/>
      <c r="H13" s="46"/>
      <c r="I13" s="46"/>
    </row>
    <row r="14" spans="1:9" ht="12.75" customHeight="1">
      <c r="A14" s="5" t="s">
        <v>219</v>
      </c>
      <c r="B14" s="12">
        <v>138</v>
      </c>
      <c r="C14" s="24">
        <v>65</v>
      </c>
      <c r="D14" s="14">
        <v>73</v>
      </c>
      <c r="G14" s="45"/>
      <c r="H14" s="46"/>
      <c r="I14" s="46"/>
    </row>
    <row r="15" spans="1:9" ht="12.75" customHeight="1">
      <c r="A15" s="5" t="s">
        <v>220</v>
      </c>
      <c r="B15" s="12">
        <v>161</v>
      </c>
      <c r="C15" s="24">
        <v>83</v>
      </c>
      <c r="D15" s="14">
        <v>78</v>
      </c>
      <c r="G15" s="45"/>
      <c r="H15" s="46"/>
      <c r="I15" s="46"/>
    </row>
    <row r="16" spans="1:9" ht="12.75" customHeight="1">
      <c r="A16" s="5" t="s">
        <v>221</v>
      </c>
      <c r="B16" s="12">
        <v>225</v>
      </c>
      <c r="C16" s="24">
        <v>110</v>
      </c>
      <c r="D16" s="14">
        <v>115</v>
      </c>
      <c r="G16" s="45"/>
      <c r="H16" s="46"/>
      <c r="I16" s="46"/>
    </row>
    <row r="17" spans="1:9" ht="12.75" customHeight="1">
      <c r="A17" s="5" t="s">
        <v>222</v>
      </c>
      <c r="B17" s="12">
        <v>271</v>
      </c>
      <c r="C17" s="24">
        <v>135</v>
      </c>
      <c r="D17" s="14">
        <v>136</v>
      </c>
      <c r="G17" s="45"/>
      <c r="H17" s="46"/>
      <c r="I17" s="46"/>
    </row>
    <row r="18" spans="1:9" ht="12.75" customHeight="1">
      <c r="A18" s="5" t="s">
        <v>223</v>
      </c>
      <c r="B18" s="12">
        <v>240</v>
      </c>
      <c r="C18" s="24">
        <v>122</v>
      </c>
      <c r="D18" s="14">
        <v>118</v>
      </c>
      <c r="G18" s="45"/>
      <c r="H18" s="46"/>
      <c r="I18" s="46"/>
    </row>
    <row r="19" spans="1:9" ht="12.75" customHeight="1">
      <c r="A19" s="5" t="s">
        <v>224</v>
      </c>
      <c r="B19" s="12">
        <v>218</v>
      </c>
      <c r="C19" s="24">
        <v>115</v>
      </c>
      <c r="D19" s="14">
        <v>103</v>
      </c>
      <c r="G19" s="45"/>
      <c r="H19" s="46"/>
      <c r="I19" s="46"/>
    </row>
    <row r="20" spans="1:9" ht="12.75">
      <c r="A20" s="5" t="s">
        <v>225</v>
      </c>
      <c r="B20" s="12">
        <v>253</v>
      </c>
      <c r="C20" s="24">
        <v>102</v>
      </c>
      <c r="D20" s="14">
        <v>151</v>
      </c>
      <c r="G20" s="45"/>
      <c r="H20" s="46"/>
      <c r="I20" s="46"/>
    </row>
    <row r="21" spans="1:9" ht="12.75">
      <c r="A21" s="5" t="s">
        <v>226</v>
      </c>
      <c r="B21" s="12">
        <v>262</v>
      </c>
      <c r="C21" s="24">
        <v>92</v>
      </c>
      <c r="D21" s="14">
        <v>170</v>
      </c>
      <c r="G21" s="45"/>
      <c r="H21" s="46"/>
      <c r="I21" s="46"/>
    </row>
    <row r="22" spans="1:9" ht="12.75">
      <c r="A22" s="5" t="s">
        <v>227</v>
      </c>
      <c r="B22" s="12">
        <v>221</v>
      </c>
      <c r="C22" s="24">
        <v>83</v>
      </c>
      <c r="D22" s="14">
        <v>138</v>
      </c>
      <c r="G22" s="45"/>
      <c r="H22" s="46"/>
      <c r="I22" s="46"/>
    </row>
    <row r="23" spans="1:9" ht="12.75">
      <c r="A23" s="5" t="s">
        <v>228</v>
      </c>
      <c r="B23" s="12">
        <v>104</v>
      </c>
      <c r="C23" s="24">
        <v>31</v>
      </c>
      <c r="D23" s="14">
        <v>73</v>
      </c>
      <c r="G23" s="45"/>
      <c r="H23" s="46"/>
      <c r="I23" s="46"/>
    </row>
    <row r="24" spans="1:9" ht="12.75">
      <c r="A24" s="5" t="s">
        <v>229</v>
      </c>
      <c r="B24" s="12">
        <v>44</v>
      </c>
      <c r="C24" s="24">
        <v>6</v>
      </c>
      <c r="D24" s="14">
        <v>38</v>
      </c>
      <c r="G24" s="45"/>
      <c r="H24" s="46"/>
      <c r="I24" s="46"/>
    </row>
    <row r="25" spans="1:4" ht="12.75">
      <c r="A25" s="6" t="s">
        <v>4</v>
      </c>
      <c r="B25" s="37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v>3004</v>
      </c>
      <c r="C26" s="25">
        <v>1402</v>
      </c>
      <c r="D26" s="13">
        <v>1602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4" ht="21.75" customHeight="1">
      <c r="A1" s="1" t="s">
        <v>232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9" ht="12.75" customHeight="1">
      <c r="A5" s="4" t="s">
        <v>3</v>
      </c>
      <c r="B5" s="12">
        <v>48</v>
      </c>
      <c r="C5" s="24">
        <v>21</v>
      </c>
      <c r="D5" s="14">
        <v>27</v>
      </c>
      <c r="F5" s="47"/>
      <c r="G5" s="45"/>
      <c r="H5" s="46"/>
      <c r="I5" s="46"/>
    </row>
    <row r="6" spans="1:9" ht="12.75" customHeight="1">
      <c r="A6" s="4" t="s">
        <v>9</v>
      </c>
      <c r="B6" s="12">
        <v>75</v>
      </c>
      <c r="C6" s="24">
        <v>41</v>
      </c>
      <c r="D6" s="14">
        <v>34</v>
      </c>
      <c r="F6" s="47"/>
      <c r="G6" s="45"/>
      <c r="H6" s="46"/>
      <c r="I6" s="46"/>
    </row>
    <row r="7" spans="1:9" ht="12.75" customHeight="1">
      <c r="A7" s="4" t="s">
        <v>10</v>
      </c>
      <c r="B7" s="12">
        <v>66</v>
      </c>
      <c r="C7" s="24">
        <v>31</v>
      </c>
      <c r="D7" s="14">
        <v>35</v>
      </c>
      <c r="F7" s="47"/>
      <c r="G7" s="45"/>
      <c r="H7" s="46"/>
      <c r="I7" s="46"/>
    </row>
    <row r="8" spans="1:9" ht="12.75" customHeight="1">
      <c r="A8" s="5" t="s">
        <v>11</v>
      </c>
      <c r="B8" s="12">
        <v>83</v>
      </c>
      <c r="C8" s="24">
        <v>44</v>
      </c>
      <c r="D8" s="14">
        <v>39</v>
      </c>
      <c r="F8" s="47"/>
      <c r="G8" s="45"/>
      <c r="H8" s="46"/>
      <c r="I8" s="46"/>
    </row>
    <row r="9" spans="1:9" ht="12.75" customHeight="1">
      <c r="A9" s="5" t="s">
        <v>12</v>
      </c>
      <c r="B9" s="12">
        <v>63</v>
      </c>
      <c r="C9" s="24">
        <v>40</v>
      </c>
      <c r="D9" s="14">
        <v>23</v>
      </c>
      <c r="F9" s="47"/>
      <c r="G9" s="45"/>
      <c r="H9" s="46"/>
      <c r="I9" s="46"/>
    </row>
    <row r="10" spans="1:9" ht="12.75" customHeight="1">
      <c r="A10" s="5" t="s">
        <v>13</v>
      </c>
      <c r="B10" s="12">
        <v>74</v>
      </c>
      <c r="C10" s="24">
        <v>38</v>
      </c>
      <c r="D10" s="14">
        <v>36</v>
      </c>
      <c r="F10" s="47"/>
      <c r="G10" s="45"/>
      <c r="H10" s="46"/>
      <c r="I10" s="46"/>
    </row>
    <row r="11" spans="1:9" ht="12.75" customHeight="1">
      <c r="A11" s="5" t="s">
        <v>14</v>
      </c>
      <c r="B11" s="12">
        <v>90</v>
      </c>
      <c r="C11" s="24">
        <v>53</v>
      </c>
      <c r="D11" s="14">
        <v>37</v>
      </c>
      <c r="F11" s="47"/>
      <c r="G11" s="45"/>
      <c r="H11" s="46"/>
      <c r="I11" s="46"/>
    </row>
    <row r="12" spans="1:9" ht="12.75" customHeight="1">
      <c r="A12" s="5" t="s">
        <v>15</v>
      </c>
      <c r="B12" s="12">
        <v>109</v>
      </c>
      <c r="C12" s="24">
        <v>63</v>
      </c>
      <c r="D12" s="14">
        <v>46</v>
      </c>
      <c r="F12" s="47"/>
      <c r="G12" s="45"/>
      <c r="H12" s="46"/>
      <c r="I12" s="46"/>
    </row>
    <row r="13" spans="1:9" ht="12.75" customHeight="1">
      <c r="A13" s="5" t="s">
        <v>16</v>
      </c>
      <c r="B13" s="12">
        <v>115</v>
      </c>
      <c r="C13" s="24">
        <v>58</v>
      </c>
      <c r="D13" s="14">
        <v>57</v>
      </c>
      <c r="F13" s="47"/>
      <c r="G13" s="45"/>
      <c r="H13" s="46"/>
      <c r="I13" s="46"/>
    </row>
    <row r="14" spans="1:9" ht="12.75" customHeight="1">
      <c r="A14" s="5" t="s">
        <v>17</v>
      </c>
      <c r="B14" s="12">
        <v>114</v>
      </c>
      <c r="C14" s="24">
        <v>54</v>
      </c>
      <c r="D14" s="14">
        <v>60</v>
      </c>
      <c r="F14" s="47"/>
      <c r="G14" s="45"/>
      <c r="H14" s="46"/>
      <c r="I14" s="46"/>
    </row>
    <row r="15" spans="1:9" ht="12.75" customHeight="1">
      <c r="A15" s="5" t="s">
        <v>18</v>
      </c>
      <c r="B15" s="12">
        <v>136</v>
      </c>
      <c r="C15" s="24">
        <v>62</v>
      </c>
      <c r="D15" s="14">
        <v>74</v>
      </c>
      <c r="F15" s="47"/>
      <c r="G15" s="45"/>
      <c r="H15" s="46"/>
      <c r="I15" s="46"/>
    </row>
    <row r="16" spans="1:9" ht="12.75" customHeight="1">
      <c r="A16" s="5" t="s">
        <v>19</v>
      </c>
      <c r="B16" s="12">
        <v>167</v>
      </c>
      <c r="C16" s="24">
        <v>85</v>
      </c>
      <c r="D16" s="14">
        <v>82</v>
      </c>
      <c r="F16" s="47"/>
      <c r="G16" s="45"/>
      <c r="H16" s="46"/>
      <c r="I16" s="46"/>
    </row>
    <row r="17" spans="1:9" ht="12.75" customHeight="1">
      <c r="A17" s="5" t="s">
        <v>20</v>
      </c>
      <c r="B17" s="12">
        <v>221</v>
      </c>
      <c r="C17" s="24">
        <v>108</v>
      </c>
      <c r="D17" s="14">
        <v>113</v>
      </c>
      <c r="F17" s="47"/>
      <c r="G17" s="45"/>
      <c r="H17" s="46"/>
      <c r="I17" s="46"/>
    </row>
    <row r="18" spans="1:9" ht="12.75" customHeight="1">
      <c r="A18" s="5" t="s">
        <v>21</v>
      </c>
      <c r="B18" s="12">
        <v>270</v>
      </c>
      <c r="C18" s="24">
        <v>129</v>
      </c>
      <c r="D18" s="14">
        <v>141</v>
      </c>
      <c r="F18" s="47"/>
      <c r="G18" s="45"/>
      <c r="H18" s="46"/>
      <c r="I18" s="46"/>
    </row>
    <row r="19" spans="1:9" ht="12.75" customHeight="1">
      <c r="A19" s="5" t="s">
        <v>22</v>
      </c>
      <c r="B19" s="12">
        <v>225</v>
      </c>
      <c r="C19" s="24">
        <v>113</v>
      </c>
      <c r="D19" s="14">
        <v>112</v>
      </c>
      <c r="F19" s="47"/>
      <c r="G19" s="45"/>
      <c r="H19" s="46"/>
      <c r="I19" s="46"/>
    </row>
    <row r="20" spans="1:9" ht="12.75">
      <c r="A20" s="5" t="s">
        <v>23</v>
      </c>
      <c r="B20" s="12">
        <v>198</v>
      </c>
      <c r="C20" s="24">
        <v>99</v>
      </c>
      <c r="D20" s="14">
        <v>99</v>
      </c>
      <c r="F20" s="47"/>
      <c r="G20" s="45"/>
      <c r="H20" s="46"/>
      <c r="I20" s="46"/>
    </row>
    <row r="21" spans="1:9" ht="12.75">
      <c r="A21" s="5" t="s">
        <v>40</v>
      </c>
      <c r="B21" s="12">
        <v>232</v>
      </c>
      <c r="C21" s="24">
        <v>84</v>
      </c>
      <c r="D21" s="14">
        <v>148</v>
      </c>
      <c r="F21" s="47"/>
      <c r="G21" s="45"/>
      <c r="H21" s="46"/>
      <c r="I21" s="46"/>
    </row>
    <row r="22" spans="1:9" ht="12.75">
      <c r="A22" s="5" t="s">
        <v>41</v>
      </c>
      <c r="B22" s="12">
        <v>198</v>
      </c>
      <c r="C22" s="24">
        <v>70</v>
      </c>
      <c r="D22" s="14">
        <v>128</v>
      </c>
      <c r="F22" s="47"/>
      <c r="G22" s="45"/>
      <c r="H22" s="46"/>
      <c r="I22" s="46"/>
    </row>
    <row r="23" spans="1:9" ht="12.75">
      <c r="A23" s="5" t="s">
        <v>42</v>
      </c>
      <c r="B23" s="12">
        <v>139</v>
      </c>
      <c r="C23" s="24">
        <v>39</v>
      </c>
      <c r="D23" s="14">
        <v>100</v>
      </c>
      <c r="F23" s="47"/>
      <c r="G23" s="45"/>
      <c r="H23" s="46"/>
      <c r="I23" s="46"/>
    </row>
    <row r="24" spans="1:9" ht="12.75">
      <c r="A24" s="5" t="s">
        <v>43</v>
      </c>
      <c r="B24" s="12">
        <v>49</v>
      </c>
      <c r="C24" s="24">
        <v>9</v>
      </c>
      <c r="D24" s="14">
        <v>40</v>
      </c>
      <c r="F24" s="47"/>
      <c r="G24" s="45"/>
      <c r="H24" s="46"/>
      <c r="I24" s="46"/>
    </row>
    <row r="25" spans="1:6" ht="12.75">
      <c r="A25" s="6" t="s">
        <v>4</v>
      </c>
      <c r="B25" s="37" t="s">
        <v>233</v>
      </c>
      <c r="C25" s="37" t="s">
        <v>233</v>
      </c>
      <c r="D25" s="38" t="s">
        <v>233</v>
      </c>
      <c r="F25" s="47"/>
    </row>
    <row r="26" spans="1:6" ht="12.75">
      <c r="A26" s="7" t="s">
        <v>0</v>
      </c>
      <c r="B26" s="16">
        <v>2672</v>
      </c>
      <c r="C26" s="25">
        <v>1241</v>
      </c>
      <c r="D26" s="13">
        <v>1431</v>
      </c>
      <c r="F26" s="47"/>
    </row>
    <row r="27" spans="1:4" ht="12.75">
      <c r="A27" s="8"/>
      <c r="B27" s="17"/>
      <c r="C27" s="26"/>
      <c r="D27" s="15"/>
    </row>
    <row r="29" spans="2:4" ht="12.75">
      <c r="B29" s="47"/>
      <c r="C29" s="47"/>
      <c r="D29" s="47"/>
    </row>
    <row r="30" spans="2:4" ht="12.75">
      <c r="B30" s="47"/>
      <c r="C30" s="47"/>
      <c r="D30" s="4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3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204</v>
      </c>
      <c r="G3" s="10"/>
      <c r="H3" s="20"/>
      <c r="I3" s="9" t="s">
        <v>191</v>
      </c>
      <c r="J3" s="10"/>
      <c r="K3" s="20"/>
      <c r="L3" s="9" t="s">
        <v>6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7" ht="12.75" customHeight="1">
      <c r="A5" s="6" t="s">
        <v>179</v>
      </c>
      <c r="B5" s="16">
        <f>SUM(C5:D5)</f>
        <v>181</v>
      </c>
      <c r="C5" s="25">
        <f>SUM(F5,I5,L5,)</f>
        <v>89</v>
      </c>
      <c r="D5" s="13">
        <f>SUM(G5,J5,M5,)</f>
        <v>92</v>
      </c>
      <c r="E5" s="16">
        <f>SUM(F5:G5)</f>
        <v>54</v>
      </c>
      <c r="F5" s="25">
        <v>26</v>
      </c>
      <c r="G5" s="13">
        <v>28</v>
      </c>
      <c r="H5" s="16">
        <f>SUM(I5:J5)</f>
        <v>71</v>
      </c>
      <c r="I5" s="25">
        <v>37</v>
      </c>
      <c r="J5" s="13">
        <v>34</v>
      </c>
      <c r="K5" s="16">
        <f>SUM(L5:M5)</f>
        <v>56</v>
      </c>
      <c r="L5" s="25">
        <v>26</v>
      </c>
      <c r="M5" s="13">
        <v>30</v>
      </c>
      <c r="N5" s="30"/>
      <c r="O5" s="30"/>
      <c r="P5" s="30"/>
      <c r="Q5" s="30"/>
    </row>
    <row r="6" spans="1:17" ht="12.75" customHeight="1">
      <c r="A6" s="6" t="s">
        <v>180</v>
      </c>
      <c r="B6" s="12">
        <f aca="true" t="shared" si="0" ref="B6:B15">SUM(C6:D6)</f>
        <v>676</v>
      </c>
      <c r="C6" s="24">
        <f aca="true" t="shared" si="1" ref="C6:D18">SUM(F6,I6,L6,)</f>
        <v>344</v>
      </c>
      <c r="D6" s="14">
        <f t="shared" si="1"/>
        <v>332</v>
      </c>
      <c r="E6" s="12">
        <f aca="true" t="shared" si="2" ref="E6:E15">SUM(F6:G6)</f>
        <v>199</v>
      </c>
      <c r="F6" s="24">
        <v>89</v>
      </c>
      <c r="G6" s="14">
        <v>110</v>
      </c>
      <c r="H6" s="12">
        <f aca="true" t="shared" si="3" ref="H6:H15">SUM(I6:J6)</f>
        <v>259</v>
      </c>
      <c r="I6" s="24">
        <v>138</v>
      </c>
      <c r="J6" s="14">
        <v>121</v>
      </c>
      <c r="K6" s="12">
        <f aca="true" t="shared" si="4" ref="K6:K15">SUM(L6:M6)</f>
        <v>218</v>
      </c>
      <c r="L6" s="24">
        <v>117</v>
      </c>
      <c r="M6" s="14">
        <v>101</v>
      </c>
      <c r="N6" s="30"/>
      <c r="O6" s="30"/>
      <c r="P6" s="30"/>
      <c r="Q6" s="30"/>
    </row>
    <row r="7" spans="1:17" ht="12.75" customHeight="1">
      <c r="A7" s="6" t="s">
        <v>181</v>
      </c>
      <c r="B7" s="12">
        <f t="shared" si="0"/>
        <v>968</v>
      </c>
      <c r="C7" s="24">
        <f t="shared" si="1"/>
        <v>503</v>
      </c>
      <c r="D7" s="14">
        <f t="shared" si="1"/>
        <v>465</v>
      </c>
      <c r="E7" s="12">
        <f t="shared" si="2"/>
        <v>296</v>
      </c>
      <c r="F7" s="24">
        <v>158</v>
      </c>
      <c r="G7" s="14">
        <v>138</v>
      </c>
      <c r="H7" s="12">
        <f t="shared" si="3"/>
        <v>385</v>
      </c>
      <c r="I7" s="24">
        <v>187</v>
      </c>
      <c r="J7" s="14">
        <v>198</v>
      </c>
      <c r="K7" s="12">
        <f t="shared" si="4"/>
        <v>287</v>
      </c>
      <c r="L7" s="24">
        <v>158</v>
      </c>
      <c r="M7" s="14">
        <v>129</v>
      </c>
      <c r="N7" s="30"/>
      <c r="O7" s="30"/>
      <c r="P7" s="30"/>
      <c r="Q7" s="30"/>
    </row>
    <row r="8" spans="1:17" ht="12.75" customHeight="1">
      <c r="A8" s="6">
        <v>14</v>
      </c>
      <c r="B8" s="12">
        <f t="shared" si="0"/>
        <v>102</v>
      </c>
      <c r="C8" s="24">
        <f t="shared" si="1"/>
        <v>45</v>
      </c>
      <c r="D8" s="14">
        <f t="shared" si="1"/>
        <v>57</v>
      </c>
      <c r="E8" s="12">
        <f t="shared" si="2"/>
        <v>31</v>
      </c>
      <c r="F8" s="24">
        <v>14</v>
      </c>
      <c r="G8" s="14">
        <v>17</v>
      </c>
      <c r="H8" s="12">
        <f t="shared" si="3"/>
        <v>43</v>
      </c>
      <c r="I8" s="24">
        <v>21</v>
      </c>
      <c r="J8" s="14">
        <v>22</v>
      </c>
      <c r="K8" s="12">
        <f t="shared" si="4"/>
        <v>28</v>
      </c>
      <c r="L8" s="24">
        <v>10</v>
      </c>
      <c r="M8" s="14">
        <v>18</v>
      </c>
      <c r="N8" s="30"/>
      <c r="O8" s="30"/>
      <c r="P8" s="30"/>
      <c r="Q8" s="30"/>
    </row>
    <row r="9" spans="1:17" ht="12.75" customHeight="1">
      <c r="A9" s="6" t="s">
        <v>182</v>
      </c>
      <c r="B9" s="12">
        <f t="shared" si="0"/>
        <v>419</v>
      </c>
      <c r="C9" s="24">
        <f t="shared" si="1"/>
        <v>197</v>
      </c>
      <c r="D9" s="14">
        <f t="shared" si="1"/>
        <v>222</v>
      </c>
      <c r="E9" s="12">
        <f t="shared" si="2"/>
        <v>130</v>
      </c>
      <c r="F9" s="24">
        <v>59</v>
      </c>
      <c r="G9" s="14">
        <v>71</v>
      </c>
      <c r="H9" s="12">
        <f t="shared" si="3"/>
        <v>177</v>
      </c>
      <c r="I9" s="24">
        <v>89</v>
      </c>
      <c r="J9" s="14">
        <v>88</v>
      </c>
      <c r="K9" s="12">
        <f t="shared" si="4"/>
        <v>112</v>
      </c>
      <c r="L9" s="24">
        <v>49</v>
      </c>
      <c r="M9" s="14">
        <v>63</v>
      </c>
      <c r="N9" s="30"/>
      <c r="O9" s="30"/>
      <c r="P9" s="30"/>
      <c r="Q9" s="30"/>
    </row>
    <row r="10" spans="1:17" ht="12.75" customHeight="1">
      <c r="A10" s="6" t="s">
        <v>183</v>
      </c>
      <c r="B10" s="12">
        <f t="shared" si="0"/>
        <v>395</v>
      </c>
      <c r="C10" s="24">
        <f t="shared" si="1"/>
        <v>195</v>
      </c>
      <c r="D10" s="14">
        <f t="shared" si="1"/>
        <v>200</v>
      </c>
      <c r="E10" s="12">
        <f t="shared" si="2"/>
        <v>124</v>
      </c>
      <c r="F10" s="24">
        <v>60</v>
      </c>
      <c r="G10" s="14">
        <v>64</v>
      </c>
      <c r="H10" s="12">
        <f t="shared" si="3"/>
        <v>151</v>
      </c>
      <c r="I10" s="24">
        <v>74</v>
      </c>
      <c r="J10" s="14">
        <v>77</v>
      </c>
      <c r="K10" s="12">
        <f t="shared" si="4"/>
        <v>120</v>
      </c>
      <c r="L10" s="24">
        <v>61</v>
      </c>
      <c r="M10" s="14">
        <v>59</v>
      </c>
      <c r="N10" s="30"/>
      <c r="O10" s="30"/>
      <c r="P10" s="30"/>
      <c r="Q10" s="30"/>
    </row>
    <row r="11" spans="1:17" s="29" customFormat="1" ht="12.75" customHeight="1">
      <c r="A11" s="28" t="s">
        <v>184</v>
      </c>
      <c r="B11" s="31">
        <f t="shared" si="0"/>
        <v>563</v>
      </c>
      <c r="C11" s="32">
        <f t="shared" si="1"/>
        <v>563</v>
      </c>
      <c r="D11" s="37" t="s">
        <v>206</v>
      </c>
      <c r="E11" s="31">
        <f t="shared" si="2"/>
        <v>162</v>
      </c>
      <c r="F11" s="32">
        <v>162</v>
      </c>
      <c r="G11" s="37" t="s">
        <v>206</v>
      </c>
      <c r="H11" s="31">
        <f t="shared" si="3"/>
        <v>237</v>
      </c>
      <c r="I11" s="32">
        <v>237</v>
      </c>
      <c r="J11" s="37" t="s">
        <v>206</v>
      </c>
      <c r="K11" s="31">
        <f t="shared" si="4"/>
        <v>164</v>
      </c>
      <c r="L11" s="32">
        <v>164</v>
      </c>
      <c r="M11" s="38" t="s">
        <v>206</v>
      </c>
      <c r="N11" s="33"/>
      <c r="O11" s="33"/>
      <c r="P11" s="33"/>
      <c r="Q11" s="33"/>
    </row>
    <row r="12" spans="1:17" s="29" customFormat="1" ht="12.75" customHeight="1">
      <c r="A12" s="28" t="s">
        <v>185</v>
      </c>
      <c r="B12" s="31">
        <f t="shared" si="0"/>
        <v>555</v>
      </c>
      <c r="C12" s="32">
        <f t="shared" si="1"/>
        <v>555</v>
      </c>
      <c r="D12" s="37" t="s">
        <v>206</v>
      </c>
      <c r="E12" s="31">
        <f t="shared" si="2"/>
        <v>163</v>
      </c>
      <c r="F12" s="32">
        <v>163</v>
      </c>
      <c r="G12" s="37" t="s">
        <v>206</v>
      </c>
      <c r="H12" s="31">
        <f t="shared" si="3"/>
        <v>210</v>
      </c>
      <c r="I12" s="32">
        <v>210</v>
      </c>
      <c r="J12" s="37" t="s">
        <v>206</v>
      </c>
      <c r="K12" s="31">
        <f t="shared" si="4"/>
        <v>182</v>
      </c>
      <c r="L12" s="32">
        <v>182</v>
      </c>
      <c r="M12" s="38" t="s">
        <v>206</v>
      </c>
      <c r="N12" s="33"/>
      <c r="O12" s="33"/>
      <c r="P12" s="33"/>
      <c r="Q12" s="33"/>
    </row>
    <row r="13" spans="1:17" s="29" customFormat="1" ht="12.75" customHeight="1">
      <c r="A13" s="28" t="s">
        <v>186</v>
      </c>
      <c r="B13" s="31">
        <f t="shared" si="0"/>
        <v>702</v>
      </c>
      <c r="C13" s="37" t="s">
        <v>206</v>
      </c>
      <c r="D13" s="34">
        <f t="shared" si="1"/>
        <v>702</v>
      </c>
      <c r="E13" s="31">
        <f t="shared" si="2"/>
        <v>191</v>
      </c>
      <c r="F13" s="37" t="s">
        <v>206</v>
      </c>
      <c r="G13" s="34">
        <v>191</v>
      </c>
      <c r="H13" s="31">
        <f t="shared" si="3"/>
        <v>292</v>
      </c>
      <c r="I13" s="37" t="s">
        <v>206</v>
      </c>
      <c r="J13" s="34">
        <v>292</v>
      </c>
      <c r="K13" s="31">
        <f t="shared" si="4"/>
        <v>219</v>
      </c>
      <c r="L13" s="37" t="s">
        <v>206</v>
      </c>
      <c r="M13" s="34">
        <v>219</v>
      </c>
      <c r="N13" s="33"/>
      <c r="O13" s="33"/>
      <c r="P13" s="33"/>
      <c r="Q13" s="33"/>
    </row>
    <row r="14" spans="1:17" s="29" customFormat="1" ht="12.75" customHeight="1">
      <c r="A14" s="28" t="s">
        <v>187</v>
      </c>
      <c r="B14" s="31">
        <f t="shared" si="0"/>
        <v>375</v>
      </c>
      <c r="C14" s="37" t="s">
        <v>206</v>
      </c>
      <c r="D14" s="34">
        <f t="shared" si="1"/>
        <v>375</v>
      </c>
      <c r="E14" s="31">
        <f t="shared" si="2"/>
        <v>127</v>
      </c>
      <c r="F14" s="37" t="s">
        <v>206</v>
      </c>
      <c r="G14" s="34">
        <v>127</v>
      </c>
      <c r="H14" s="31">
        <f t="shared" si="3"/>
        <v>128</v>
      </c>
      <c r="I14" s="37" t="s">
        <v>206</v>
      </c>
      <c r="J14" s="34">
        <v>128</v>
      </c>
      <c r="K14" s="31">
        <f t="shared" si="4"/>
        <v>120</v>
      </c>
      <c r="L14" s="37" t="s">
        <v>206</v>
      </c>
      <c r="M14" s="34">
        <v>120</v>
      </c>
      <c r="N14" s="33"/>
      <c r="O14" s="33"/>
      <c r="P14" s="33"/>
      <c r="Q14" s="33"/>
    </row>
    <row r="15" spans="1:17" ht="12.75" customHeight="1">
      <c r="A15" s="6" t="s">
        <v>205</v>
      </c>
      <c r="B15" s="12">
        <f t="shared" si="0"/>
        <v>680</v>
      </c>
      <c r="C15" s="24">
        <f t="shared" si="1"/>
        <v>312</v>
      </c>
      <c r="D15" s="14">
        <f t="shared" si="1"/>
        <v>368</v>
      </c>
      <c r="E15" s="12">
        <f t="shared" si="2"/>
        <v>183</v>
      </c>
      <c r="F15" s="24">
        <v>79</v>
      </c>
      <c r="G15" s="14">
        <v>104</v>
      </c>
      <c r="H15" s="12">
        <f t="shared" si="3"/>
        <v>258</v>
      </c>
      <c r="I15" s="24">
        <v>121</v>
      </c>
      <c r="J15" s="14">
        <v>137</v>
      </c>
      <c r="K15" s="12">
        <f t="shared" si="4"/>
        <v>239</v>
      </c>
      <c r="L15" s="24">
        <v>112</v>
      </c>
      <c r="M15" s="14">
        <v>127</v>
      </c>
      <c r="N15" s="30"/>
      <c r="O15" s="30"/>
      <c r="P15" s="30"/>
      <c r="Q15" s="30"/>
    </row>
    <row r="16" spans="1:17" ht="12.75" customHeight="1">
      <c r="A16" s="6"/>
      <c r="B16" s="12"/>
      <c r="C16" s="24"/>
      <c r="D16" s="14"/>
      <c r="E16" s="12"/>
      <c r="F16" s="24"/>
      <c r="G16" s="14"/>
      <c r="H16" s="12"/>
      <c r="I16" s="24"/>
      <c r="J16" s="14"/>
      <c r="K16" s="12"/>
      <c r="L16" s="24"/>
      <c r="M16" s="14"/>
      <c r="N16" s="30"/>
      <c r="O16" s="30"/>
      <c r="P16" s="30"/>
      <c r="Q16" s="30"/>
    </row>
    <row r="17" spans="1:17" ht="12.75" customHeight="1">
      <c r="A17" s="6"/>
      <c r="B17" s="12"/>
      <c r="C17" s="24"/>
      <c r="D17" s="14"/>
      <c r="E17" s="12"/>
      <c r="F17" s="24"/>
      <c r="G17" s="14"/>
      <c r="H17" s="12"/>
      <c r="I17" s="24"/>
      <c r="J17" s="14"/>
      <c r="K17" s="12"/>
      <c r="L17" s="24"/>
      <c r="M17" s="14"/>
      <c r="N17" s="30"/>
      <c r="O17" s="30"/>
      <c r="P17" s="30"/>
      <c r="Q17" s="30"/>
    </row>
    <row r="18" spans="1:17" ht="12.75" customHeight="1">
      <c r="A18" s="7" t="s">
        <v>0</v>
      </c>
      <c r="B18" s="16">
        <f>SUM(B5:B17)</f>
        <v>5616</v>
      </c>
      <c r="C18" s="25">
        <f t="shared" si="1"/>
        <v>2803</v>
      </c>
      <c r="D18" s="35">
        <f t="shared" si="1"/>
        <v>2813</v>
      </c>
      <c r="E18" s="16">
        <f aca="true" t="shared" si="5" ref="E18:M18">SUM(E5:E17)</f>
        <v>1660</v>
      </c>
      <c r="F18" s="25">
        <f t="shared" si="5"/>
        <v>810</v>
      </c>
      <c r="G18" s="13">
        <f t="shared" si="5"/>
        <v>850</v>
      </c>
      <c r="H18" s="16">
        <f t="shared" si="5"/>
        <v>2211</v>
      </c>
      <c r="I18" s="25">
        <f t="shared" si="5"/>
        <v>1114</v>
      </c>
      <c r="J18" s="13">
        <f t="shared" si="5"/>
        <v>1097</v>
      </c>
      <c r="K18" s="16">
        <f t="shared" si="5"/>
        <v>1745</v>
      </c>
      <c r="L18" s="25">
        <f t="shared" si="5"/>
        <v>879</v>
      </c>
      <c r="M18" s="13">
        <f t="shared" si="5"/>
        <v>866</v>
      </c>
      <c r="N18" s="30"/>
      <c r="O18" s="30"/>
      <c r="P18" s="30"/>
      <c r="Q18" s="30"/>
    </row>
    <row r="19" spans="1:17" ht="12.75" customHeight="1">
      <c r="A19" s="8"/>
      <c r="B19" s="36"/>
      <c r="C19" s="26"/>
      <c r="D19" s="15"/>
      <c r="E19" s="17"/>
      <c r="F19" s="26"/>
      <c r="G19" s="15"/>
      <c r="H19" s="17"/>
      <c r="I19" s="26"/>
      <c r="J19" s="15"/>
      <c r="K19" s="17"/>
      <c r="L19" s="26"/>
      <c r="M19" s="15"/>
      <c r="N19" s="30"/>
      <c r="O19" s="30"/>
      <c r="P19" s="30"/>
      <c r="Q19" s="30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2" ht="12.75">
      <c r="I22" s="43"/>
    </row>
    <row r="23" ht="12.75">
      <c r="I23" s="4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Ｐ明朝,太字"&amp;18大正14年国勢調査年齢（5歳階級別）・男女別人口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191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3" ht="12.75" customHeight="1">
      <c r="A5" s="6" t="s">
        <v>179</v>
      </c>
      <c r="B5" s="16">
        <f>SUM(C5:D5)</f>
        <v>150</v>
      </c>
      <c r="C5" s="25">
        <f>SUM(F5,I5,L5,)</f>
        <v>69</v>
      </c>
      <c r="D5" s="13">
        <f>SUM(G5,J5,M5,)</f>
        <v>81</v>
      </c>
      <c r="E5" s="16">
        <f>SUM(F5:G5)</f>
        <v>47</v>
      </c>
      <c r="F5" s="25">
        <v>19</v>
      </c>
      <c r="G5" s="13">
        <v>28</v>
      </c>
      <c r="H5" s="16">
        <f>SUM(I5:J5)</f>
        <v>63</v>
      </c>
      <c r="I5" s="25">
        <v>27</v>
      </c>
      <c r="J5" s="13">
        <v>36</v>
      </c>
      <c r="K5" s="16">
        <f>SUM(L5:M5)</f>
        <v>40</v>
      </c>
      <c r="L5" s="25">
        <v>23</v>
      </c>
      <c r="M5" s="13">
        <v>17</v>
      </c>
    </row>
    <row r="6" spans="1:13" ht="12.75" customHeight="1">
      <c r="A6" s="6" t="s">
        <v>180</v>
      </c>
      <c r="B6" s="12">
        <f aca="true" t="shared" si="0" ref="B6:B16">SUM(C6:D6)</f>
        <v>774</v>
      </c>
      <c r="C6" s="24">
        <f aca="true" t="shared" si="1" ref="C6:D18">SUM(F6,I6,L6,)</f>
        <v>369</v>
      </c>
      <c r="D6" s="14">
        <f t="shared" si="1"/>
        <v>405</v>
      </c>
      <c r="E6" s="12">
        <f aca="true" t="shared" si="2" ref="E6:E16">SUM(F6:G6)</f>
        <v>221</v>
      </c>
      <c r="F6" s="24">
        <v>107</v>
      </c>
      <c r="G6" s="14">
        <v>114</v>
      </c>
      <c r="H6" s="12">
        <f aca="true" t="shared" si="3" ref="H6:H16">SUM(I6:J6)</f>
        <v>320</v>
      </c>
      <c r="I6" s="24">
        <v>151</v>
      </c>
      <c r="J6" s="14">
        <v>169</v>
      </c>
      <c r="K6" s="12">
        <f aca="true" t="shared" si="4" ref="K6:K16">SUM(L6:M6)</f>
        <v>233</v>
      </c>
      <c r="L6" s="24">
        <v>111</v>
      </c>
      <c r="M6" s="14">
        <v>122</v>
      </c>
    </row>
    <row r="7" spans="1:13" ht="12.75" customHeight="1">
      <c r="A7" s="6" t="s">
        <v>181</v>
      </c>
      <c r="B7" s="12">
        <f t="shared" si="0"/>
        <v>1002</v>
      </c>
      <c r="C7" s="24">
        <f t="shared" si="1"/>
        <v>528</v>
      </c>
      <c r="D7" s="14">
        <f t="shared" si="1"/>
        <v>474</v>
      </c>
      <c r="E7" s="12">
        <f t="shared" si="2"/>
        <v>294</v>
      </c>
      <c r="F7" s="24">
        <v>159</v>
      </c>
      <c r="G7" s="14">
        <v>135</v>
      </c>
      <c r="H7" s="12">
        <f t="shared" si="3"/>
        <v>421</v>
      </c>
      <c r="I7" s="24">
        <v>224</v>
      </c>
      <c r="J7" s="14">
        <v>197</v>
      </c>
      <c r="K7" s="12">
        <f t="shared" si="4"/>
        <v>287</v>
      </c>
      <c r="L7" s="24">
        <v>145</v>
      </c>
      <c r="M7" s="14">
        <v>142</v>
      </c>
    </row>
    <row r="8" spans="1:13" ht="12.75" customHeight="1">
      <c r="A8" s="6">
        <v>14</v>
      </c>
      <c r="B8" s="12">
        <f t="shared" si="0"/>
        <v>114</v>
      </c>
      <c r="C8" s="24">
        <f t="shared" si="1"/>
        <v>66</v>
      </c>
      <c r="D8" s="14">
        <f t="shared" si="1"/>
        <v>48</v>
      </c>
      <c r="E8" s="12">
        <f t="shared" si="2"/>
        <v>34</v>
      </c>
      <c r="F8" s="24">
        <v>22</v>
      </c>
      <c r="G8" s="14">
        <v>12</v>
      </c>
      <c r="H8" s="12">
        <f t="shared" si="3"/>
        <v>48</v>
      </c>
      <c r="I8" s="24">
        <v>25</v>
      </c>
      <c r="J8" s="14">
        <v>23</v>
      </c>
      <c r="K8" s="12">
        <f t="shared" si="4"/>
        <v>32</v>
      </c>
      <c r="L8" s="24">
        <v>19</v>
      </c>
      <c r="M8" s="14">
        <v>13</v>
      </c>
    </row>
    <row r="9" spans="1:13" ht="12.75" customHeight="1">
      <c r="A9" s="6" t="s">
        <v>182</v>
      </c>
      <c r="B9" s="12">
        <f t="shared" si="0"/>
        <v>521</v>
      </c>
      <c r="C9" s="24">
        <f t="shared" si="1"/>
        <v>266</v>
      </c>
      <c r="D9" s="14">
        <f t="shared" si="1"/>
        <v>255</v>
      </c>
      <c r="E9" s="12">
        <f t="shared" si="2"/>
        <v>134</v>
      </c>
      <c r="F9" s="24">
        <v>72</v>
      </c>
      <c r="G9" s="14">
        <v>62</v>
      </c>
      <c r="H9" s="12">
        <f t="shared" si="3"/>
        <v>225</v>
      </c>
      <c r="I9" s="24">
        <v>122</v>
      </c>
      <c r="J9" s="14">
        <v>103</v>
      </c>
      <c r="K9" s="12">
        <f t="shared" si="4"/>
        <v>162</v>
      </c>
      <c r="L9" s="24">
        <v>72</v>
      </c>
      <c r="M9" s="14">
        <v>90</v>
      </c>
    </row>
    <row r="10" spans="1:13" ht="12.75" customHeight="1">
      <c r="A10" s="6" t="s">
        <v>183</v>
      </c>
      <c r="B10" s="12">
        <f t="shared" si="0"/>
        <v>402</v>
      </c>
      <c r="C10" s="24">
        <f t="shared" si="1"/>
        <v>201</v>
      </c>
      <c r="D10" s="14">
        <f t="shared" si="1"/>
        <v>201</v>
      </c>
      <c r="E10" s="12">
        <f t="shared" si="2"/>
        <v>100</v>
      </c>
      <c r="F10" s="24">
        <v>47</v>
      </c>
      <c r="G10" s="14">
        <v>53</v>
      </c>
      <c r="H10" s="12">
        <f t="shared" si="3"/>
        <v>201</v>
      </c>
      <c r="I10" s="24">
        <v>102</v>
      </c>
      <c r="J10" s="14">
        <v>99</v>
      </c>
      <c r="K10" s="12">
        <f t="shared" si="4"/>
        <v>101</v>
      </c>
      <c r="L10" s="24">
        <v>52</v>
      </c>
      <c r="M10" s="14">
        <v>49</v>
      </c>
    </row>
    <row r="11" spans="1:13" s="29" customFormat="1" ht="12.75" customHeight="1">
      <c r="A11" s="28" t="s">
        <v>184</v>
      </c>
      <c r="B11" s="31">
        <f t="shared" si="0"/>
        <v>636</v>
      </c>
      <c r="C11" s="32">
        <f t="shared" si="1"/>
        <v>636</v>
      </c>
      <c r="D11" s="37" t="s">
        <v>206</v>
      </c>
      <c r="E11" s="31">
        <f t="shared" si="2"/>
        <v>166</v>
      </c>
      <c r="F11" s="32">
        <v>166</v>
      </c>
      <c r="G11" s="37" t="s">
        <v>206</v>
      </c>
      <c r="H11" s="31">
        <f t="shared" si="3"/>
        <v>302</v>
      </c>
      <c r="I11" s="32">
        <v>302</v>
      </c>
      <c r="J11" s="37" t="s">
        <v>206</v>
      </c>
      <c r="K11" s="31">
        <f t="shared" si="4"/>
        <v>168</v>
      </c>
      <c r="L11" s="32">
        <v>168</v>
      </c>
      <c r="M11" s="38" t="s">
        <v>206</v>
      </c>
    </row>
    <row r="12" spans="1:13" s="29" customFormat="1" ht="12.75" customHeight="1">
      <c r="A12" s="28" t="s">
        <v>185</v>
      </c>
      <c r="B12" s="31">
        <f t="shared" si="0"/>
        <v>622</v>
      </c>
      <c r="C12" s="32">
        <f t="shared" si="1"/>
        <v>622</v>
      </c>
      <c r="D12" s="37" t="s">
        <v>206</v>
      </c>
      <c r="E12" s="31">
        <f t="shared" si="2"/>
        <v>184</v>
      </c>
      <c r="F12" s="32">
        <v>184</v>
      </c>
      <c r="G12" s="37" t="s">
        <v>206</v>
      </c>
      <c r="H12" s="31">
        <f t="shared" si="3"/>
        <v>258</v>
      </c>
      <c r="I12" s="32">
        <v>258</v>
      </c>
      <c r="J12" s="37" t="s">
        <v>206</v>
      </c>
      <c r="K12" s="31">
        <f t="shared" si="4"/>
        <v>180</v>
      </c>
      <c r="L12" s="32">
        <v>180</v>
      </c>
      <c r="M12" s="38" t="s">
        <v>206</v>
      </c>
    </row>
    <row r="13" spans="1:13" s="29" customFormat="1" ht="12.75" customHeight="1">
      <c r="A13" s="28" t="s">
        <v>186</v>
      </c>
      <c r="B13" s="31">
        <f t="shared" si="0"/>
        <v>675</v>
      </c>
      <c r="C13" s="37" t="s">
        <v>206</v>
      </c>
      <c r="D13" s="34">
        <f t="shared" si="1"/>
        <v>675</v>
      </c>
      <c r="E13" s="31">
        <f t="shared" si="2"/>
        <v>196</v>
      </c>
      <c r="F13" s="37" t="s">
        <v>206</v>
      </c>
      <c r="G13" s="34">
        <v>196</v>
      </c>
      <c r="H13" s="31">
        <f t="shared" si="3"/>
        <v>288</v>
      </c>
      <c r="I13" s="37" t="s">
        <v>206</v>
      </c>
      <c r="J13" s="34">
        <v>288</v>
      </c>
      <c r="K13" s="31">
        <f t="shared" si="4"/>
        <v>191</v>
      </c>
      <c r="L13" s="37" t="s">
        <v>206</v>
      </c>
      <c r="M13" s="34">
        <v>191</v>
      </c>
    </row>
    <row r="14" spans="1:13" s="29" customFormat="1" ht="12.75" customHeight="1">
      <c r="A14" s="28" t="s">
        <v>187</v>
      </c>
      <c r="B14" s="31">
        <f t="shared" si="0"/>
        <v>417</v>
      </c>
      <c r="C14" s="37" t="s">
        <v>206</v>
      </c>
      <c r="D14" s="34">
        <f t="shared" si="1"/>
        <v>417</v>
      </c>
      <c r="E14" s="31">
        <f t="shared" si="2"/>
        <v>137</v>
      </c>
      <c r="F14" s="37" t="s">
        <v>206</v>
      </c>
      <c r="G14" s="34">
        <v>137</v>
      </c>
      <c r="H14" s="31">
        <f t="shared" si="3"/>
        <v>158</v>
      </c>
      <c r="I14" s="37" t="s">
        <v>206</v>
      </c>
      <c r="J14" s="34">
        <v>158</v>
      </c>
      <c r="K14" s="31">
        <f t="shared" si="4"/>
        <v>122</v>
      </c>
      <c r="L14" s="37" t="s">
        <v>206</v>
      </c>
      <c r="M14" s="34">
        <v>122</v>
      </c>
    </row>
    <row r="15" spans="1:13" ht="12.75" customHeight="1">
      <c r="A15" s="6" t="s">
        <v>188</v>
      </c>
      <c r="B15" s="12">
        <f t="shared" si="0"/>
        <v>171</v>
      </c>
      <c r="C15" s="24">
        <f t="shared" si="1"/>
        <v>76</v>
      </c>
      <c r="D15" s="14">
        <f t="shared" si="1"/>
        <v>95</v>
      </c>
      <c r="E15" s="12">
        <f t="shared" si="2"/>
        <v>57</v>
      </c>
      <c r="F15" s="24">
        <v>27</v>
      </c>
      <c r="G15" s="14">
        <v>30</v>
      </c>
      <c r="H15" s="12">
        <f t="shared" si="3"/>
        <v>64</v>
      </c>
      <c r="I15" s="24">
        <v>27</v>
      </c>
      <c r="J15" s="14">
        <v>37</v>
      </c>
      <c r="K15" s="12">
        <f t="shared" si="4"/>
        <v>50</v>
      </c>
      <c r="L15" s="24">
        <v>22</v>
      </c>
      <c r="M15" s="14">
        <v>28</v>
      </c>
    </row>
    <row r="16" spans="1:13" ht="12.75" customHeight="1">
      <c r="A16" s="6" t="s">
        <v>203</v>
      </c>
      <c r="B16" s="12">
        <f t="shared" si="0"/>
        <v>454</v>
      </c>
      <c r="C16" s="24">
        <f t="shared" si="1"/>
        <v>218</v>
      </c>
      <c r="D16" s="14">
        <f t="shared" si="1"/>
        <v>236</v>
      </c>
      <c r="E16" s="12">
        <f t="shared" si="2"/>
        <v>160</v>
      </c>
      <c r="F16" s="24">
        <v>83</v>
      </c>
      <c r="G16" s="14">
        <v>77</v>
      </c>
      <c r="H16" s="12">
        <f t="shared" si="3"/>
        <v>164</v>
      </c>
      <c r="I16" s="24">
        <v>74</v>
      </c>
      <c r="J16" s="14">
        <v>90</v>
      </c>
      <c r="K16" s="12">
        <f t="shared" si="4"/>
        <v>130</v>
      </c>
      <c r="L16" s="24">
        <v>61</v>
      </c>
      <c r="M16" s="14">
        <v>69</v>
      </c>
    </row>
    <row r="17" spans="1:13" ht="12.75" customHeight="1">
      <c r="A17" s="6"/>
      <c r="B17" s="12"/>
      <c r="C17" s="24"/>
      <c r="D17" s="14"/>
      <c r="E17" s="12"/>
      <c r="F17" s="24"/>
      <c r="G17" s="14"/>
      <c r="H17" s="12"/>
      <c r="I17" s="24"/>
      <c r="J17" s="14"/>
      <c r="K17" s="12"/>
      <c r="L17" s="24"/>
      <c r="M17" s="14"/>
    </row>
    <row r="18" spans="1:13" ht="12.75" customHeight="1">
      <c r="A18" s="7" t="s">
        <v>0</v>
      </c>
      <c r="B18" s="16">
        <f>SUM(B5:B17)</f>
        <v>5938</v>
      </c>
      <c r="C18" s="25">
        <f t="shared" si="1"/>
        <v>3051</v>
      </c>
      <c r="D18" s="35">
        <f t="shared" si="1"/>
        <v>2887</v>
      </c>
      <c r="E18" s="16">
        <f aca="true" t="shared" si="5" ref="E18:M18">SUM(E5:E17)</f>
        <v>1730</v>
      </c>
      <c r="F18" s="25">
        <f t="shared" si="5"/>
        <v>886</v>
      </c>
      <c r="G18" s="13">
        <f t="shared" si="5"/>
        <v>844</v>
      </c>
      <c r="H18" s="16">
        <f t="shared" si="5"/>
        <v>2512</v>
      </c>
      <c r="I18" s="25">
        <f t="shared" si="5"/>
        <v>1312</v>
      </c>
      <c r="J18" s="13">
        <f t="shared" si="5"/>
        <v>1200</v>
      </c>
      <c r="K18" s="16">
        <f t="shared" si="5"/>
        <v>1696</v>
      </c>
      <c r="L18" s="25">
        <f t="shared" si="5"/>
        <v>853</v>
      </c>
      <c r="M18" s="13">
        <f t="shared" si="5"/>
        <v>843</v>
      </c>
    </row>
    <row r="19" spans="1:13" ht="12.75" customHeight="1">
      <c r="A19" s="8"/>
      <c r="B19" s="36"/>
      <c r="C19" s="26"/>
      <c r="D19" s="15"/>
      <c r="E19" s="17"/>
      <c r="F19" s="26"/>
      <c r="G19" s="15"/>
      <c r="H19" s="17"/>
      <c r="I19" s="26"/>
      <c r="J19" s="15"/>
      <c r="K19" s="17"/>
      <c r="L19" s="26"/>
      <c r="M19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Ｐ明朝,太字"&amp;18昭和5年国勢調査年齢（5歳階級別）・男女別人口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191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4" ht="12.75" customHeight="1">
      <c r="A5" s="6" t="s">
        <v>179</v>
      </c>
      <c r="B5" s="16">
        <f>SUM(C5:D5)</f>
        <v>142</v>
      </c>
      <c r="C5" s="25">
        <f>SUM(F5,I5,L5,)</f>
        <v>80</v>
      </c>
      <c r="D5" s="13">
        <f>SUM(G5,J5,M5,)</f>
        <v>62</v>
      </c>
      <c r="E5" s="16">
        <f>SUM(F5:G5)</f>
        <v>44</v>
      </c>
      <c r="F5" s="25">
        <v>26</v>
      </c>
      <c r="G5" s="13">
        <v>18</v>
      </c>
      <c r="H5" s="16">
        <f>SUM(I5:J5)</f>
        <v>52</v>
      </c>
      <c r="I5" s="25">
        <v>31</v>
      </c>
      <c r="J5" s="13">
        <v>21</v>
      </c>
      <c r="K5" s="16">
        <f>SUM(L5:M5)</f>
        <v>46</v>
      </c>
      <c r="L5" s="25">
        <v>23</v>
      </c>
      <c r="M5" s="13">
        <v>23</v>
      </c>
      <c r="N5" s="30"/>
    </row>
    <row r="6" spans="1:14" ht="12.75" customHeight="1">
      <c r="A6" s="6" t="s">
        <v>180</v>
      </c>
      <c r="B6" s="12">
        <f aca="true" t="shared" si="0" ref="B6:B17">SUM(C6:D6)</f>
        <v>708</v>
      </c>
      <c r="C6" s="24">
        <f aca="true" t="shared" si="1" ref="C6:C19">SUM(F6,I6,L6,)</f>
        <v>346</v>
      </c>
      <c r="D6" s="14">
        <f aca="true" t="shared" si="2" ref="D6:D19">SUM(G6,J6,M6,)</f>
        <v>362</v>
      </c>
      <c r="E6" s="12">
        <f aca="true" t="shared" si="3" ref="E6:E17">SUM(F6:G6)</f>
        <v>200</v>
      </c>
      <c r="F6" s="24">
        <v>84</v>
      </c>
      <c r="G6" s="14">
        <v>116</v>
      </c>
      <c r="H6" s="12">
        <f aca="true" t="shared" si="4" ref="H6:H17">SUM(I6:J6)</f>
        <v>310</v>
      </c>
      <c r="I6" s="24">
        <v>169</v>
      </c>
      <c r="J6" s="14">
        <v>141</v>
      </c>
      <c r="K6" s="12">
        <f aca="true" t="shared" si="5" ref="K6:K17">SUM(L6:M6)</f>
        <v>198</v>
      </c>
      <c r="L6" s="24">
        <v>93</v>
      </c>
      <c r="M6" s="14">
        <v>105</v>
      </c>
      <c r="N6" s="30"/>
    </row>
    <row r="7" spans="1:14" ht="12.75" customHeight="1">
      <c r="A7" s="6" t="s">
        <v>181</v>
      </c>
      <c r="B7" s="12">
        <f t="shared" si="0"/>
        <v>1131</v>
      </c>
      <c r="C7" s="24">
        <f t="shared" si="1"/>
        <v>562</v>
      </c>
      <c r="D7" s="14">
        <f t="shared" si="2"/>
        <v>569</v>
      </c>
      <c r="E7" s="12">
        <f t="shared" si="3"/>
        <v>346</v>
      </c>
      <c r="F7" s="24">
        <v>181</v>
      </c>
      <c r="G7" s="14">
        <v>165</v>
      </c>
      <c r="H7" s="12">
        <f t="shared" si="4"/>
        <v>460</v>
      </c>
      <c r="I7" s="24">
        <v>227</v>
      </c>
      <c r="J7" s="14">
        <v>233</v>
      </c>
      <c r="K7" s="12">
        <f t="shared" si="5"/>
        <v>325</v>
      </c>
      <c r="L7" s="24">
        <v>154</v>
      </c>
      <c r="M7" s="14">
        <v>171</v>
      </c>
      <c r="N7" s="30"/>
    </row>
    <row r="8" spans="1:14" ht="12.75" customHeight="1">
      <c r="A8" s="6">
        <v>14</v>
      </c>
      <c r="B8" s="12">
        <f t="shared" si="0"/>
        <v>116</v>
      </c>
      <c r="C8" s="24">
        <f t="shared" si="1"/>
        <v>67</v>
      </c>
      <c r="D8" s="14">
        <f t="shared" si="2"/>
        <v>49</v>
      </c>
      <c r="E8" s="12">
        <f t="shared" si="3"/>
        <v>27</v>
      </c>
      <c r="F8" s="24">
        <v>16</v>
      </c>
      <c r="G8" s="14">
        <v>11</v>
      </c>
      <c r="H8" s="12">
        <f t="shared" si="4"/>
        <v>42</v>
      </c>
      <c r="I8" s="24">
        <v>28</v>
      </c>
      <c r="J8" s="14">
        <v>14</v>
      </c>
      <c r="K8" s="12">
        <f t="shared" si="5"/>
        <v>47</v>
      </c>
      <c r="L8" s="24">
        <v>23</v>
      </c>
      <c r="M8" s="14">
        <v>24</v>
      </c>
      <c r="N8" s="30"/>
    </row>
    <row r="9" spans="1:14" ht="12.75" customHeight="1">
      <c r="A9" s="6" t="s">
        <v>182</v>
      </c>
      <c r="B9" s="12">
        <f t="shared" si="0"/>
        <v>466</v>
      </c>
      <c r="C9" s="24">
        <f t="shared" si="1"/>
        <v>236</v>
      </c>
      <c r="D9" s="14">
        <f t="shared" si="2"/>
        <v>230</v>
      </c>
      <c r="E9" s="12">
        <f t="shared" si="3"/>
        <v>134</v>
      </c>
      <c r="F9" s="24">
        <v>68</v>
      </c>
      <c r="G9" s="14">
        <v>66</v>
      </c>
      <c r="H9" s="12">
        <f t="shared" si="4"/>
        <v>192</v>
      </c>
      <c r="I9" s="24">
        <v>87</v>
      </c>
      <c r="J9" s="14">
        <v>105</v>
      </c>
      <c r="K9" s="12">
        <f t="shared" si="5"/>
        <v>140</v>
      </c>
      <c r="L9" s="24">
        <v>81</v>
      </c>
      <c r="M9" s="14">
        <v>59</v>
      </c>
      <c r="N9" s="30"/>
    </row>
    <row r="10" spans="1:14" ht="12.75" customHeight="1">
      <c r="A10" s="6" t="s">
        <v>183</v>
      </c>
      <c r="B10" s="12">
        <f t="shared" si="0"/>
        <v>406</v>
      </c>
      <c r="C10" s="24">
        <f t="shared" si="1"/>
        <v>199</v>
      </c>
      <c r="D10" s="14">
        <f t="shared" si="2"/>
        <v>207</v>
      </c>
      <c r="E10" s="12">
        <f t="shared" si="3"/>
        <v>105</v>
      </c>
      <c r="F10" s="24">
        <v>51</v>
      </c>
      <c r="G10" s="14">
        <v>54</v>
      </c>
      <c r="H10" s="12">
        <f t="shared" si="4"/>
        <v>178</v>
      </c>
      <c r="I10" s="24">
        <v>90</v>
      </c>
      <c r="J10" s="14">
        <v>88</v>
      </c>
      <c r="K10" s="12">
        <f t="shared" si="5"/>
        <v>123</v>
      </c>
      <c r="L10" s="24">
        <v>58</v>
      </c>
      <c r="M10" s="14">
        <v>65</v>
      </c>
      <c r="N10" s="30"/>
    </row>
    <row r="11" spans="1:14" s="29" customFormat="1" ht="12.75" customHeight="1">
      <c r="A11" s="28" t="s">
        <v>184</v>
      </c>
      <c r="B11" s="31">
        <f t="shared" si="0"/>
        <v>568</v>
      </c>
      <c r="C11" s="32">
        <f t="shared" si="1"/>
        <v>568</v>
      </c>
      <c r="D11" s="37" t="s">
        <v>206</v>
      </c>
      <c r="E11" s="31">
        <f t="shared" si="3"/>
        <v>150</v>
      </c>
      <c r="F11" s="32">
        <v>150</v>
      </c>
      <c r="G11" s="37" t="s">
        <v>206</v>
      </c>
      <c r="H11" s="31">
        <f t="shared" si="4"/>
        <v>247</v>
      </c>
      <c r="I11" s="32">
        <v>247</v>
      </c>
      <c r="J11" s="37" t="s">
        <v>206</v>
      </c>
      <c r="K11" s="31">
        <f t="shared" si="5"/>
        <v>171</v>
      </c>
      <c r="L11" s="32">
        <v>171</v>
      </c>
      <c r="M11" s="38" t="s">
        <v>206</v>
      </c>
      <c r="N11" s="33"/>
    </row>
    <row r="12" spans="1:14" s="29" customFormat="1" ht="12.75" customHeight="1">
      <c r="A12" s="28" t="s">
        <v>185</v>
      </c>
      <c r="B12" s="31">
        <f t="shared" si="0"/>
        <v>607</v>
      </c>
      <c r="C12" s="32">
        <f t="shared" si="1"/>
        <v>607</v>
      </c>
      <c r="D12" s="37" t="s">
        <v>206</v>
      </c>
      <c r="E12" s="31">
        <f t="shared" si="3"/>
        <v>187</v>
      </c>
      <c r="F12" s="32">
        <v>187</v>
      </c>
      <c r="G12" s="37" t="s">
        <v>206</v>
      </c>
      <c r="H12" s="31">
        <f t="shared" si="4"/>
        <v>250</v>
      </c>
      <c r="I12" s="32">
        <v>250</v>
      </c>
      <c r="J12" s="37" t="s">
        <v>206</v>
      </c>
      <c r="K12" s="31">
        <f t="shared" si="5"/>
        <v>170</v>
      </c>
      <c r="L12" s="32">
        <v>170</v>
      </c>
      <c r="M12" s="38" t="s">
        <v>206</v>
      </c>
      <c r="N12" s="33"/>
    </row>
    <row r="13" spans="1:14" s="29" customFormat="1" ht="12.75" customHeight="1">
      <c r="A13" s="28" t="s">
        <v>186</v>
      </c>
      <c r="B13" s="31">
        <f t="shared" si="0"/>
        <v>668</v>
      </c>
      <c r="C13" s="37" t="s">
        <v>206</v>
      </c>
      <c r="D13" s="34">
        <f t="shared" si="2"/>
        <v>668</v>
      </c>
      <c r="E13" s="31">
        <f t="shared" si="3"/>
        <v>186</v>
      </c>
      <c r="F13" s="37" t="s">
        <v>206</v>
      </c>
      <c r="G13" s="34">
        <v>186</v>
      </c>
      <c r="H13" s="31">
        <f t="shared" si="4"/>
        <v>292</v>
      </c>
      <c r="I13" s="37" t="s">
        <v>206</v>
      </c>
      <c r="J13" s="34">
        <v>292</v>
      </c>
      <c r="K13" s="31">
        <f t="shared" si="5"/>
        <v>190</v>
      </c>
      <c r="L13" s="37" t="s">
        <v>206</v>
      </c>
      <c r="M13" s="34">
        <v>190</v>
      </c>
      <c r="N13" s="33"/>
    </row>
    <row r="14" spans="1:14" s="29" customFormat="1" ht="12.75" customHeight="1">
      <c r="A14" s="28" t="s">
        <v>187</v>
      </c>
      <c r="B14" s="31">
        <f t="shared" si="0"/>
        <v>438</v>
      </c>
      <c r="C14" s="37" t="s">
        <v>206</v>
      </c>
      <c r="D14" s="34">
        <f t="shared" si="2"/>
        <v>438</v>
      </c>
      <c r="E14" s="31">
        <f t="shared" si="3"/>
        <v>155</v>
      </c>
      <c r="F14" s="37" t="s">
        <v>206</v>
      </c>
      <c r="G14" s="34">
        <v>155</v>
      </c>
      <c r="H14" s="31">
        <f t="shared" si="4"/>
        <v>161</v>
      </c>
      <c r="I14" s="37" t="s">
        <v>206</v>
      </c>
      <c r="J14" s="34">
        <v>161</v>
      </c>
      <c r="K14" s="31">
        <f t="shared" si="5"/>
        <v>122</v>
      </c>
      <c r="L14" s="37" t="s">
        <v>206</v>
      </c>
      <c r="M14" s="34">
        <v>122</v>
      </c>
      <c r="N14" s="33"/>
    </row>
    <row r="15" spans="1:14" ht="12.75" customHeight="1">
      <c r="A15" s="6" t="s">
        <v>188</v>
      </c>
      <c r="B15" s="12">
        <f t="shared" si="0"/>
        <v>181</v>
      </c>
      <c r="C15" s="24">
        <f t="shared" si="1"/>
        <v>89</v>
      </c>
      <c r="D15" s="14">
        <f t="shared" si="2"/>
        <v>92</v>
      </c>
      <c r="E15" s="12">
        <f t="shared" si="3"/>
        <v>56</v>
      </c>
      <c r="F15" s="24">
        <v>30</v>
      </c>
      <c r="G15" s="14">
        <v>26</v>
      </c>
      <c r="H15" s="12">
        <f t="shared" si="4"/>
        <v>64</v>
      </c>
      <c r="I15" s="24">
        <v>29</v>
      </c>
      <c r="J15" s="14">
        <v>35</v>
      </c>
      <c r="K15" s="12">
        <f t="shared" si="5"/>
        <v>61</v>
      </c>
      <c r="L15" s="24">
        <v>30</v>
      </c>
      <c r="M15" s="14">
        <v>31</v>
      </c>
      <c r="N15" s="30"/>
    </row>
    <row r="16" spans="1:14" ht="12.75" customHeight="1">
      <c r="A16" s="6" t="s">
        <v>189</v>
      </c>
      <c r="B16" s="12">
        <f t="shared" si="0"/>
        <v>130</v>
      </c>
      <c r="C16" s="24">
        <f t="shared" si="1"/>
        <v>48</v>
      </c>
      <c r="D16" s="14">
        <f t="shared" si="2"/>
        <v>82</v>
      </c>
      <c r="E16" s="12">
        <f t="shared" si="3"/>
        <v>45</v>
      </c>
      <c r="F16" s="24">
        <v>18</v>
      </c>
      <c r="G16" s="14">
        <v>27</v>
      </c>
      <c r="H16" s="12">
        <f t="shared" si="4"/>
        <v>49</v>
      </c>
      <c r="I16" s="24">
        <v>16</v>
      </c>
      <c r="J16" s="14">
        <v>33</v>
      </c>
      <c r="K16" s="12">
        <f t="shared" si="5"/>
        <v>36</v>
      </c>
      <c r="L16" s="24">
        <v>14</v>
      </c>
      <c r="M16" s="14">
        <v>22</v>
      </c>
      <c r="N16" s="30"/>
    </row>
    <row r="17" spans="1:14" ht="12.75" customHeight="1">
      <c r="A17" s="6" t="s">
        <v>190</v>
      </c>
      <c r="B17" s="12">
        <f t="shared" si="0"/>
        <v>265</v>
      </c>
      <c r="C17" s="24">
        <f t="shared" si="1"/>
        <v>113</v>
      </c>
      <c r="D17" s="14">
        <f t="shared" si="2"/>
        <v>152</v>
      </c>
      <c r="E17" s="12">
        <f t="shared" si="3"/>
        <v>87</v>
      </c>
      <c r="F17" s="24">
        <v>41</v>
      </c>
      <c r="G17" s="14">
        <v>46</v>
      </c>
      <c r="H17" s="12">
        <f t="shared" si="4"/>
        <v>91</v>
      </c>
      <c r="I17" s="24">
        <v>37</v>
      </c>
      <c r="J17" s="14">
        <v>54</v>
      </c>
      <c r="K17" s="12">
        <f t="shared" si="5"/>
        <v>87</v>
      </c>
      <c r="L17" s="24">
        <v>35</v>
      </c>
      <c r="M17" s="14">
        <v>52</v>
      </c>
      <c r="N17" s="30"/>
    </row>
    <row r="18" spans="1:14" ht="12.75" customHeight="1">
      <c r="A18" s="6"/>
      <c r="B18" s="17"/>
      <c r="C18" s="26"/>
      <c r="D18" s="15"/>
      <c r="E18" s="12"/>
      <c r="F18" s="24"/>
      <c r="G18" s="14"/>
      <c r="H18" s="12"/>
      <c r="I18" s="24"/>
      <c r="J18" s="14"/>
      <c r="K18" s="12"/>
      <c r="L18" s="24"/>
      <c r="M18" s="14"/>
      <c r="N18" s="30"/>
    </row>
    <row r="19" spans="1:14" ht="12.75" customHeight="1">
      <c r="A19" s="7" t="s">
        <v>0</v>
      </c>
      <c r="B19" s="16">
        <f>SUM(B5:B18)</f>
        <v>5826</v>
      </c>
      <c r="C19" s="25">
        <f t="shared" si="1"/>
        <v>2915</v>
      </c>
      <c r="D19" s="35">
        <f t="shared" si="2"/>
        <v>2911</v>
      </c>
      <c r="E19" s="16">
        <f aca="true" t="shared" si="6" ref="E19:M19">SUM(E5:E18)</f>
        <v>1722</v>
      </c>
      <c r="F19" s="25">
        <f t="shared" si="6"/>
        <v>852</v>
      </c>
      <c r="G19" s="13">
        <f t="shared" si="6"/>
        <v>870</v>
      </c>
      <c r="H19" s="16">
        <f t="shared" si="6"/>
        <v>2388</v>
      </c>
      <c r="I19" s="25">
        <f t="shared" si="6"/>
        <v>1211</v>
      </c>
      <c r="J19" s="13">
        <f t="shared" si="6"/>
        <v>1177</v>
      </c>
      <c r="K19" s="16">
        <f t="shared" si="6"/>
        <v>1716</v>
      </c>
      <c r="L19" s="25">
        <f t="shared" si="6"/>
        <v>852</v>
      </c>
      <c r="M19" s="13">
        <f t="shared" si="6"/>
        <v>864</v>
      </c>
      <c r="N19" s="30"/>
    </row>
    <row r="20" spans="1:14" ht="12.75">
      <c r="A20" s="8"/>
      <c r="B20" s="36"/>
      <c r="C20" s="26"/>
      <c r="D20" s="15"/>
      <c r="E20" s="17"/>
      <c r="F20" s="26"/>
      <c r="G20" s="15"/>
      <c r="H20" s="17"/>
      <c r="I20" s="26"/>
      <c r="J20" s="15"/>
      <c r="K20" s="17"/>
      <c r="L20" s="26"/>
      <c r="M20" s="15"/>
      <c r="N20" s="30"/>
    </row>
    <row r="21" spans="2:14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Ｐ明朝,太字"&amp;18昭和10年国勢調査年齢（5歳階級別）・男女別人口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K22" sqref="K22:M22"/>
    </sheetView>
  </sheetViews>
  <sheetFormatPr defaultColWidth="9.00390625" defaultRowHeight="13.5"/>
  <cols>
    <col min="1" max="16384" width="9.00390625" style="27" customWidth="1"/>
  </cols>
  <sheetData>
    <row r="1" spans="1:4" ht="21.75" customHeight="1">
      <c r="A1" s="11" t="s">
        <v>192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3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</row>
    <row r="4" spans="1:13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</row>
    <row r="5" spans="1:14" ht="12.75" customHeight="1">
      <c r="A5" s="4" t="s">
        <v>3</v>
      </c>
      <c r="B5" s="12">
        <f aca="true" t="shared" si="0" ref="B5:B20">SUM(E5,H5,K5)</f>
        <v>863</v>
      </c>
      <c r="C5" s="25">
        <f aca="true" t="shared" si="1" ref="C5:C20">SUM(F5,I5,L5)</f>
        <v>452</v>
      </c>
      <c r="D5" s="13">
        <f aca="true" t="shared" si="2" ref="D5:D20">SUM(G5,J5,M5)</f>
        <v>411</v>
      </c>
      <c r="E5" s="12">
        <f>SUM(F5:G5)</f>
        <v>259</v>
      </c>
      <c r="F5" s="24">
        <v>130</v>
      </c>
      <c r="G5" s="14">
        <v>129</v>
      </c>
      <c r="H5" s="12">
        <f>SUM(I5:J5)</f>
        <v>385</v>
      </c>
      <c r="I5" s="24">
        <v>203</v>
      </c>
      <c r="J5" s="14">
        <v>182</v>
      </c>
      <c r="K5" s="12">
        <f>SUM(L5:M5)</f>
        <v>219</v>
      </c>
      <c r="L5" s="24">
        <v>119</v>
      </c>
      <c r="M5" s="14">
        <v>100</v>
      </c>
      <c r="N5" s="30"/>
    </row>
    <row r="6" spans="1:14" ht="12.75" customHeight="1">
      <c r="A6" s="4" t="s">
        <v>9</v>
      </c>
      <c r="B6" s="12">
        <f t="shared" si="0"/>
        <v>696</v>
      </c>
      <c r="C6" s="24">
        <f t="shared" si="1"/>
        <v>357</v>
      </c>
      <c r="D6" s="14">
        <f t="shared" si="2"/>
        <v>339</v>
      </c>
      <c r="E6" s="12">
        <f aca="true" t="shared" si="3" ref="E6:E22">SUM(F6:G6)</f>
        <v>222</v>
      </c>
      <c r="F6" s="24">
        <v>113</v>
      </c>
      <c r="G6" s="14">
        <v>109</v>
      </c>
      <c r="H6" s="12">
        <f aca="true" t="shared" si="4" ref="H6:H22">SUM(I6:J6)</f>
        <v>274</v>
      </c>
      <c r="I6" s="24">
        <v>132</v>
      </c>
      <c r="J6" s="14">
        <v>142</v>
      </c>
      <c r="K6" s="12">
        <f aca="true" t="shared" si="5" ref="K6:K21">SUM(L6:M6)</f>
        <v>200</v>
      </c>
      <c r="L6" s="24">
        <v>112</v>
      </c>
      <c r="M6" s="14">
        <v>88</v>
      </c>
      <c r="N6" s="30"/>
    </row>
    <row r="7" spans="1:14" ht="12.75" customHeight="1">
      <c r="A7" s="4" t="s">
        <v>10</v>
      </c>
      <c r="B7" s="12">
        <f t="shared" si="0"/>
        <v>733</v>
      </c>
      <c r="C7" s="24">
        <f t="shared" si="1"/>
        <v>361</v>
      </c>
      <c r="D7" s="14">
        <f t="shared" si="2"/>
        <v>372</v>
      </c>
      <c r="E7" s="12">
        <f t="shared" si="3"/>
        <v>206</v>
      </c>
      <c r="F7" s="24">
        <v>95</v>
      </c>
      <c r="G7" s="14">
        <v>111</v>
      </c>
      <c r="H7" s="12">
        <f t="shared" si="4"/>
        <v>301</v>
      </c>
      <c r="I7" s="24">
        <v>160</v>
      </c>
      <c r="J7" s="14">
        <v>141</v>
      </c>
      <c r="K7" s="12">
        <f t="shared" si="5"/>
        <v>226</v>
      </c>
      <c r="L7" s="24">
        <v>106</v>
      </c>
      <c r="M7" s="14">
        <v>120</v>
      </c>
      <c r="N7" s="30"/>
    </row>
    <row r="8" spans="1:14" ht="12.75" customHeight="1">
      <c r="A8" s="5" t="s">
        <v>11</v>
      </c>
      <c r="B8" s="12">
        <f t="shared" si="0"/>
        <v>675</v>
      </c>
      <c r="C8" s="24">
        <f t="shared" si="1"/>
        <v>339</v>
      </c>
      <c r="D8" s="14">
        <f t="shared" si="2"/>
        <v>336</v>
      </c>
      <c r="E8" s="12">
        <f t="shared" si="3"/>
        <v>192</v>
      </c>
      <c r="F8" s="24">
        <v>89</v>
      </c>
      <c r="G8" s="14">
        <v>103</v>
      </c>
      <c r="H8" s="12">
        <f t="shared" si="4"/>
        <v>295</v>
      </c>
      <c r="I8" s="24">
        <v>166</v>
      </c>
      <c r="J8" s="14">
        <v>129</v>
      </c>
      <c r="K8" s="12">
        <f t="shared" si="5"/>
        <v>188</v>
      </c>
      <c r="L8" s="24">
        <v>84</v>
      </c>
      <c r="M8" s="14">
        <v>104</v>
      </c>
      <c r="N8" s="30"/>
    </row>
    <row r="9" spans="1:14" ht="12.75" customHeight="1">
      <c r="A9" s="5" t="s">
        <v>12</v>
      </c>
      <c r="B9" s="12">
        <f t="shared" si="0"/>
        <v>614</v>
      </c>
      <c r="C9" s="24">
        <f t="shared" si="1"/>
        <v>289</v>
      </c>
      <c r="D9" s="14">
        <f t="shared" si="2"/>
        <v>325</v>
      </c>
      <c r="E9" s="12">
        <f t="shared" si="3"/>
        <v>169</v>
      </c>
      <c r="F9" s="24">
        <v>80</v>
      </c>
      <c r="G9" s="14">
        <v>89</v>
      </c>
      <c r="H9" s="12">
        <f t="shared" si="4"/>
        <v>252</v>
      </c>
      <c r="I9" s="24">
        <v>111</v>
      </c>
      <c r="J9" s="14">
        <v>141</v>
      </c>
      <c r="K9" s="12">
        <f t="shared" si="5"/>
        <v>193</v>
      </c>
      <c r="L9" s="24">
        <v>98</v>
      </c>
      <c r="M9" s="14">
        <v>95</v>
      </c>
      <c r="N9" s="30"/>
    </row>
    <row r="10" spans="1:14" ht="12.75" customHeight="1">
      <c r="A10" s="5" t="s">
        <v>13</v>
      </c>
      <c r="B10" s="12">
        <f t="shared" si="0"/>
        <v>495</v>
      </c>
      <c r="C10" s="24">
        <f t="shared" si="1"/>
        <v>221</v>
      </c>
      <c r="D10" s="14">
        <f t="shared" si="2"/>
        <v>274</v>
      </c>
      <c r="E10" s="12">
        <f t="shared" si="3"/>
        <v>144</v>
      </c>
      <c r="F10" s="24">
        <v>58</v>
      </c>
      <c r="G10" s="14">
        <v>86</v>
      </c>
      <c r="H10" s="12">
        <f t="shared" si="4"/>
        <v>215</v>
      </c>
      <c r="I10" s="24">
        <v>105</v>
      </c>
      <c r="J10" s="14">
        <v>110</v>
      </c>
      <c r="K10" s="12">
        <f t="shared" si="5"/>
        <v>136</v>
      </c>
      <c r="L10" s="24">
        <v>58</v>
      </c>
      <c r="M10" s="14">
        <v>78</v>
      </c>
      <c r="N10" s="30"/>
    </row>
    <row r="11" spans="1:14" ht="12.75" customHeight="1">
      <c r="A11" s="5" t="s">
        <v>14</v>
      </c>
      <c r="B11" s="12">
        <f t="shared" si="0"/>
        <v>399</v>
      </c>
      <c r="C11" s="24">
        <f t="shared" si="1"/>
        <v>176</v>
      </c>
      <c r="D11" s="14">
        <f t="shared" si="2"/>
        <v>223</v>
      </c>
      <c r="E11" s="12">
        <f t="shared" si="3"/>
        <v>131</v>
      </c>
      <c r="F11" s="24">
        <v>60</v>
      </c>
      <c r="G11" s="14">
        <v>71</v>
      </c>
      <c r="H11" s="12">
        <f t="shared" si="4"/>
        <v>169</v>
      </c>
      <c r="I11" s="24">
        <v>70</v>
      </c>
      <c r="J11" s="14">
        <v>99</v>
      </c>
      <c r="K11" s="12">
        <f t="shared" si="5"/>
        <v>99</v>
      </c>
      <c r="L11" s="24">
        <v>46</v>
      </c>
      <c r="M11" s="14">
        <v>53</v>
      </c>
      <c r="N11" s="30"/>
    </row>
    <row r="12" spans="1:14" ht="12.75" customHeight="1">
      <c r="A12" s="5" t="s">
        <v>15</v>
      </c>
      <c r="B12" s="12">
        <f t="shared" si="0"/>
        <v>406</v>
      </c>
      <c r="C12" s="24">
        <f t="shared" si="1"/>
        <v>180</v>
      </c>
      <c r="D12" s="14">
        <f t="shared" si="2"/>
        <v>226</v>
      </c>
      <c r="E12" s="12">
        <f t="shared" si="3"/>
        <v>125</v>
      </c>
      <c r="F12" s="24">
        <v>53</v>
      </c>
      <c r="G12" s="14">
        <v>72</v>
      </c>
      <c r="H12" s="12">
        <f t="shared" si="4"/>
        <v>168</v>
      </c>
      <c r="I12" s="24">
        <v>78</v>
      </c>
      <c r="J12" s="14">
        <v>90</v>
      </c>
      <c r="K12" s="12">
        <f t="shared" si="5"/>
        <v>113</v>
      </c>
      <c r="L12" s="24">
        <v>49</v>
      </c>
      <c r="M12" s="14">
        <v>64</v>
      </c>
      <c r="N12" s="30"/>
    </row>
    <row r="13" spans="1:14" ht="12.75" customHeight="1">
      <c r="A13" s="5" t="s">
        <v>16</v>
      </c>
      <c r="B13" s="12">
        <f t="shared" si="0"/>
        <v>338</v>
      </c>
      <c r="C13" s="24">
        <f t="shared" si="1"/>
        <v>161</v>
      </c>
      <c r="D13" s="14">
        <f t="shared" si="2"/>
        <v>177</v>
      </c>
      <c r="E13" s="12">
        <f t="shared" si="3"/>
        <v>98</v>
      </c>
      <c r="F13" s="24">
        <v>49</v>
      </c>
      <c r="G13" s="14">
        <v>49</v>
      </c>
      <c r="H13" s="12">
        <f t="shared" si="4"/>
        <v>155</v>
      </c>
      <c r="I13" s="24">
        <v>68</v>
      </c>
      <c r="J13" s="14">
        <v>87</v>
      </c>
      <c r="K13" s="12">
        <f t="shared" si="5"/>
        <v>85</v>
      </c>
      <c r="L13" s="24">
        <v>44</v>
      </c>
      <c r="M13" s="14">
        <v>41</v>
      </c>
      <c r="N13" s="30"/>
    </row>
    <row r="14" spans="1:14" ht="12.75" customHeight="1">
      <c r="A14" s="5" t="s">
        <v>17</v>
      </c>
      <c r="B14" s="12">
        <f t="shared" si="0"/>
        <v>353</v>
      </c>
      <c r="C14" s="24">
        <f t="shared" si="1"/>
        <v>190</v>
      </c>
      <c r="D14" s="14">
        <f t="shared" si="2"/>
        <v>163</v>
      </c>
      <c r="E14" s="12">
        <f t="shared" si="3"/>
        <v>107</v>
      </c>
      <c r="F14" s="24">
        <v>56</v>
      </c>
      <c r="G14" s="14">
        <v>51</v>
      </c>
      <c r="H14" s="12">
        <f t="shared" si="4"/>
        <v>145</v>
      </c>
      <c r="I14" s="24">
        <v>80</v>
      </c>
      <c r="J14" s="14">
        <v>65</v>
      </c>
      <c r="K14" s="12">
        <f t="shared" si="5"/>
        <v>101</v>
      </c>
      <c r="L14" s="24">
        <v>54</v>
      </c>
      <c r="M14" s="14">
        <v>47</v>
      </c>
      <c r="N14" s="30"/>
    </row>
    <row r="15" spans="1:14" ht="12.75" customHeight="1">
      <c r="A15" s="5" t="s">
        <v>18</v>
      </c>
      <c r="B15" s="12">
        <f t="shared" si="0"/>
        <v>312</v>
      </c>
      <c r="C15" s="24">
        <f t="shared" si="1"/>
        <v>155</v>
      </c>
      <c r="D15" s="14">
        <f t="shared" si="2"/>
        <v>157</v>
      </c>
      <c r="E15" s="12">
        <f t="shared" si="3"/>
        <v>86</v>
      </c>
      <c r="F15" s="24">
        <v>43</v>
      </c>
      <c r="G15" s="14">
        <v>43</v>
      </c>
      <c r="H15" s="12">
        <f t="shared" si="4"/>
        <v>133</v>
      </c>
      <c r="I15" s="24">
        <v>63</v>
      </c>
      <c r="J15" s="14">
        <v>70</v>
      </c>
      <c r="K15" s="12">
        <f t="shared" si="5"/>
        <v>93</v>
      </c>
      <c r="L15" s="24">
        <v>49</v>
      </c>
      <c r="M15" s="14">
        <v>44</v>
      </c>
      <c r="N15" s="30"/>
    </row>
    <row r="16" spans="1:14" ht="12.75" customHeight="1">
      <c r="A16" s="5" t="s">
        <v>19</v>
      </c>
      <c r="B16" s="12">
        <f t="shared" si="0"/>
        <v>262</v>
      </c>
      <c r="C16" s="24">
        <f t="shared" si="1"/>
        <v>134</v>
      </c>
      <c r="D16" s="14">
        <f t="shared" si="2"/>
        <v>128</v>
      </c>
      <c r="E16" s="12">
        <f t="shared" si="3"/>
        <v>80</v>
      </c>
      <c r="F16" s="24">
        <v>38</v>
      </c>
      <c r="G16" s="14">
        <v>42</v>
      </c>
      <c r="H16" s="12">
        <f t="shared" si="4"/>
        <v>122</v>
      </c>
      <c r="I16" s="24">
        <v>64</v>
      </c>
      <c r="J16" s="14">
        <v>58</v>
      </c>
      <c r="K16" s="12">
        <f t="shared" si="5"/>
        <v>60</v>
      </c>
      <c r="L16" s="24">
        <v>32</v>
      </c>
      <c r="M16" s="14">
        <v>28</v>
      </c>
      <c r="N16" s="30"/>
    </row>
    <row r="17" spans="1:14" ht="12.75" customHeight="1">
      <c r="A17" s="5" t="s">
        <v>20</v>
      </c>
      <c r="B17" s="12">
        <f t="shared" si="0"/>
        <v>237</v>
      </c>
      <c r="C17" s="24">
        <f t="shared" si="1"/>
        <v>125</v>
      </c>
      <c r="D17" s="14">
        <f t="shared" si="2"/>
        <v>112</v>
      </c>
      <c r="E17" s="12">
        <f t="shared" si="3"/>
        <v>87</v>
      </c>
      <c r="F17" s="24">
        <v>47</v>
      </c>
      <c r="G17" s="14">
        <v>40</v>
      </c>
      <c r="H17" s="12">
        <f t="shared" si="4"/>
        <v>89</v>
      </c>
      <c r="I17" s="24">
        <v>45</v>
      </c>
      <c r="J17" s="14">
        <v>44</v>
      </c>
      <c r="K17" s="12">
        <f t="shared" si="5"/>
        <v>61</v>
      </c>
      <c r="L17" s="24">
        <v>33</v>
      </c>
      <c r="M17" s="14">
        <v>28</v>
      </c>
      <c r="N17" s="30"/>
    </row>
    <row r="18" spans="1:14" ht="12.75" customHeight="1">
      <c r="A18" s="5" t="s">
        <v>21</v>
      </c>
      <c r="B18" s="12">
        <f t="shared" si="0"/>
        <v>191</v>
      </c>
      <c r="C18" s="24">
        <f t="shared" si="1"/>
        <v>89</v>
      </c>
      <c r="D18" s="14">
        <f t="shared" si="2"/>
        <v>102</v>
      </c>
      <c r="E18" s="12">
        <f t="shared" si="3"/>
        <v>60</v>
      </c>
      <c r="F18" s="24">
        <v>27</v>
      </c>
      <c r="G18" s="14">
        <v>33</v>
      </c>
      <c r="H18" s="12">
        <f t="shared" si="4"/>
        <v>73</v>
      </c>
      <c r="I18" s="24">
        <v>36</v>
      </c>
      <c r="J18" s="14">
        <v>37</v>
      </c>
      <c r="K18" s="12">
        <f t="shared" si="5"/>
        <v>58</v>
      </c>
      <c r="L18" s="24">
        <v>26</v>
      </c>
      <c r="M18" s="14">
        <v>32</v>
      </c>
      <c r="N18" s="30"/>
    </row>
    <row r="19" spans="1:14" ht="12.75" customHeight="1">
      <c r="A19" s="5" t="s">
        <v>22</v>
      </c>
      <c r="B19" s="12">
        <f t="shared" si="0"/>
        <v>129</v>
      </c>
      <c r="C19" s="24">
        <f t="shared" si="1"/>
        <v>56</v>
      </c>
      <c r="D19" s="14">
        <f t="shared" si="2"/>
        <v>73</v>
      </c>
      <c r="E19" s="12">
        <f t="shared" si="3"/>
        <v>49</v>
      </c>
      <c r="F19" s="24">
        <v>19</v>
      </c>
      <c r="G19" s="14">
        <v>30</v>
      </c>
      <c r="H19" s="12">
        <f t="shared" si="4"/>
        <v>41</v>
      </c>
      <c r="I19" s="24">
        <v>20</v>
      </c>
      <c r="J19" s="14">
        <v>21</v>
      </c>
      <c r="K19" s="12">
        <f t="shared" si="5"/>
        <v>39</v>
      </c>
      <c r="L19" s="24">
        <v>17</v>
      </c>
      <c r="M19" s="14">
        <v>22</v>
      </c>
      <c r="N19" s="30"/>
    </row>
    <row r="20" spans="1:14" ht="12.75">
      <c r="A20" s="5" t="s">
        <v>23</v>
      </c>
      <c r="B20" s="12">
        <f t="shared" si="0"/>
        <v>57</v>
      </c>
      <c r="C20" s="24">
        <f t="shared" si="1"/>
        <v>25</v>
      </c>
      <c r="D20" s="14">
        <f t="shared" si="2"/>
        <v>32</v>
      </c>
      <c r="E20" s="12">
        <f t="shared" si="3"/>
        <v>18</v>
      </c>
      <c r="F20" s="24">
        <v>9</v>
      </c>
      <c r="G20" s="14">
        <v>9</v>
      </c>
      <c r="H20" s="12">
        <f t="shared" si="4"/>
        <v>20</v>
      </c>
      <c r="I20" s="24">
        <v>7</v>
      </c>
      <c r="J20" s="14">
        <v>13</v>
      </c>
      <c r="K20" s="12">
        <f t="shared" si="5"/>
        <v>19</v>
      </c>
      <c r="L20" s="24">
        <v>9</v>
      </c>
      <c r="M20" s="14">
        <v>10</v>
      </c>
      <c r="N20" s="30"/>
    </row>
    <row r="21" spans="1:14" ht="12.75">
      <c r="A21" s="5" t="s">
        <v>24</v>
      </c>
      <c r="B21" s="12">
        <f aca="true" t="shared" si="6" ref="B21:D22">SUM(E21,H21,K21)</f>
        <v>40</v>
      </c>
      <c r="C21" s="24">
        <f t="shared" si="6"/>
        <v>11</v>
      </c>
      <c r="D21" s="14">
        <f t="shared" si="6"/>
        <v>29</v>
      </c>
      <c r="E21" s="12">
        <f t="shared" si="3"/>
        <v>17</v>
      </c>
      <c r="F21" s="24">
        <v>4</v>
      </c>
      <c r="G21" s="14">
        <v>13</v>
      </c>
      <c r="H21" s="12">
        <f t="shared" si="4"/>
        <v>13</v>
      </c>
      <c r="I21" s="24">
        <v>3</v>
      </c>
      <c r="J21" s="39">
        <v>10</v>
      </c>
      <c r="K21" s="41">
        <f t="shared" si="5"/>
        <v>10</v>
      </c>
      <c r="L21" s="24">
        <v>4</v>
      </c>
      <c r="M21" s="14">
        <v>6</v>
      </c>
      <c r="N21" s="30"/>
    </row>
    <row r="22" spans="1:14" ht="12.75">
      <c r="A22" s="6" t="s">
        <v>4</v>
      </c>
      <c r="B22" s="12">
        <f t="shared" si="6"/>
        <v>2</v>
      </c>
      <c r="C22" s="26">
        <f t="shared" si="6"/>
        <v>2</v>
      </c>
      <c r="D22" s="37" t="s">
        <v>206</v>
      </c>
      <c r="E22" s="12">
        <f t="shared" si="3"/>
        <v>1</v>
      </c>
      <c r="F22" s="24">
        <v>1</v>
      </c>
      <c r="G22" s="37" t="s">
        <v>206</v>
      </c>
      <c r="H22" s="12">
        <f t="shared" si="4"/>
        <v>1</v>
      </c>
      <c r="I22" s="24">
        <v>1</v>
      </c>
      <c r="J22" s="38" t="s">
        <v>206</v>
      </c>
      <c r="K22" s="42" t="s">
        <v>206</v>
      </c>
      <c r="L22" s="37" t="s">
        <v>206</v>
      </c>
      <c r="M22" s="38" t="s">
        <v>206</v>
      </c>
      <c r="N22" s="30"/>
    </row>
    <row r="23" spans="1:14" ht="12.75">
      <c r="A23" s="7" t="s">
        <v>0</v>
      </c>
      <c r="B23" s="16">
        <f>SUM(C23:D23)</f>
        <v>6802</v>
      </c>
      <c r="C23" s="25">
        <f>SUM(C5:C22)</f>
        <v>3323</v>
      </c>
      <c r="D23" s="13">
        <f>SUM(D5:D22)</f>
        <v>3479</v>
      </c>
      <c r="E23" s="16">
        <f>SUM(F23:G23)</f>
        <v>2051</v>
      </c>
      <c r="F23" s="25">
        <f>SUM(F5:F22)</f>
        <v>971</v>
      </c>
      <c r="G23" s="13">
        <f>SUM(G5:G22)</f>
        <v>1080</v>
      </c>
      <c r="H23" s="16">
        <f>SUM(I23:J23)</f>
        <v>2851</v>
      </c>
      <c r="I23" s="25">
        <f>SUM(I5:I22)</f>
        <v>1412</v>
      </c>
      <c r="J23" s="40">
        <f>SUM(J5:J22)</f>
        <v>1439</v>
      </c>
      <c r="K23" s="35">
        <f>SUM(L23:M23)</f>
        <v>1900</v>
      </c>
      <c r="L23" s="25">
        <f>SUM(L5:L22)</f>
        <v>940</v>
      </c>
      <c r="M23" s="40">
        <f>SUM(M5:M22)</f>
        <v>960</v>
      </c>
      <c r="N23" s="30"/>
    </row>
    <row r="24" spans="1:14" ht="12.75">
      <c r="A24" s="8"/>
      <c r="B24" s="17"/>
      <c r="C24" s="26"/>
      <c r="D24" s="15"/>
      <c r="E24" s="17"/>
      <c r="F24" s="26"/>
      <c r="G24" s="15"/>
      <c r="H24" s="17"/>
      <c r="I24" s="26"/>
      <c r="J24" s="15"/>
      <c r="K24" s="17"/>
      <c r="L24" s="26"/>
      <c r="M24" s="15"/>
      <c r="N24" s="30"/>
    </row>
    <row r="25" spans="2:14" ht="12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&amp;L&amp;"ＭＳ Ｐ明朝,太字"&amp;18昭和25年国勢調査年齢（5歳階級別）・男女別人口</oddHeader>
    <oddFooter>&amp;C&amp;P / &amp;N ページ</oddFooter>
  </headerFooter>
  <ignoredErrors>
    <ignoredError sqref="E23 H23 K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1" sqref="D21"/>
    </sheetView>
  </sheetViews>
  <sheetFormatPr defaultColWidth="9.00390625" defaultRowHeight="13.5"/>
  <sheetData>
    <row r="1" spans="1:4" ht="21.75" customHeight="1">
      <c r="A1" s="1" t="s">
        <v>193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5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785</v>
      </c>
      <c r="C5" s="24">
        <v>393</v>
      </c>
      <c r="D5" s="14">
        <v>392</v>
      </c>
    </row>
    <row r="6" spans="1:4" ht="12.75" customHeight="1">
      <c r="A6" s="4" t="s">
        <v>25</v>
      </c>
      <c r="B6" s="12">
        <f aca="true" t="shared" si="0" ref="B6:B23">SUM(C6:D6)</f>
        <v>862</v>
      </c>
      <c r="C6" s="24">
        <v>449</v>
      </c>
      <c r="D6" s="14">
        <v>413</v>
      </c>
    </row>
    <row r="7" spans="1:4" ht="12.75" customHeight="1">
      <c r="A7" s="4" t="s">
        <v>26</v>
      </c>
      <c r="B7" s="12">
        <f t="shared" si="0"/>
        <v>728</v>
      </c>
      <c r="C7" s="24">
        <v>375</v>
      </c>
      <c r="D7" s="14">
        <v>353</v>
      </c>
    </row>
    <row r="8" spans="1:4" ht="12.75" customHeight="1">
      <c r="A8" s="5" t="s">
        <v>27</v>
      </c>
      <c r="B8" s="12">
        <f t="shared" si="0"/>
        <v>652</v>
      </c>
      <c r="C8" s="24">
        <v>322</v>
      </c>
      <c r="D8" s="14">
        <v>330</v>
      </c>
    </row>
    <row r="9" spans="1:4" ht="12.75" customHeight="1">
      <c r="A9" s="5" t="s">
        <v>28</v>
      </c>
      <c r="B9" s="12">
        <f t="shared" si="0"/>
        <v>612</v>
      </c>
      <c r="C9" s="24">
        <v>290</v>
      </c>
      <c r="D9" s="14">
        <v>322</v>
      </c>
    </row>
    <row r="10" spans="1:4" ht="12.75" customHeight="1">
      <c r="A10" s="5" t="s">
        <v>29</v>
      </c>
      <c r="B10" s="12">
        <f t="shared" si="0"/>
        <v>597</v>
      </c>
      <c r="C10" s="24">
        <v>296</v>
      </c>
      <c r="D10" s="14">
        <v>301</v>
      </c>
    </row>
    <row r="11" spans="1:4" ht="12.75" customHeight="1">
      <c r="A11" s="5" t="s">
        <v>30</v>
      </c>
      <c r="B11" s="12">
        <f t="shared" si="0"/>
        <v>492</v>
      </c>
      <c r="C11" s="24">
        <v>222</v>
      </c>
      <c r="D11" s="14">
        <v>270</v>
      </c>
    </row>
    <row r="12" spans="1:4" ht="12.75" customHeight="1">
      <c r="A12" s="5" t="s">
        <v>31</v>
      </c>
      <c r="B12" s="12">
        <f t="shared" si="0"/>
        <v>397</v>
      </c>
      <c r="C12" s="24">
        <v>186</v>
      </c>
      <c r="D12" s="14">
        <v>211</v>
      </c>
    </row>
    <row r="13" spans="1:4" ht="12.75" customHeight="1">
      <c r="A13" s="5" t="s">
        <v>32</v>
      </c>
      <c r="B13" s="12">
        <f t="shared" si="0"/>
        <v>419</v>
      </c>
      <c r="C13" s="24">
        <v>186</v>
      </c>
      <c r="D13" s="14">
        <v>233</v>
      </c>
    </row>
    <row r="14" spans="1:4" ht="12.75" customHeight="1">
      <c r="A14" s="5" t="s">
        <v>33</v>
      </c>
      <c r="B14" s="12">
        <f t="shared" si="0"/>
        <v>332</v>
      </c>
      <c r="C14" s="24">
        <v>159</v>
      </c>
      <c r="D14" s="14">
        <v>173</v>
      </c>
    </row>
    <row r="15" spans="1:4" ht="12.75" customHeight="1">
      <c r="A15" s="5" t="s">
        <v>34</v>
      </c>
      <c r="B15" s="12">
        <f t="shared" si="0"/>
        <v>361</v>
      </c>
      <c r="C15" s="24">
        <v>200</v>
      </c>
      <c r="D15" s="14">
        <v>161</v>
      </c>
    </row>
    <row r="16" spans="1:4" ht="12.75" customHeight="1">
      <c r="A16" s="5" t="s">
        <v>35</v>
      </c>
      <c r="B16" s="12">
        <f t="shared" si="0"/>
        <v>312</v>
      </c>
      <c r="C16" s="24">
        <v>150</v>
      </c>
      <c r="D16" s="14">
        <v>162</v>
      </c>
    </row>
    <row r="17" spans="1:4" ht="12.75" customHeight="1">
      <c r="A17" s="5" t="s">
        <v>36</v>
      </c>
      <c r="B17" s="12">
        <f t="shared" si="0"/>
        <v>271</v>
      </c>
      <c r="C17" s="24">
        <v>140</v>
      </c>
      <c r="D17" s="14">
        <v>131</v>
      </c>
    </row>
    <row r="18" spans="1:4" ht="12.75" customHeight="1">
      <c r="A18" s="5" t="s">
        <v>37</v>
      </c>
      <c r="B18" s="12">
        <f t="shared" si="0"/>
        <v>220</v>
      </c>
      <c r="C18" s="24">
        <v>111</v>
      </c>
      <c r="D18" s="14">
        <v>109</v>
      </c>
    </row>
    <row r="19" spans="1:4" ht="12.75" customHeight="1">
      <c r="A19" s="5" t="s">
        <v>38</v>
      </c>
      <c r="B19" s="12">
        <f t="shared" si="0"/>
        <v>169</v>
      </c>
      <c r="C19" s="24">
        <v>82</v>
      </c>
      <c r="D19" s="14">
        <v>87</v>
      </c>
    </row>
    <row r="20" spans="1:4" ht="12.75">
      <c r="A20" s="5" t="s">
        <v>39</v>
      </c>
      <c r="B20" s="12">
        <f t="shared" si="0"/>
        <v>101</v>
      </c>
      <c r="C20" s="24">
        <v>43</v>
      </c>
      <c r="D20" s="14">
        <v>58</v>
      </c>
    </row>
    <row r="21" spans="1:4" ht="12.75">
      <c r="A21" s="5" t="s">
        <v>40</v>
      </c>
      <c r="B21" s="12">
        <f t="shared" si="0"/>
        <v>30</v>
      </c>
      <c r="C21" s="24">
        <v>10</v>
      </c>
      <c r="D21" s="14">
        <v>20</v>
      </c>
    </row>
    <row r="22" spans="1:4" ht="12.75">
      <c r="A22" s="5" t="s">
        <v>41</v>
      </c>
      <c r="B22" s="12">
        <f t="shared" si="0"/>
        <v>9</v>
      </c>
      <c r="C22" s="37" t="s">
        <v>206</v>
      </c>
      <c r="D22" s="14">
        <v>9</v>
      </c>
    </row>
    <row r="23" spans="1:4" ht="12.75">
      <c r="A23" s="5" t="s">
        <v>42</v>
      </c>
      <c r="B23" s="12">
        <f t="shared" si="0"/>
        <v>6</v>
      </c>
      <c r="C23" s="24">
        <v>2</v>
      </c>
      <c r="D23" s="14">
        <v>4</v>
      </c>
    </row>
    <row r="24" spans="1:4" ht="12.75">
      <c r="A24" s="5" t="s">
        <v>43</v>
      </c>
      <c r="B24" s="42" t="s">
        <v>206</v>
      </c>
      <c r="C24" s="37" t="s">
        <v>206</v>
      </c>
      <c r="D24" s="38" t="s">
        <v>206</v>
      </c>
    </row>
    <row r="25" spans="1:4" ht="12.7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7355</v>
      </c>
      <c r="C26" s="25">
        <f>SUM(C5:C25)</f>
        <v>3616</v>
      </c>
      <c r="D26" s="13">
        <f>SUM(D5:D25)</f>
        <v>3739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194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588</v>
      </c>
      <c r="C5" s="24">
        <v>290</v>
      </c>
      <c r="D5" s="14">
        <v>298</v>
      </c>
    </row>
    <row r="6" spans="1:4" ht="12.75" customHeight="1">
      <c r="A6" s="4" t="s">
        <v>45</v>
      </c>
      <c r="B6" s="12">
        <f aca="true" t="shared" si="0" ref="B6:B23">SUM(C6:D6)</f>
        <v>765</v>
      </c>
      <c r="C6" s="24">
        <v>393</v>
      </c>
      <c r="D6" s="14">
        <v>372</v>
      </c>
    </row>
    <row r="7" spans="1:4" ht="12.75" customHeight="1">
      <c r="A7" s="4" t="s">
        <v>46</v>
      </c>
      <c r="B7" s="12">
        <f t="shared" si="0"/>
        <v>827</v>
      </c>
      <c r="C7" s="24">
        <v>424</v>
      </c>
      <c r="D7" s="14">
        <v>403</v>
      </c>
    </row>
    <row r="8" spans="1:4" ht="12.75" customHeight="1">
      <c r="A8" s="5" t="s">
        <v>47</v>
      </c>
      <c r="B8" s="12">
        <f t="shared" si="0"/>
        <v>474</v>
      </c>
      <c r="C8" s="24">
        <v>230</v>
      </c>
      <c r="D8" s="14">
        <v>244</v>
      </c>
    </row>
    <row r="9" spans="1:4" ht="12.75" customHeight="1">
      <c r="A9" s="5" t="s">
        <v>48</v>
      </c>
      <c r="B9" s="12">
        <f t="shared" si="0"/>
        <v>479</v>
      </c>
      <c r="C9" s="24">
        <v>211</v>
      </c>
      <c r="D9" s="14">
        <v>268</v>
      </c>
    </row>
    <row r="10" spans="1:4" ht="12.75" customHeight="1">
      <c r="A10" s="5" t="s">
        <v>49</v>
      </c>
      <c r="B10" s="12">
        <f t="shared" si="0"/>
        <v>539</v>
      </c>
      <c r="C10" s="24">
        <v>268</v>
      </c>
      <c r="D10" s="14">
        <v>271</v>
      </c>
    </row>
    <row r="11" spans="1:4" ht="12.75" customHeight="1">
      <c r="A11" s="5" t="s">
        <v>50</v>
      </c>
      <c r="B11" s="12">
        <f t="shared" si="0"/>
        <v>535</v>
      </c>
      <c r="C11" s="24">
        <v>268</v>
      </c>
      <c r="D11" s="14">
        <v>267</v>
      </c>
    </row>
    <row r="12" spans="1:4" ht="12.75" customHeight="1">
      <c r="A12" s="5" t="s">
        <v>51</v>
      </c>
      <c r="B12" s="12">
        <f t="shared" si="0"/>
        <v>472</v>
      </c>
      <c r="C12" s="24">
        <v>212</v>
      </c>
      <c r="D12" s="14">
        <v>260</v>
      </c>
    </row>
    <row r="13" spans="1:4" ht="12.75" customHeight="1">
      <c r="A13" s="5" t="s">
        <v>52</v>
      </c>
      <c r="B13" s="12">
        <f t="shared" si="0"/>
        <v>391</v>
      </c>
      <c r="C13" s="24">
        <v>182</v>
      </c>
      <c r="D13" s="14">
        <v>209</v>
      </c>
    </row>
    <row r="14" spans="1:4" ht="12.75" customHeight="1">
      <c r="A14" s="5" t="s">
        <v>53</v>
      </c>
      <c r="B14" s="12">
        <f t="shared" si="0"/>
        <v>388</v>
      </c>
      <c r="C14" s="24">
        <v>174</v>
      </c>
      <c r="D14" s="14">
        <v>214</v>
      </c>
    </row>
    <row r="15" spans="1:4" ht="12.75" customHeight="1">
      <c r="A15" s="5" t="s">
        <v>54</v>
      </c>
      <c r="B15" s="12">
        <f t="shared" si="0"/>
        <v>310</v>
      </c>
      <c r="C15" s="24">
        <v>149</v>
      </c>
      <c r="D15" s="14">
        <v>161</v>
      </c>
    </row>
    <row r="16" spans="1:4" ht="12.75" customHeight="1">
      <c r="A16" s="5" t="s">
        <v>55</v>
      </c>
      <c r="B16" s="12">
        <f t="shared" si="0"/>
        <v>343</v>
      </c>
      <c r="C16" s="24">
        <v>186</v>
      </c>
      <c r="D16" s="14">
        <v>157</v>
      </c>
    </row>
    <row r="17" spans="1:4" ht="12.75" customHeight="1">
      <c r="A17" s="5" t="s">
        <v>56</v>
      </c>
      <c r="B17" s="12">
        <f t="shared" si="0"/>
        <v>294</v>
      </c>
      <c r="C17" s="24">
        <v>141</v>
      </c>
      <c r="D17" s="14">
        <v>153</v>
      </c>
    </row>
    <row r="18" spans="1:4" ht="12.75" customHeight="1">
      <c r="A18" s="5" t="s">
        <v>57</v>
      </c>
      <c r="B18" s="12">
        <f t="shared" si="0"/>
        <v>229</v>
      </c>
      <c r="C18" s="24">
        <v>119</v>
      </c>
      <c r="D18" s="14">
        <v>110</v>
      </c>
    </row>
    <row r="19" spans="1:4" ht="12.75" customHeight="1">
      <c r="A19" s="5" t="s">
        <v>58</v>
      </c>
      <c r="B19" s="12">
        <f t="shared" si="0"/>
        <v>171</v>
      </c>
      <c r="C19" s="24">
        <v>79</v>
      </c>
      <c r="D19" s="14">
        <v>92</v>
      </c>
    </row>
    <row r="20" spans="1:4" ht="12.75">
      <c r="A20" s="5" t="s">
        <v>59</v>
      </c>
      <c r="B20" s="12">
        <f t="shared" si="0"/>
        <v>115</v>
      </c>
      <c r="C20" s="24">
        <v>53</v>
      </c>
      <c r="D20" s="14">
        <v>62</v>
      </c>
    </row>
    <row r="21" spans="1:4" ht="12.75">
      <c r="A21" s="5" t="s">
        <v>60</v>
      </c>
      <c r="B21" s="12">
        <f t="shared" si="0"/>
        <v>71</v>
      </c>
      <c r="C21" s="24">
        <v>29</v>
      </c>
      <c r="D21" s="14">
        <v>42</v>
      </c>
    </row>
    <row r="22" spans="1:4" ht="12.75">
      <c r="A22" s="5" t="s">
        <v>61</v>
      </c>
      <c r="B22" s="12">
        <f t="shared" si="0"/>
        <v>9</v>
      </c>
      <c r="C22" s="24">
        <v>3</v>
      </c>
      <c r="D22" s="14">
        <v>6</v>
      </c>
    </row>
    <row r="23" spans="1:4" ht="12.75">
      <c r="A23" s="5" t="s">
        <v>62</v>
      </c>
      <c r="B23" s="12">
        <f t="shared" si="0"/>
        <v>2</v>
      </c>
      <c r="C23" s="37" t="s">
        <v>206</v>
      </c>
      <c r="D23" s="14">
        <v>2</v>
      </c>
    </row>
    <row r="24" spans="1:4" ht="12.75">
      <c r="A24" s="5" t="s">
        <v>63</v>
      </c>
      <c r="B24" s="42" t="s">
        <v>206</v>
      </c>
      <c r="C24" s="37" t="s">
        <v>206</v>
      </c>
      <c r="D24" s="38" t="s">
        <v>206</v>
      </c>
    </row>
    <row r="25" spans="1:4" ht="12.7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7002</v>
      </c>
      <c r="C26" s="25">
        <f>SUM(C5:C25)</f>
        <v>3411</v>
      </c>
      <c r="D26" s="13">
        <f>SUM(D5:D25)</f>
        <v>3591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4" sqref="B24:D25"/>
    </sheetView>
  </sheetViews>
  <sheetFormatPr defaultColWidth="9.00390625" defaultRowHeight="13.5"/>
  <sheetData>
    <row r="1" spans="1:4" ht="21.75" customHeight="1">
      <c r="A1" s="1" t="s">
        <v>195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466</v>
      </c>
      <c r="C5" s="24">
        <v>231</v>
      </c>
      <c r="D5" s="14">
        <v>235</v>
      </c>
    </row>
    <row r="6" spans="1:4" ht="12.75" customHeight="1">
      <c r="A6" s="4" t="s">
        <v>64</v>
      </c>
      <c r="B6" s="12">
        <f aca="true" t="shared" si="0" ref="B6:B23">SUM(C6:D6)</f>
        <v>551</v>
      </c>
      <c r="C6" s="24">
        <v>267</v>
      </c>
      <c r="D6" s="14">
        <v>284</v>
      </c>
    </row>
    <row r="7" spans="1:4" ht="12.75" customHeight="1">
      <c r="A7" s="4" t="s">
        <v>65</v>
      </c>
      <c r="B7" s="12">
        <f t="shared" si="0"/>
        <v>723</v>
      </c>
      <c r="C7" s="24">
        <v>361</v>
      </c>
      <c r="D7" s="14">
        <v>362</v>
      </c>
    </row>
    <row r="8" spans="1:4" ht="12.75" customHeight="1">
      <c r="A8" s="5" t="s">
        <v>66</v>
      </c>
      <c r="B8" s="12">
        <f t="shared" si="0"/>
        <v>550</v>
      </c>
      <c r="C8" s="24">
        <v>270</v>
      </c>
      <c r="D8" s="14">
        <v>280</v>
      </c>
    </row>
    <row r="9" spans="1:4" ht="12.75" customHeight="1">
      <c r="A9" s="5" t="s">
        <v>67</v>
      </c>
      <c r="B9" s="12">
        <f t="shared" si="0"/>
        <v>278</v>
      </c>
      <c r="C9" s="24">
        <v>126</v>
      </c>
      <c r="D9" s="14">
        <v>152</v>
      </c>
    </row>
    <row r="10" spans="1:4" ht="12.75" customHeight="1">
      <c r="A10" s="5" t="s">
        <v>68</v>
      </c>
      <c r="B10" s="12">
        <f t="shared" si="0"/>
        <v>395</v>
      </c>
      <c r="C10" s="24">
        <v>178</v>
      </c>
      <c r="D10" s="14">
        <v>217</v>
      </c>
    </row>
    <row r="11" spans="1:4" ht="12.75" customHeight="1">
      <c r="A11" s="5" t="s">
        <v>69</v>
      </c>
      <c r="B11" s="12">
        <f t="shared" si="0"/>
        <v>481</v>
      </c>
      <c r="C11" s="24">
        <v>236</v>
      </c>
      <c r="D11" s="14">
        <v>245</v>
      </c>
    </row>
    <row r="12" spans="1:4" ht="12.75" customHeight="1">
      <c r="A12" s="5" t="s">
        <v>70</v>
      </c>
      <c r="B12" s="12">
        <f t="shared" si="0"/>
        <v>490</v>
      </c>
      <c r="C12" s="24">
        <v>248</v>
      </c>
      <c r="D12" s="14">
        <v>242</v>
      </c>
    </row>
    <row r="13" spans="1:4" ht="12.75" customHeight="1">
      <c r="A13" s="5" t="s">
        <v>71</v>
      </c>
      <c r="B13" s="12">
        <f t="shared" si="0"/>
        <v>430</v>
      </c>
      <c r="C13" s="24">
        <v>202</v>
      </c>
      <c r="D13" s="14">
        <v>228</v>
      </c>
    </row>
    <row r="14" spans="1:4" ht="12.75" customHeight="1">
      <c r="A14" s="5" t="s">
        <v>72</v>
      </c>
      <c r="B14" s="12">
        <f t="shared" si="0"/>
        <v>367</v>
      </c>
      <c r="C14" s="24">
        <v>168</v>
      </c>
      <c r="D14" s="14">
        <v>199</v>
      </c>
    </row>
    <row r="15" spans="1:4" ht="12.75" customHeight="1">
      <c r="A15" s="5" t="s">
        <v>73</v>
      </c>
      <c r="B15" s="12">
        <f t="shared" si="0"/>
        <v>367</v>
      </c>
      <c r="C15" s="24">
        <v>164</v>
      </c>
      <c r="D15" s="14">
        <v>203</v>
      </c>
    </row>
    <row r="16" spans="1:4" ht="12.75" customHeight="1">
      <c r="A16" s="5" t="s">
        <v>74</v>
      </c>
      <c r="B16" s="12">
        <f t="shared" si="0"/>
        <v>276</v>
      </c>
      <c r="C16" s="24">
        <v>132</v>
      </c>
      <c r="D16" s="14">
        <v>144</v>
      </c>
    </row>
    <row r="17" spans="1:4" ht="12.75" customHeight="1">
      <c r="A17" s="5" t="s">
        <v>75</v>
      </c>
      <c r="B17" s="12">
        <f t="shared" si="0"/>
        <v>296</v>
      </c>
      <c r="C17" s="24">
        <v>153</v>
      </c>
      <c r="D17" s="14">
        <v>143</v>
      </c>
    </row>
    <row r="18" spans="1:4" ht="12.75" customHeight="1">
      <c r="A18" s="5" t="s">
        <v>76</v>
      </c>
      <c r="B18" s="12">
        <f t="shared" si="0"/>
        <v>248</v>
      </c>
      <c r="C18" s="24">
        <v>111</v>
      </c>
      <c r="D18" s="14">
        <v>137</v>
      </c>
    </row>
    <row r="19" spans="1:4" ht="12.75" customHeight="1">
      <c r="A19" s="5" t="s">
        <v>77</v>
      </c>
      <c r="B19" s="12">
        <f t="shared" si="0"/>
        <v>171</v>
      </c>
      <c r="C19" s="24">
        <v>80</v>
      </c>
      <c r="D19" s="14">
        <v>91</v>
      </c>
    </row>
    <row r="20" spans="1:4" ht="12.75">
      <c r="A20" s="5" t="s">
        <v>78</v>
      </c>
      <c r="B20" s="12">
        <f t="shared" si="0"/>
        <v>116</v>
      </c>
      <c r="C20" s="24">
        <v>49</v>
      </c>
      <c r="D20" s="14">
        <v>67</v>
      </c>
    </row>
    <row r="21" spans="1:4" ht="12.75">
      <c r="A21" s="5" t="s">
        <v>79</v>
      </c>
      <c r="B21" s="12">
        <f t="shared" si="0"/>
        <v>68</v>
      </c>
      <c r="C21" s="24">
        <v>23</v>
      </c>
      <c r="D21" s="14">
        <v>45</v>
      </c>
    </row>
    <row r="22" spans="1:4" ht="12.75">
      <c r="A22" s="5" t="s">
        <v>80</v>
      </c>
      <c r="B22" s="12">
        <f t="shared" si="0"/>
        <v>34</v>
      </c>
      <c r="C22" s="24">
        <v>12</v>
      </c>
      <c r="D22" s="14">
        <v>22</v>
      </c>
    </row>
    <row r="23" spans="1:4" ht="12.75">
      <c r="A23" s="5" t="s">
        <v>81</v>
      </c>
      <c r="B23" s="12">
        <f t="shared" si="0"/>
        <v>4</v>
      </c>
      <c r="C23" s="24">
        <v>2</v>
      </c>
      <c r="D23" s="14">
        <v>2</v>
      </c>
    </row>
    <row r="24" spans="1:4" ht="12.75">
      <c r="A24" s="5" t="s">
        <v>82</v>
      </c>
      <c r="B24" s="42" t="s">
        <v>206</v>
      </c>
      <c r="C24" s="37" t="s">
        <v>206</v>
      </c>
      <c r="D24" s="38" t="s">
        <v>206</v>
      </c>
    </row>
    <row r="25" spans="1:4" ht="12.7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6311</v>
      </c>
      <c r="C26" s="25">
        <f>SUM(C5:C25)</f>
        <v>3013</v>
      </c>
      <c r="D26" s="13">
        <f>SUM(D5:D25)</f>
        <v>3298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1" sqref="C11"/>
    </sheetView>
  </sheetViews>
  <sheetFormatPr defaultColWidth="9.00390625" defaultRowHeight="13.5"/>
  <sheetData>
    <row r="1" spans="1:4" ht="21.75" customHeight="1">
      <c r="A1" s="1" t="s">
        <v>196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8"/>
      <c r="B3" s="20"/>
      <c r="C3" s="9" t="s">
        <v>44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267</v>
      </c>
      <c r="C5" s="24">
        <v>126</v>
      </c>
      <c r="D5" s="14">
        <v>141</v>
      </c>
    </row>
    <row r="6" spans="1:4" ht="12.75" customHeight="1">
      <c r="A6" s="4" t="s">
        <v>83</v>
      </c>
      <c r="B6" s="12">
        <f aca="true" t="shared" si="0" ref="B6:B23">SUM(C6:D6)</f>
        <v>448</v>
      </c>
      <c r="C6" s="24">
        <v>220</v>
      </c>
      <c r="D6" s="14">
        <v>228</v>
      </c>
    </row>
    <row r="7" spans="1:4" ht="12.75" customHeight="1">
      <c r="A7" s="4" t="s">
        <v>84</v>
      </c>
      <c r="B7" s="12">
        <f t="shared" si="0"/>
        <v>543</v>
      </c>
      <c r="C7" s="24">
        <v>263</v>
      </c>
      <c r="D7" s="14">
        <v>280</v>
      </c>
    </row>
    <row r="8" spans="1:4" ht="12.75" customHeight="1">
      <c r="A8" s="5" t="s">
        <v>85</v>
      </c>
      <c r="B8" s="12">
        <f t="shared" si="0"/>
        <v>481</v>
      </c>
      <c r="C8" s="24">
        <v>240</v>
      </c>
      <c r="D8" s="14">
        <v>241</v>
      </c>
    </row>
    <row r="9" spans="1:4" ht="12.75" customHeight="1">
      <c r="A9" s="5" t="s">
        <v>86</v>
      </c>
      <c r="B9" s="12">
        <f t="shared" si="0"/>
        <v>286</v>
      </c>
      <c r="C9" s="24">
        <v>121</v>
      </c>
      <c r="D9" s="14">
        <v>165</v>
      </c>
    </row>
    <row r="10" spans="1:4" ht="12.75" customHeight="1">
      <c r="A10" s="5" t="s">
        <v>87</v>
      </c>
      <c r="B10" s="12">
        <f t="shared" si="0"/>
        <v>257</v>
      </c>
      <c r="C10" s="24">
        <v>131</v>
      </c>
      <c r="D10" s="14">
        <v>126</v>
      </c>
    </row>
    <row r="11" spans="1:4" ht="12.75" customHeight="1">
      <c r="A11" s="5" t="s">
        <v>88</v>
      </c>
      <c r="B11" s="12">
        <f t="shared" si="0"/>
        <v>356</v>
      </c>
      <c r="C11" s="24">
        <v>159</v>
      </c>
      <c r="D11" s="14">
        <v>197</v>
      </c>
    </row>
    <row r="12" spans="1:4" ht="12.75" customHeight="1">
      <c r="A12" s="5" t="s">
        <v>89</v>
      </c>
      <c r="B12" s="12">
        <f t="shared" si="0"/>
        <v>450</v>
      </c>
      <c r="C12" s="24">
        <v>213</v>
      </c>
      <c r="D12" s="14">
        <v>237</v>
      </c>
    </row>
    <row r="13" spans="1:4" ht="12.75" customHeight="1">
      <c r="A13" s="5" t="s">
        <v>90</v>
      </c>
      <c r="B13" s="12">
        <f t="shared" si="0"/>
        <v>461</v>
      </c>
      <c r="C13" s="24">
        <v>232</v>
      </c>
      <c r="D13" s="14">
        <v>229</v>
      </c>
    </row>
    <row r="14" spans="1:4" ht="12.75" customHeight="1">
      <c r="A14" s="5" t="s">
        <v>91</v>
      </c>
      <c r="B14" s="12">
        <f t="shared" si="0"/>
        <v>407</v>
      </c>
      <c r="C14" s="24">
        <v>183</v>
      </c>
      <c r="D14" s="14">
        <v>224</v>
      </c>
    </row>
    <row r="15" spans="1:4" ht="12.75" customHeight="1">
      <c r="A15" s="5" t="s">
        <v>92</v>
      </c>
      <c r="B15" s="12">
        <f t="shared" si="0"/>
        <v>332</v>
      </c>
      <c r="C15" s="24">
        <v>150</v>
      </c>
      <c r="D15" s="14">
        <v>182</v>
      </c>
    </row>
    <row r="16" spans="1:4" ht="12.75" customHeight="1">
      <c r="A16" s="5" t="s">
        <v>93</v>
      </c>
      <c r="B16" s="12">
        <f t="shared" si="0"/>
        <v>331</v>
      </c>
      <c r="C16" s="24">
        <v>141</v>
      </c>
      <c r="D16" s="14">
        <v>190</v>
      </c>
    </row>
    <row r="17" spans="1:4" ht="12.75" customHeight="1">
      <c r="A17" s="5" t="s">
        <v>94</v>
      </c>
      <c r="B17" s="12">
        <f t="shared" si="0"/>
        <v>247</v>
      </c>
      <c r="C17" s="24">
        <v>116</v>
      </c>
      <c r="D17" s="14">
        <v>131</v>
      </c>
    </row>
    <row r="18" spans="1:4" ht="12.75" customHeight="1">
      <c r="A18" s="5" t="s">
        <v>95</v>
      </c>
      <c r="B18" s="12">
        <f t="shared" si="0"/>
        <v>257</v>
      </c>
      <c r="C18" s="24">
        <v>129</v>
      </c>
      <c r="D18" s="14">
        <v>128</v>
      </c>
    </row>
    <row r="19" spans="1:4" ht="12.75" customHeight="1">
      <c r="A19" s="5" t="s">
        <v>96</v>
      </c>
      <c r="B19" s="12">
        <f t="shared" si="0"/>
        <v>196</v>
      </c>
      <c r="C19" s="24">
        <v>89</v>
      </c>
      <c r="D19" s="14">
        <v>107</v>
      </c>
    </row>
    <row r="20" spans="1:4" ht="12.75">
      <c r="A20" s="5" t="s">
        <v>97</v>
      </c>
      <c r="B20" s="12">
        <f t="shared" si="0"/>
        <v>111</v>
      </c>
      <c r="C20" s="24">
        <v>46</v>
      </c>
      <c r="D20" s="14">
        <v>65</v>
      </c>
    </row>
    <row r="21" spans="1:4" ht="12.75">
      <c r="A21" s="5" t="s">
        <v>98</v>
      </c>
      <c r="B21" s="12">
        <f t="shared" si="0"/>
        <v>74</v>
      </c>
      <c r="C21" s="24">
        <v>22</v>
      </c>
      <c r="D21" s="14">
        <v>52</v>
      </c>
    </row>
    <row r="22" spans="1:4" ht="12.75">
      <c r="A22" s="5" t="s">
        <v>99</v>
      </c>
      <c r="B22" s="12">
        <f t="shared" si="0"/>
        <v>26</v>
      </c>
      <c r="C22" s="24">
        <v>8</v>
      </c>
      <c r="D22" s="14">
        <v>18</v>
      </c>
    </row>
    <row r="23" spans="1:4" ht="12.75">
      <c r="A23" s="5" t="s">
        <v>100</v>
      </c>
      <c r="B23" s="12">
        <f t="shared" si="0"/>
        <v>8</v>
      </c>
      <c r="C23" s="24">
        <v>4</v>
      </c>
      <c r="D23" s="14">
        <v>4</v>
      </c>
    </row>
    <row r="24" spans="1:4" ht="12.75">
      <c r="A24" s="5" t="s">
        <v>101</v>
      </c>
      <c r="B24" s="42" t="s">
        <v>206</v>
      </c>
      <c r="C24" s="37" t="s">
        <v>206</v>
      </c>
      <c r="D24" s="38" t="s">
        <v>206</v>
      </c>
    </row>
    <row r="25" spans="1:4" ht="12.75">
      <c r="A25" s="6" t="s">
        <v>4</v>
      </c>
      <c r="B25" s="42" t="s">
        <v>206</v>
      </c>
      <c r="C25" s="37" t="s">
        <v>206</v>
      </c>
      <c r="D25" s="38" t="s">
        <v>206</v>
      </c>
    </row>
    <row r="26" spans="1:4" ht="12.75">
      <c r="A26" s="7" t="s">
        <v>0</v>
      </c>
      <c r="B26" s="16">
        <f>SUM(C26:D26)</f>
        <v>5538</v>
      </c>
      <c r="C26" s="25">
        <f>SUM(C5:C25)</f>
        <v>2593</v>
      </c>
      <c r="D26" s="13">
        <f>SUM(D5:D25)</f>
        <v>2945</v>
      </c>
    </row>
    <row r="27" spans="1:4" ht="12.75">
      <c r="A27" s="8"/>
      <c r="B27" s="17"/>
      <c r="C27" s="26"/>
      <c r="D27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2011-02-18T07:26:18Z</cp:lastPrinted>
  <dcterms:created xsi:type="dcterms:W3CDTF">1997-01-08T22:48:59Z</dcterms:created>
  <dcterms:modified xsi:type="dcterms:W3CDTF">2023-06-23T04:17:05Z</dcterms:modified>
  <cp:category/>
  <cp:version/>
  <cp:contentType/>
  <cp:contentStatus/>
</cp:coreProperties>
</file>