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第８表" sheetId="1" r:id="rId1"/>
  </sheets>
  <definedNames>
    <definedName name="_xlnm.Print_Area" localSheetId="0">'第８表'!$A$1:$AI$42</definedName>
  </definedNames>
  <calcPr fullCalcOnLoad="1"/>
</workbook>
</file>

<file path=xl/sharedStrings.xml><?xml version="1.0" encoding="utf-8"?>
<sst xmlns="http://schemas.openxmlformats.org/spreadsheetml/2006/main" count="96" uniqueCount="38">
  <si>
    <t>市 町 村</t>
  </si>
  <si>
    <t>総　数</t>
  </si>
  <si>
    <t>男</t>
  </si>
  <si>
    <t>女</t>
  </si>
  <si>
    <t>県　　　計</t>
  </si>
  <si>
    <t>市　　　計</t>
  </si>
  <si>
    <t>郡　　　計</t>
  </si>
  <si>
    <t>鳥　取　市</t>
  </si>
  <si>
    <t>米　子　市</t>
  </si>
  <si>
    <t>倉　吉　市</t>
  </si>
  <si>
    <t>境　港　市</t>
  </si>
  <si>
    <t>岩　美　郡</t>
  </si>
  <si>
    <t xml:space="preserve">岩 美 町 </t>
  </si>
  <si>
    <t>八　頭　郡</t>
  </si>
  <si>
    <t xml:space="preserve">若 桜 町 </t>
  </si>
  <si>
    <t xml:space="preserve">智 頭 町 </t>
  </si>
  <si>
    <t>東　伯　郡</t>
  </si>
  <si>
    <t xml:space="preserve">三 朝 町 </t>
  </si>
  <si>
    <t>西　伯　郡</t>
  </si>
  <si>
    <t xml:space="preserve">日吉津村 </t>
  </si>
  <si>
    <t xml:space="preserve">大 山 町 </t>
  </si>
  <si>
    <t>日　野　郡</t>
  </si>
  <si>
    <t xml:space="preserve">日 南 町 </t>
  </si>
  <si>
    <t xml:space="preserve">日 野 町 </t>
  </si>
  <si>
    <t xml:space="preserve">江 府 町 </t>
  </si>
  <si>
    <t>国　勢　調　査</t>
  </si>
  <si>
    <t>湯梨浜町</t>
  </si>
  <si>
    <t>湯梨浜町</t>
  </si>
  <si>
    <t xml:space="preserve">琴 浦 町 </t>
  </si>
  <si>
    <t xml:space="preserve">南 部 町 </t>
  </si>
  <si>
    <t xml:space="preserve">八 頭 町 </t>
  </si>
  <si>
    <t xml:space="preserve">北 栄 町 </t>
  </si>
  <si>
    <t xml:space="preserve">伯 耆 町 </t>
  </si>
  <si>
    <t>　　第８表　  鳥 取 県 男 女 別 人 口 の 推 移</t>
  </si>
  <si>
    <t>推　　　計　　（補　　正　　後）</t>
  </si>
  <si>
    <t>女</t>
  </si>
  <si>
    <t>推　　　計</t>
  </si>
  <si>
    <t>　 （平成１６年～２６年、各年10月１日現在）（人）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</si>
</sst>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</numFmts>
  <fonts count="4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3" fontId="0" fillId="0" borderId="0" xfId="0" applyNumberFormat="1" applyFont="1" applyAlignment="1" applyProtection="1">
      <alignment/>
      <protection locked="0"/>
    </xf>
    <xf numFmtId="3" fontId="0" fillId="0" borderId="0" xfId="0" applyAlignment="1">
      <alignment/>
    </xf>
    <xf numFmtId="3" fontId="4" fillId="0" borderId="0" xfId="0" applyFont="1" applyAlignment="1">
      <alignment vertical="center"/>
    </xf>
    <xf numFmtId="3" fontId="5" fillId="33" borderId="0" xfId="0" applyFont="1" applyFill="1" applyAlignment="1">
      <alignment vertical="center"/>
    </xf>
    <xf numFmtId="3" fontId="5" fillId="0" borderId="0" xfId="0" applyFont="1" applyAlignment="1">
      <alignment vertical="center"/>
    </xf>
    <xf numFmtId="3" fontId="4" fillId="0" borderId="10" xfId="0" applyFont="1" applyBorder="1" applyAlignment="1">
      <alignment horizontal="center" vertical="center"/>
    </xf>
    <xf numFmtId="3" fontId="4" fillId="0" borderId="11" xfId="0" applyFont="1" applyBorder="1" applyAlignment="1">
      <alignment horizontal="center" vertical="center"/>
    </xf>
    <xf numFmtId="3" fontId="5" fillId="0" borderId="0" xfId="0" applyFont="1" applyBorder="1" applyAlignment="1">
      <alignment vertical="center"/>
    </xf>
    <xf numFmtId="3" fontId="4" fillId="0" borderId="12" xfId="0" applyFont="1" applyBorder="1" applyAlignment="1">
      <alignment vertical="center"/>
    </xf>
    <xf numFmtId="3" fontId="4" fillId="0" borderId="13" xfId="0" applyFont="1" applyBorder="1" applyAlignment="1">
      <alignment horizontal="center" vertical="center"/>
    </xf>
    <xf numFmtId="3" fontId="4" fillId="0" borderId="13" xfId="0" applyFont="1" applyBorder="1" applyAlignment="1">
      <alignment vertical="center"/>
    </xf>
    <xf numFmtId="3" fontId="4" fillId="0" borderId="14" xfId="0" applyFont="1" applyBorder="1" applyAlignment="1">
      <alignment horizontal="center" vertical="center"/>
    </xf>
    <xf numFmtId="3" fontId="4" fillId="0" borderId="15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3" fontId="4" fillId="0" borderId="17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3" fontId="4" fillId="0" borderId="17" xfId="0" applyFont="1" applyBorder="1" applyAlignment="1">
      <alignment horizontal="center" vertical="center"/>
    </xf>
    <xf numFmtId="3" fontId="4" fillId="0" borderId="17" xfId="0" applyFont="1" applyBorder="1" applyAlignment="1">
      <alignment horizontal="right" vertical="center"/>
    </xf>
    <xf numFmtId="3" fontId="4" fillId="0" borderId="18" xfId="0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3" fontId="4" fillId="34" borderId="17" xfId="0" applyFont="1" applyFill="1" applyBorder="1" applyAlignment="1">
      <alignment horizontal="center" vertical="center"/>
    </xf>
    <xf numFmtId="176" fontId="4" fillId="34" borderId="0" xfId="0" applyNumberFormat="1" applyFont="1" applyFill="1" applyBorder="1" applyAlignment="1">
      <alignment vertical="center"/>
    </xf>
    <xf numFmtId="176" fontId="4" fillId="34" borderId="21" xfId="0" applyNumberFormat="1" applyFont="1" applyFill="1" applyBorder="1" applyAlignment="1">
      <alignment vertical="center"/>
    </xf>
    <xf numFmtId="176" fontId="4" fillId="34" borderId="22" xfId="0" applyNumberFormat="1" applyFont="1" applyFill="1" applyBorder="1" applyAlignment="1">
      <alignment vertical="center"/>
    </xf>
    <xf numFmtId="3" fontId="5" fillId="34" borderId="0" xfId="0" applyFont="1" applyFill="1" applyAlignment="1">
      <alignment vertical="center"/>
    </xf>
    <xf numFmtId="3" fontId="0" fillId="34" borderId="0" xfId="0" applyNumberFormat="1" applyFont="1" applyFill="1" applyAlignment="1" applyProtection="1">
      <alignment/>
      <protection locked="0"/>
    </xf>
    <xf numFmtId="176" fontId="4" fillId="34" borderId="0" xfId="0" applyNumberFormat="1" applyFont="1" applyFill="1" applyBorder="1" applyAlignment="1">
      <alignment vertical="center"/>
    </xf>
    <xf numFmtId="176" fontId="4" fillId="34" borderId="22" xfId="0" applyNumberFormat="1" applyFont="1" applyFill="1" applyBorder="1" applyAlignment="1">
      <alignment vertical="center"/>
    </xf>
    <xf numFmtId="3" fontId="7" fillId="0" borderId="0" xfId="0" applyFont="1" applyAlignment="1">
      <alignment vertical="center"/>
    </xf>
    <xf numFmtId="3" fontId="4" fillId="0" borderId="16" xfId="0" applyFont="1" applyBorder="1" applyAlignment="1">
      <alignment horizontal="center" vertical="center"/>
    </xf>
    <xf numFmtId="3" fontId="4" fillId="0" borderId="0" xfId="0" applyFont="1" applyBorder="1" applyAlignment="1">
      <alignment vertical="center"/>
    </xf>
    <xf numFmtId="3" fontId="4" fillId="0" borderId="25" xfId="0" applyFont="1" applyBorder="1" applyAlignment="1">
      <alignment horizontal="center" vertical="center"/>
    </xf>
    <xf numFmtId="176" fontId="4" fillId="0" borderId="26" xfId="0" applyNumberFormat="1" applyFont="1" applyBorder="1" applyAlignment="1">
      <alignment vertical="center"/>
    </xf>
    <xf numFmtId="176" fontId="4" fillId="34" borderId="27" xfId="0" applyNumberFormat="1" applyFont="1" applyFill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34" borderId="27" xfId="0" applyNumberFormat="1" applyFont="1" applyFill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3" fontId="4" fillId="0" borderId="19" xfId="0" applyFont="1" applyBorder="1" applyAlignment="1">
      <alignment vertical="center"/>
    </xf>
    <xf numFmtId="3" fontId="5" fillId="0" borderId="29" xfId="0" applyFont="1" applyBorder="1" applyAlignment="1">
      <alignment vertical="center"/>
    </xf>
    <xf numFmtId="3" fontId="4" fillId="0" borderId="30" xfId="0" applyFont="1" applyBorder="1" applyAlignment="1">
      <alignment horizontal="center" vertical="center"/>
    </xf>
    <xf numFmtId="3" fontId="4" fillId="0" borderId="31" xfId="0" applyFont="1" applyBorder="1" applyAlignment="1">
      <alignment vertical="center"/>
    </xf>
    <xf numFmtId="3" fontId="5" fillId="0" borderId="31" xfId="0" applyFont="1" applyBorder="1" applyAlignment="1">
      <alignment vertical="center"/>
    </xf>
    <xf numFmtId="3" fontId="4" fillId="0" borderId="32" xfId="0" applyFont="1" applyBorder="1" applyAlignment="1">
      <alignment vertical="center"/>
    </xf>
    <xf numFmtId="3" fontId="4" fillId="0" borderId="33" xfId="0" applyFont="1" applyBorder="1" applyAlignment="1">
      <alignment horizontal="center" vertical="center"/>
    </xf>
    <xf numFmtId="3" fontId="5" fillId="33" borderId="0" xfId="0" applyFont="1" applyFill="1" applyBorder="1" applyAlignment="1">
      <alignment vertical="center"/>
    </xf>
    <xf numFmtId="3" fontId="5" fillId="0" borderId="19" xfId="0" applyFont="1" applyBorder="1" applyAlignment="1">
      <alignment vertical="center"/>
    </xf>
    <xf numFmtId="3" fontId="5" fillId="33" borderId="24" xfId="0" applyFont="1" applyFill="1" applyBorder="1" applyAlignment="1">
      <alignment vertical="center"/>
    </xf>
    <xf numFmtId="3" fontId="4" fillId="0" borderId="34" xfId="0" applyFont="1" applyBorder="1" applyAlignment="1">
      <alignment horizontal="center" vertical="center"/>
    </xf>
    <xf numFmtId="3" fontId="5" fillId="33" borderId="31" xfId="0" applyFont="1" applyFill="1" applyBorder="1" applyAlignment="1">
      <alignment vertical="center"/>
    </xf>
    <xf numFmtId="3" fontId="4" fillId="0" borderId="14" xfId="0" applyFont="1" applyBorder="1" applyAlignment="1">
      <alignment vertical="center"/>
    </xf>
    <xf numFmtId="3" fontId="4" fillId="0" borderId="21" xfId="0" applyFont="1" applyBorder="1" applyAlignment="1">
      <alignment vertical="center"/>
    </xf>
    <xf numFmtId="3" fontId="4" fillId="0" borderId="23" xfId="0" applyFont="1" applyBorder="1" applyAlignment="1">
      <alignment vertical="center"/>
    </xf>
    <xf numFmtId="3" fontId="5" fillId="33" borderId="35" xfId="0" applyFont="1" applyFill="1" applyBorder="1" applyAlignment="1">
      <alignment vertical="center"/>
    </xf>
    <xf numFmtId="3" fontId="5" fillId="33" borderId="36" xfId="0" applyFont="1" applyFill="1" applyBorder="1" applyAlignment="1">
      <alignment vertical="center"/>
    </xf>
    <xf numFmtId="3" fontId="4" fillId="0" borderId="37" xfId="0" applyFont="1" applyBorder="1" applyAlignment="1">
      <alignment horizontal="center" vertical="center"/>
    </xf>
    <xf numFmtId="3" fontId="4" fillId="0" borderId="38" xfId="0" applyFont="1" applyBorder="1" applyAlignment="1">
      <alignment vertical="center"/>
    </xf>
    <xf numFmtId="3" fontId="4" fillId="0" borderId="39" xfId="0" applyFont="1" applyBorder="1" applyAlignment="1">
      <alignment vertical="center"/>
    </xf>
    <xf numFmtId="3" fontId="4" fillId="34" borderId="38" xfId="0" applyFont="1" applyFill="1" applyBorder="1" applyAlignment="1">
      <alignment horizontal="center" vertical="center"/>
    </xf>
    <xf numFmtId="3" fontId="4" fillId="0" borderId="38" xfId="0" applyFont="1" applyBorder="1" applyAlignment="1">
      <alignment horizontal="center" vertical="center"/>
    </xf>
    <xf numFmtId="3" fontId="4" fillId="0" borderId="38" xfId="0" applyFont="1" applyBorder="1" applyAlignment="1">
      <alignment horizontal="right" vertical="center"/>
    </xf>
    <xf numFmtId="3" fontId="4" fillId="0" borderId="40" xfId="0" applyFont="1" applyBorder="1" applyAlignment="1">
      <alignment vertical="center"/>
    </xf>
    <xf numFmtId="3" fontId="4" fillId="0" borderId="31" xfId="0" applyFont="1" applyBorder="1" applyAlignment="1">
      <alignment horizontal="right" vertical="center"/>
    </xf>
    <xf numFmtId="3" fontId="4" fillId="0" borderId="41" xfId="0" applyFont="1" applyBorder="1" applyAlignment="1">
      <alignment horizontal="center" vertical="center"/>
    </xf>
    <xf numFmtId="3" fontId="5" fillId="33" borderId="42" xfId="0" applyFont="1" applyFill="1" applyBorder="1" applyAlignment="1">
      <alignment horizontal="center" vertical="center"/>
    </xf>
    <xf numFmtId="3" fontId="5" fillId="33" borderId="0" xfId="0" applyFont="1" applyFill="1" applyAlignment="1">
      <alignment horizontal="center" vertical="center"/>
    </xf>
    <xf numFmtId="176" fontId="4" fillId="34" borderId="21" xfId="0" applyNumberFormat="1" applyFont="1" applyFill="1" applyBorder="1" applyAlignment="1">
      <alignment vertical="center"/>
    </xf>
    <xf numFmtId="3" fontId="4" fillId="33" borderId="0" xfId="0" applyFont="1" applyFill="1" applyAlignment="1">
      <alignment vertical="center"/>
    </xf>
    <xf numFmtId="3" fontId="4" fillId="0" borderId="21" xfId="0" applyFont="1" applyBorder="1" applyAlignment="1">
      <alignment horizontal="center" vertical="center"/>
    </xf>
    <xf numFmtId="3" fontId="4" fillId="0" borderId="21" xfId="0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33" borderId="0" xfId="0" applyNumberFormat="1" applyFont="1" applyFill="1" applyAlignment="1">
      <alignment vertical="center"/>
    </xf>
    <xf numFmtId="58" fontId="4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 applyProtection="1">
      <alignment horizontal="center" vertical="center"/>
      <protection locked="0"/>
    </xf>
    <xf numFmtId="3" fontId="0" fillId="0" borderId="43" xfId="0" applyNumberFormat="1" applyFont="1" applyBorder="1" applyAlignment="1" applyProtection="1">
      <alignment horizontal="center" vertical="center"/>
      <protection locked="0"/>
    </xf>
    <xf numFmtId="58" fontId="4" fillId="0" borderId="44" xfId="0" applyNumberFormat="1" applyFont="1" applyBorder="1" applyAlignment="1">
      <alignment horizontal="center" vertical="center"/>
    </xf>
    <xf numFmtId="3" fontId="0" fillId="0" borderId="44" xfId="0" applyNumberFormat="1" applyFont="1" applyBorder="1" applyAlignment="1" applyProtection="1">
      <alignment horizontal="center" vertical="center"/>
      <protection locked="0"/>
    </xf>
    <xf numFmtId="3" fontId="4" fillId="0" borderId="45" xfId="0" applyNumberFormat="1" applyFont="1" applyBorder="1" applyAlignment="1">
      <alignment horizontal="center" vertical="distributed"/>
    </xf>
    <xf numFmtId="3" fontId="0" fillId="0" borderId="46" xfId="0" applyNumberFormat="1" applyFont="1" applyBorder="1" applyAlignment="1" applyProtection="1">
      <alignment horizontal="center" vertical="distributed"/>
      <protection locked="0"/>
    </xf>
    <xf numFmtId="3" fontId="0" fillId="0" borderId="47" xfId="0" applyNumberFormat="1" applyFont="1" applyBorder="1" applyAlignment="1" applyProtection="1">
      <alignment horizontal="center" vertical="distributed"/>
      <protection locked="0"/>
    </xf>
    <xf numFmtId="3" fontId="4" fillId="0" borderId="48" xfId="0" applyNumberFormat="1" applyFon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/>
    </xf>
    <xf numFmtId="3" fontId="0" fillId="0" borderId="51" xfId="0" applyNumberFormat="1" applyFont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>
      <alignment horizontal="center" vertical="distributed"/>
    </xf>
    <xf numFmtId="3" fontId="4" fillId="0" borderId="0" xfId="0" applyNumberFormat="1" applyFont="1" applyBorder="1" applyAlignment="1">
      <alignment horizontal="center" vertical="distributed"/>
    </xf>
    <xf numFmtId="3" fontId="4" fillId="0" borderId="27" xfId="0" applyNumberFormat="1" applyFont="1" applyBorder="1" applyAlignment="1">
      <alignment horizontal="center" vertical="distributed"/>
    </xf>
    <xf numFmtId="58" fontId="4" fillId="0" borderId="52" xfId="0" applyNumberFormat="1" applyFont="1" applyBorder="1" applyAlignment="1">
      <alignment horizontal="center" vertical="center"/>
    </xf>
    <xf numFmtId="3" fontId="4" fillId="0" borderId="53" xfId="0" applyNumberFormat="1" applyFont="1" applyBorder="1" applyAlignment="1">
      <alignment horizontal="center" vertical="center"/>
    </xf>
    <xf numFmtId="3" fontId="4" fillId="0" borderId="46" xfId="0" applyNumberFormat="1" applyFont="1" applyBorder="1" applyAlignment="1">
      <alignment horizontal="center" vertical="center"/>
    </xf>
    <xf numFmtId="3" fontId="4" fillId="0" borderId="54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2"/>
  <sheetViews>
    <sheetView tabSelected="1" showOutlineSymbols="0" view="pageBreakPreview" zoomScale="65" zoomScaleNormal="60" zoomScaleSheetLayoutView="65" zoomScalePageLayoutView="0" workbookViewId="0" topLeftCell="A1">
      <pane xSplit="1" ySplit="6" topLeftCell="S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66015625" defaultRowHeight="18"/>
  <cols>
    <col min="1" max="1" width="10.66015625" style="4" customWidth="1"/>
    <col min="2" max="29" width="11.16015625" style="4" customWidth="1"/>
    <col min="30" max="30" width="10.66015625" style="4" customWidth="1"/>
    <col min="31" max="31" width="10.66015625" style="3" customWidth="1"/>
    <col min="32" max="32" width="11.16015625" style="3" customWidth="1"/>
    <col min="33" max="34" width="10.66015625" style="3" customWidth="1"/>
    <col min="35" max="16384" width="8.66015625" style="3" customWidth="1"/>
  </cols>
  <sheetData>
    <row r="1" spans="1:30" ht="21" customHeight="1">
      <c r="A1" s="34" t="s">
        <v>33</v>
      </c>
      <c r="B1" s="2"/>
      <c r="C1" s="2"/>
      <c r="D1" s="2"/>
      <c r="E1" s="36"/>
      <c r="F1" s="36"/>
      <c r="G1" s="3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1" customHeight="1">
      <c r="A2" s="2"/>
      <c r="B2" s="2"/>
      <c r="C2" s="2"/>
      <c r="D2" s="2"/>
      <c r="E2" s="36"/>
      <c r="F2" s="36"/>
      <c r="G2" s="36"/>
      <c r="H2" s="2"/>
      <c r="I2" s="2"/>
      <c r="J2" s="2"/>
      <c r="K2" s="2"/>
      <c r="L2" s="2"/>
      <c r="M2" s="2"/>
      <c r="N2"/>
      <c r="O2" s="2"/>
      <c r="P2" s="2"/>
      <c r="Q2"/>
      <c r="R2" s="2"/>
      <c r="S2" s="2"/>
      <c r="T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5" ht="21" customHeight="1" thickBot="1">
      <c r="A3" s="2"/>
      <c r="B3" s="1"/>
      <c r="C3" s="2"/>
      <c r="D3" s="2"/>
      <c r="E3" s="36"/>
      <c r="F3" s="36"/>
      <c r="G3" s="43"/>
      <c r="H3" s="46"/>
      <c r="I3" s="46"/>
      <c r="J3" s="47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  <c r="AE3" s="54"/>
      <c r="AF3" s="67"/>
      <c r="AG3" s="54"/>
      <c r="AH3" s="54"/>
      <c r="AI3" s="67" t="s">
        <v>37</v>
      </c>
    </row>
    <row r="4" spans="1:35" ht="24.75" customHeight="1">
      <c r="A4" s="8"/>
      <c r="B4" s="93" t="s">
        <v>34</v>
      </c>
      <c r="C4" s="94"/>
      <c r="D4" s="95"/>
      <c r="E4" s="82" t="s">
        <v>25</v>
      </c>
      <c r="F4" s="83"/>
      <c r="G4" s="84"/>
      <c r="H4" s="85" t="s">
        <v>34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7"/>
      <c r="T4" s="82" t="s">
        <v>25</v>
      </c>
      <c r="U4" s="83"/>
      <c r="V4" s="84"/>
      <c r="W4" s="89" t="s">
        <v>36</v>
      </c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1"/>
      <c r="AI4" s="48"/>
    </row>
    <row r="5" spans="1:35" ht="24.75" customHeight="1">
      <c r="A5" s="9" t="s">
        <v>0</v>
      </c>
      <c r="B5" s="77">
        <v>38261</v>
      </c>
      <c r="C5" s="81"/>
      <c r="D5" s="79"/>
      <c r="E5" s="92">
        <v>38626</v>
      </c>
      <c r="F5" s="81"/>
      <c r="G5" s="88"/>
      <c r="H5" s="77">
        <v>38991</v>
      </c>
      <c r="I5" s="81"/>
      <c r="J5" s="88"/>
      <c r="K5" s="77">
        <v>39356</v>
      </c>
      <c r="L5" s="81"/>
      <c r="M5" s="88"/>
      <c r="N5" s="80">
        <v>39722</v>
      </c>
      <c r="O5" s="81"/>
      <c r="P5" s="88"/>
      <c r="Q5" s="80">
        <v>40087</v>
      </c>
      <c r="R5" s="81"/>
      <c r="S5" s="88"/>
      <c r="T5" s="80">
        <v>40452</v>
      </c>
      <c r="U5" s="81"/>
      <c r="V5" s="88"/>
      <c r="W5" s="80">
        <v>40817</v>
      </c>
      <c r="X5" s="81"/>
      <c r="Y5" s="81"/>
      <c r="Z5" s="92">
        <v>41183</v>
      </c>
      <c r="AA5" s="78"/>
      <c r="AB5" s="81"/>
      <c r="AC5" s="77">
        <v>41548</v>
      </c>
      <c r="AD5" s="78"/>
      <c r="AE5" s="79"/>
      <c r="AF5" s="77">
        <v>41913</v>
      </c>
      <c r="AG5" s="78"/>
      <c r="AH5" s="79"/>
      <c r="AI5" s="60" t="s">
        <v>0</v>
      </c>
    </row>
    <row r="6" spans="1:35" ht="24.75" customHeight="1">
      <c r="A6" s="10"/>
      <c r="B6" s="11" t="s">
        <v>1</v>
      </c>
      <c r="C6" s="11" t="s">
        <v>2</v>
      </c>
      <c r="D6" s="37" t="s">
        <v>3</v>
      </c>
      <c r="E6" s="35" t="s">
        <v>1</v>
      </c>
      <c r="F6" s="11" t="s">
        <v>2</v>
      </c>
      <c r="G6" s="11" t="s">
        <v>3</v>
      </c>
      <c r="H6" s="11" t="s">
        <v>1</v>
      </c>
      <c r="I6" s="11" t="s">
        <v>2</v>
      </c>
      <c r="J6" s="11" t="s">
        <v>3</v>
      </c>
      <c r="K6" s="11" t="s">
        <v>1</v>
      </c>
      <c r="L6" s="11" t="s">
        <v>2</v>
      </c>
      <c r="M6" s="45" t="s">
        <v>3</v>
      </c>
      <c r="N6" s="35" t="s">
        <v>1</v>
      </c>
      <c r="O6" s="11" t="s">
        <v>2</v>
      </c>
      <c r="P6" s="11" t="s">
        <v>3</v>
      </c>
      <c r="Q6" s="6" t="s">
        <v>1</v>
      </c>
      <c r="R6" s="11" t="s">
        <v>2</v>
      </c>
      <c r="S6" s="11" t="s">
        <v>3</v>
      </c>
      <c r="T6" s="6" t="s">
        <v>1</v>
      </c>
      <c r="U6" s="11" t="s">
        <v>2</v>
      </c>
      <c r="V6" s="11" t="s">
        <v>3</v>
      </c>
      <c r="W6" s="6" t="s">
        <v>1</v>
      </c>
      <c r="X6" s="11" t="s">
        <v>2</v>
      </c>
      <c r="Y6" s="11" t="s">
        <v>35</v>
      </c>
      <c r="Z6" s="5" t="s">
        <v>1</v>
      </c>
      <c r="AA6" s="49" t="s">
        <v>2</v>
      </c>
      <c r="AB6" s="35" t="s">
        <v>35</v>
      </c>
      <c r="AC6" s="5" t="s">
        <v>1</v>
      </c>
      <c r="AD6" s="49" t="s">
        <v>2</v>
      </c>
      <c r="AE6" s="53" t="s">
        <v>35</v>
      </c>
      <c r="AF6" s="68" t="s">
        <v>1</v>
      </c>
      <c r="AG6" s="69" t="s">
        <v>2</v>
      </c>
      <c r="AH6" s="70" t="s">
        <v>3</v>
      </c>
      <c r="AI6" s="61"/>
    </row>
    <row r="7" spans="1:35" ht="19.5" customHeight="1">
      <c r="A7" s="12"/>
      <c r="B7" s="20"/>
      <c r="C7" s="13"/>
      <c r="D7" s="38"/>
      <c r="E7" s="13"/>
      <c r="F7" s="13"/>
      <c r="G7" s="21"/>
      <c r="H7" s="13"/>
      <c r="I7" s="13"/>
      <c r="J7" s="21"/>
      <c r="K7" s="20"/>
      <c r="L7" s="13"/>
      <c r="M7" s="21"/>
      <c r="N7" s="13"/>
      <c r="O7" s="13"/>
      <c r="P7" s="13"/>
      <c r="Q7" s="20"/>
      <c r="R7" s="13"/>
      <c r="S7" s="21"/>
      <c r="T7" s="20"/>
      <c r="U7" s="13"/>
      <c r="V7" s="21"/>
      <c r="W7" s="20"/>
      <c r="X7" s="13"/>
      <c r="Y7" s="21"/>
      <c r="Z7" s="15"/>
      <c r="AA7" s="15"/>
      <c r="AB7" s="13"/>
      <c r="AC7" s="20"/>
      <c r="AD7" s="7"/>
      <c r="AE7" s="50"/>
      <c r="AF7" s="55"/>
      <c r="AI7" s="62"/>
    </row>
    <row r="8" spans="1:253" s="31" customFormat="1" ht="19.5" customHeight="1">
      <c r="A8" s="26" t="s">
        <v>4</v>
      </c>
      <c r="B8" s="28">
        <f aca="true" t="shared" si="0" ref="B8:J8">B9+B10</f>
        <v>609650</v>
      </c>
      <c r="C8" s="27">
        <f t="shared" si="0"/>
        <v>291687</v>
      </c>
      <c r="D8" s="39">
        <f t="shared" si="0"/>
        <v>317963</v>
      </c>
      <c r="E8" s="27">
        <f t="shared" si="0"/>
        <v>607012</v>
      </c>
      <c r="F8" s="27">
        <f t="shared" si="0"/>
        <v>290190</v>
      </c>
      <c r="G8" s="29">
        <f t="shared" si="0"/>
        <v>316822</v>
      </c>
      <c r="H8" s="27">
        <f>H9+H10</f>
        <v>604168</v>
      </c>
      <c r="I8" s="27">
        <f t="shared" si="0"/>
        <v>288644</v>
      </c>
      <c r="J8" s="29">
        <f t="shared" si="0"/>
        <v>315524</v>
      </c>
      <c r="K8" s="28">
        <f>K9+K10</f>
        <v>600186</v>
      </c>
      <c r="L8" s="27">
        <f aca="true" t="shared" si="1" ref="L8:Q8">L9+L10</f>
        <v>286375</v>
      </c>
      <c r="M8" s="29">
        <f t="shared" si="1"/>
        <v>313811</v>
      </c>
      <c r="N8" s="27">
        <f t="shared" si="1"/>
        <v>595454</v>
      </c>
      <c r="O8" s="27">
        <f t="shared" si="1"/>
        <v>283947</v>
      </c>
      <c r="P8" s="27">
        <f t="shared" si="1"/>
        <v>311507</v>
      </c>
      <c r="Q8" s="28">
        <f t="shared" si="1"/>
        <v>591864</v>
      </c>
      <c r="R8" s="27">
        <f aca="true" t="shared" si="2" ref="R8:W8">R9+R10</f>
        <v>282218</v>
      </c>
      <c r="S8" s="29">
        <f t="shared" si="2"/>
        <v>309646</v>
      </c>
      <c r="T8" s="28">
        <f t="shared" si="2"/>
        <v>588667</v>
      </c>
      <c r="U8" s="27">
        <f t="shared" si="2"/>
        <v>280701</v>
      </c>
      <c r="V8" s="29">
        <f t="shared" si="2"/>
        <v>307966</v>
      </c>
      <c r="W8" s="28">
        <f t="shared" si="2"/>
        <v>585475</v>
      </c>
      <c r="X8" s="27">
        <f aca="true" t="shared" si="3" ref="X8:AE8">X9+X10</f>
        <v>279255</v>
      </c>
      <c r="Y8" s="29">
        <f t="shared" si="3"/>
        <v>306220</v>
      </c>
      <c r="Z8" s="27">
        <f t="shared" si="3"/>
        <v>581870</v>
      </c>
      <c r="AA8" s="27">
        <f t="shared" si="3"/>
        <v>277451</v>
      </c>
      <c r="AB8" s="27">
        <f t="shared" si="3"/>
        <v>304419</v>
      </c>
      <c r="AC8" s="28">
        <f t="shared" si="3"/>
        <v>577642</v>
      </c>
      <c r="AD8" s="27">
        <f t="shared" si="3"/>
        <v>275526</v>
      </c>
      <c r="AE8" s="27">
        <f t="shared" si="3"/>
        <v>302116</v>
      </c>
      <c r="AF8" s="71">
        <f>AF9+AF10</f>
        <v>574022</v>
      </c>
      <c r="AG8" s="32">
        <f>AG9+AG10</f>
        <v>273881</v>
      </c>
      <c r="AH8" s="32">
        <f>AH9+AH10</f>
        <v>300141</v>
      </c>
      <c r="AI8" s="63" t="s">
        <v>4</v>
      </c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</row>
    <row r="9" spans="1:253" s="31" customFormat="1" ht="19.5" customHeight="1">
      <c r="A9" s="26" t="s">
        <v>5</v>
      </c>
      <c r="B9" s="28">
        <f aca="true" t="shared" si="4" ref="B9:J9">SUM(B12:B15)</f>
        <v>441533</v>
      </c>
      <c r="C9" s="27">
        <f t="shared" si="4"/>
        <v>212183</v>
      </c>
      <c r="D9" s="39">
        <f t="shared" si="4"/>
        <v>229350</v>
      </c>
      <c r="E9" s="27">
        <f t="shared" si="4"/>
        <v>440375</v>
      </c>
      <c r="F9" s="27">
        <f t="shared" si="4"/>
        <v>211556</v>
      </c>
      <c r="G9" s="29">
        <f t="shared" si="4"/>
        <v>228819</v>
      </c>
      <c r="H9" s="27">
        <f>SUM(H12:H15)</f>
        <v>439176</v>
      </c>
      <c r="I9" s="27">
        <f t="shared" si="4"/>
        <v>210840</v>
      </c>
      <c r="J9" s="29">
        <f t="shared" si="4"/>
        <v>228336</v>
      </c>
      <c r="K9" s="28">
        <f>SUM(K12:K15)</f>
        <v>437156</v>
      </c>
      <c r="L9" s="27">
        <f aca="true" t="shared" si="5" ref="L9:Q9">SUM(L12:L15)</f>
        <v>209623</v>
      </c>
      <c r="M9" s="29">
        <f t="shared" si="5"/>
        <v>227533</v>
      </c>
      <c r="N9" s="27">
        <f t="shared" si="5"/>
        <v>434565</v>
      </c>
      <c r="O9" s="27">
        <f t="shared" si="5"/>
        <v>208199</v>
      </c>
      <c r="P9" s="27">
        <f t="shared" si="5"/>
        <v>226366</v>
      </c>
      <c r="Q9" s="28">
        <f t="shared" si="5"/>
        <v>433016</v>
      </c>
      <c r="R9" s="27">
        <f aca="true" t="shared" si="6" ref="R9:W9">SUM(R12:R15)</f>
        <v>207316</v>
      </c>
      <c r="S9" s="29">
        <f t="shared" si="6"/>
        <v>225700</v>
      </c>
      <c r="T9" s="28">
        <f t="shared" si="6"/>
        <v>431699</v>
      </c>
      <c r="U9" s="27">
        <f t="shared" si="6"/>
        <v>206730</v>
      </c>
      <c r="V9" s="29">
        <f t="shared" si="6"/>
        <v>224969</v>
      </c>
      <c r="W9" s="28">
        <f t="shared" si="6"/>
        <v>430419</v>
      </c>
      <c r="X9" s="27">
        <f aca="true" t="shared" si="7" ref="X9:AE9">SUM(X12:X15)</f>
        <v>206131</v>
      </c>
      <c r="Y9" s="29">
        <f t="shared" si="7"/>
        <v>224288</v>
      </c>
      <c r="Z9" s="27">
        <f t="shared" si="7"/>
        <v>428911</v>
      </c>
      <c r="AA9" s="27">
        <f t="shared" si="7"/>
        <v>205345</v>
      </c>
      <c r="AB9" s="27">
        <f t="shared" si="7"/>
        <v>223566</v>
      </c>
      <c r="AC9" s="28">
        <f t="shared" si="7"/>
        <v>426731</v>
      </c>
      <c r="AD9" s="27">
        <f t="shared" si="7"/>
        <v>204406</v>
      </c>
      <c r="AE9" s="27">
        <f t="shared" si="7"/>
        <v>222325</v>
      </c>
      <c r="AF9" s="71">
        <f>SUM(AF12:AF15)</f>
        <v>424923</v>
      </c>
      <c r="AG9" s="32">
        <f>SUM(AG12:AG15)</f>
        <v>203542</v>
      </c>
      <c r="AH9" s="32">
        <f>SUM(AH12:AH15)</f>
        <v>221381</v>
      </c>
      <c r="AI9" s="63" t="s">
        <v>5</v>
      </c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</row>
    <row r="10" spans="1:253" s="31" customFormat="1" ht="19.5" customHeight="1">
      <c r="A10" s="26" t="s">
        <v>6</v>
      </c>
      <c r="B10" s="28">
        <f aca="true" t="shared" si="8" ref="B10:M10">B17+B20+B25+B31+B37</f>
        <v>168117</v>
      </c>
      <c r="C10" s="27">
        <f t="shared" si="8"/>
        <v>79504</v>
      </c>
      <c r="D10" s="39">
        <f t="shared" si="8"/>
        <v>88613</v>
      </c>
      <c r="E10" s="27">
        <f t="shared" si="8"/>
        <v>166637</v>
      </c>
      <c r="F10" s="27">
        <f t="shared" si="8"/>
        <v>78634</v>
      </c>
      <c r="G10" s="29">
        <f t="shared" si="8"/>
        <v>88003</v>
      </c>
      <c r="H10" s="27">
        <f>H17+H20+H25+H31+H37</f>
        <v>164992</v>
      </c>
      <c r="I10" s="27">
        <f t="shared" si="8"/>
        <v>77804</v>
      </c>
      <c r="J10" s="29">
        <f t="shared" si="8"/>
        <v>87188</v>
      </c>
      <c r="K10" s="28">
        <f>K17+K20+K25+K31+K37</f>
        <v>163030</v>
      </c>
      <c r="L10" s="27">
        <f t="shared" si="8"/>
        <v>76752</v>
      </c>
      <c r="M10" s="29">
        <f t="shared" si="8"/>
        <v>86278</v>
      </c>
      <c r="N10" s="27">
        <f>N17+N20+N25+N31+N37</f>
        <v>160889</v>
      </c>
      <c r="O10" s="27">
        <f aca="true" t="shared" si="9" ref="O10:T10">O17+O20+O25+O31+O37</f>
        <v>75748</v>
      </c>
      <c r="P10" s="27">
        <f t="shared" si="9"/>
        <v>85141</v>
      </c>
      <c r="Q10" s="28">
        <f t="shared" si="9"/>
        <v>158848</v>
      </c>
      <c r="R10" s="27">
        <f t="shared" si="9"/>
        <v>74902</v>
      </c>
      <c r="S10" s="29">
        <f t="shared" si="9"/>
        <v>83946</v>
      </c>
      <c r="T10" s="28">
        <f t="shared" si="9"/>
        <v>156968</v>
      </c>
      <c r="U10" s="27">
        <f aca="true" t="shared" si="10" ref="U10:AB10">U17+U20+U25+U31+U37</f>
        <v>73971</v>
      </c>
      <c r="V10" s="29">
        <f t="shared" si="10"/>
        <v>82997</v>
      </c>
      <c r="W10" s="28">
        <f t="shared" si="10"/>
        <v>155056</v>
      </c>
      <c r="X10" s="27">
        <f t="shared" si="10"/>
        <v>73124</v>
      </c>
      <c r="Y10" s="29">
        <f t="shared" si="10"/>
        <v>81932</v>
      </c>
      <c r="Z10" s="27">
        <f t="shared" si="10"/>
        <v>152959</v>
      </c>
      <c r="AA10" s="27">
        <f t="shared" si="10"/>
        <v>72106</v>
      </c>
      <c r="AB10" s="27">
        <f t="shared" si="10"/>
        <v>80853</v>
      </c>
      <c r="AC10" s="28">
        <f aca="true" t="shared" si="11" ref="AC10:AH10">AC17+AC20+AC25+AC31+AC37</f>
        <v>150911</v>
      </c>
      <c r="AD10" s="27">
        <f t="shared" si="11"/>
        <v>71120</v>
      </c>
      <c r="AE10" s="27">
        <f t="shared" si="11"/>
        <v>79791</v>
      </c>
      <c r="AF10" s="71">
        <f t="shared" si="11"/>
        <v>149099</v>
      </c>
      <c r="AG10" s="32">
        <f t="shared" si="11"/>
        <v>70339</v>
      </c>
      <c r="AH10" s="32">
        <f t="shared" si="11"/>
        <v>78760</v>
      </c>
      <c r="AI10" s="63" t="s">
        <v>6</v>
      </c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</row>
    <row r="11" spans="1:35" ht="19.5" customHeight="1">
      <c r="A11" s="14"/>
      <c r="B11" s="22"/>
      <c r="C11" s="15"/>
      <c r="D11" s="40"/>
      <c r="E11" s="15"/>
      <c r="F11" s="15"/>
      <c r="G11" s="23"/>
      <c r="H11" s="15"/>
      <c r="I11" s="15"/>
      <c r="J11" s="23"/>
      <c r="K11" s="22"/>
      <c r="L11" s="15"/>
      <c r="M11" s="23"/>
      <c r="N11" s="15"/>
      <c r="O11" s="15"/>
      <c r="P11" s="15"/>
      <c r="Q11" s="22"/>
      <c r="R11" s="15"/>
      <c r="S11" s="23"/>
      <c r="T11" s="22"/>
      <c r="U11" s="15"/>
      <c r="V11" s="23"/>
      <c r="W11" s="22"/>
      <c r="X11" s="15"/>
      <c r="Y11" s="23"/>
      <c r="Z11" s="15"/>
      <c r="AA11" s="15"/>
      <c r="AB11" s="15"/>
      <c r="AC11" s="22"/>
      <c r="AD11" s="15"/>
      <c r="AE11" s="15"/>
      <c r="AF11" s="56"/>
      <c r="AG11" s="72"/>
      <c r="AH11" s="72"/>
      <c r="AI11" s="61"/>
    </row>
    <row r="12" spans="1:35" ht="19.5" customHeight="1">
      <c r="A12" s="16" t="s">
        <v>7</v>
      </c>
      <c r="B12" s="22">
        <f>C12+D12</f>
        <v>201951</v>
      </c>
      <c r="C12" s="15">
        <v>98388</v>
      </c>
      <c r="D12" s="23">
        <v>103563</v>
      </c>
      <c r="E12" s="15">
        <f>F12+G12</f>
        <v>201740</v>
      </c>
      <c r="F12" s="15">
        <v>98333</v>
      </c>
      <c r="G12" s="23">
        <v>103407</v>
      </c>
      <c r="H12" s="15">
        <f>I12+J12</f>
        <v>201199</v>
      </c>
      <c r="I12" s="15">
        <v>97974</v>
      </c>
      <c r="J12" s="23">
        <v>103225</v>
      </c>
      <c r="K12" s="22">
        <f>L12+M12</f>
        <v>200360</v>
      </c>
      <c r="L12" s="15">
        <v>97416</v>
      </c>
      <c r="M12" s="23">
        <v>102944</v>
      </c>
      <c r="N12" s="15">
        <f>O12+P12</f>
        <v>199018</v>
      </c>
      <c r="O12" s="15">
        <v>96730</v>
      </c>
      <c r="P12" s="15">
        <v>102288</v>
      </c>
      <c r="Q12" s="22">
        <f>R12+S12</f>
        <v>198200</v>
      </c>
      <c r="R12" s="15">
        <v>96295</v>
      </c>
      <c r="S12" s="23">
        <v>101905</v>
      </c>
      <c r="T12" s="22">
        <f>U12+V12</f>
        <v>197449</v>
      </c>
      <c r="U12" s="15">
        <v>95959</v>
      </c>
      <c r="V12" s="23">
        <v>101490</v>
      </c>
      <c r="W12" s="22">
        <f>X12+Y12</f>
        <v>196752</v>
      </c>
      <c r="X12" s="15">
        <v>95618</v>
      </c>
      <c r="Y12" s="23">
        <v>101134</v>
      </c>
      <c r="Z12" s="15">
        <v>195670</v>
      </c>
      <c r="AA12" s="15">
        <v>95134</v>
      </c>
      <c r="AB12" s="15">
        <v>100536</v>
      </c>
      <c r="AC12" s="22">
        <v>194256</v>
      </c>
      <c r="AD12" s="15">
        <v>94499</v>
      </c>
      <c r="AE12" s="15">
        <v>99757</v>
      </c>
      <c r="AF12" s="73">
        <v>193395</v>
      </c>
      <c r="AG12" s="72">
        <v>94071</v>
      </c>
      <c r="AH12" s="72">
        <v>99324</v>
      </c>
      <c r="AI12" s="64" t="s">
        <v>7</v>
      </c>
    </row>
    <row r="13" spans="1:35" ht="19.5" customHeight="1">
      <c r="A13" s="16" t="s">
        <v>8</v>
      </c>
      <c r="B13" s="22">
        <f>C13+D13</f>
        <v>149586</v>
      </c>
      <c r="C13" s="15">
        <v>71159</v>
      </c>
      <c r="D13" s="23">
        <v>78427</v>
      </c>
      <c r="E13" s="15">
        <f>F13+G13</f>
        <v>149584</v>
      </c>
      <c r="F13" s="15">
        <v>71053</v>
      </c>
      <c r="G13" s="23">
        <v>78531</v>
      </c>
      <c r="H13" s="15">
        <f>I13+J13</f>
        <v>149571</v>
      </c>
      <c r="I13" s="15">
        <v>70984</v>
      </c>
      <c r="J13" s="23">
        <v>78587</v>
      </c>
      <c r="K13" s="22">
        <f>L13+M13</f>
        <v>149216</v>
      </c>
      <c r="L13" s="15">
        <v>70721</v>
      </c>
      <c r="M13" s="23">
        <v>78495</v>
      </c>
      <c r="N13" s="15">
        <f>O13+P13</f>
        <v>148408</v>
      </c>
      <c r="O13" s="15">
        <v>70233</v>
      </c>
      <c r="P13" s="15">
        <v>78175</v>
      </c>
      <c r="Q13" s="22">
        <f>R13+S13</f>
        <v>148302</v>
      </c>
      <c r="R13" s="15">
        <v>70147</v>
      </c>
      <c r="S13" s="23">
        <v>78155</v>
      </c>
      <c r="T13" s="22">
        <f>U13+V13</f>
        <v>148271</v>
      </c>
      <c r="U13" s="15">
        <v>70133</v>
      </c>
      <c r="V13" s="23">
        <v>78138</v>
      </c>
      <c r="W13" s="22">
        <f>X13+Y13</f>
        <v>148226</v>
      </c>
      <c r="X13" s="15">
        <v>70158</v>
      </c>
      <c r="Y13" s="23">
        <v>78068</v>
      </c>
      <c r="Z13" s="15">
        <v>148222</v>
      </c>
      <c r="AA13" s="15">
        <v>70108</v>
      </c>
      <c r="AB13" s="15">
        <v>78114</v>
      </c>
      <c r="AC13" s="22">
        <v>148149</v>
      </c>
      <c r="AD13" s="15">
        <v>70047</v>
      </c>
      <c r="AE13" s="15">
        <v>78102</v>
      </c>
      <c r="AF13" s="73">
        <v>147923</v>
      </c>
      <c r="AG13" s="72">
        <v>69974</v>
      </c>
      <c r="AH13" s="72">
        <v>77949</v>
      </c>
      <c r="AI13" s="64" t="s">
        <v>8</v>
      </c>
    </row>
    <row r="14" spans="1:35" ht="19.5" customHeight="1">
      <c r="A14" s="16" t="s">
        <v>9</v>
      </c>
      <c r="B14" s="22">
        <f>C14+D14</f>
        <v>53162</v>
      </c>
      <c r="C14" s="15">
        <v>24900</v>
      </c>
      <c r="D14" s="23">
        <v>28262</v>
      </c>
      <c r="E14" s="15">
        <f>F14+G14</f>
        <v>52592</v>
      </c>
      <c r="F14" s="15">
        <v>24635</v>
      </c>
      <c r="G14" s="23">
        <v>27957</v>
      </c>
      <c r="H14" s="15">
        <f>I14+J14</f>
        <v>52262</v>
      </c>
      <c r="I14" s="15">
        <v>24517</v>
      </c>
      <c r="J14" s="23">
        <v>27745</v>
      </c>
      <c r="K14" s="22">
        <f>L14+M14</f>
        <v>51638</v>
      </c>
      <c r="L14" s="15">
        <v>24205</v>
      </c>
      <c r="M14" s="23">
        <v>27433</v>
      </c>
      <c r="N14" s="15">
        <f>O14+P14</f>
        <v>51386</v>
      </c>
      <c r="O14" s="15">
        <v>24072</v>
      </c>
      <c r="P14" s="15">
        <v>27314</v>
      </c>
      <c r="Q14" s="22">
        <f>R14+S14</f>
        <v>51055</v>
      </c>
      <c r="R14" s="15">
        <v>23884</v>
      </c>
      <c r="S14" s="23">
        <v>27171</v>
      </c>
      <c r="T14" s="22">
        <f>U14+V14</f>
        <v>50720</v>
      </c>
      <c r="U14" s="15">
        <v>23732</v>
      </c>
      <c r="V14" s="23">
        <v>26988</v>
      </c>
      <c r="W14" s="22">
        <f>X14+Y14</f>
        <v>50301</v>
      </c>
      <c r="X14" s="15">
        <v>23536</v>
      </c>
      <c r="Y14" s="23">
        <v>26765</v>
      </c>
      <c r="Z14" s="15">
        <v>49981</v>
      </c>
      <c r="AA14" s="15">
        <v>23368</v>
      </c>
      <c r="AB14" s="15">
        <v>26613</v>
      </c>
      <c r="AC14" s="22">
        <v>49525</v>
      </c>
      <c r="AD14" s="15">
        <v>23196</v>
      </c>
      <c r="AE14" s="15">
        <v>26329</v>
      </c>
      <c r="AF14" s="73">
        <v>49091</v>
      </c>
      <c r="AG14" s="72">
        <v>22970</v>
      </c>
      <c r="AH14" s="72">
        <v>26121</v>
      </c>
      <c r="AI14" s="64" t="s">
        <v>9</v>
      </c>
    </row>
    <row r="15" spans="1:35" ht="19.5" customHeight="1">
      <c r="A15" s="16" t="s">
        <v>10</v>
      </c>
      <c r="B15" s="22">
        <f>C15+D15</f>
        <v>36834</v>
      </c>
      <c r="C15" s="15">
        <v>17736</v>
      </c>
      <c r="D15" s="23">
        <v>19098</v>
      </c>
      <c r="E15" s="15">
        <f>F15+G15</f>
        <v>36459</v>
      </c>
      <c r="F15" s="15">
        <v>17535</v>
      </c>
      <c r="G15" s="23">
        <v>18924</v>
      </c>
      <c r="H15" s="15">
        <f>I15+J15</f>
        <v>36144</v>
      </c>
      <c r="I15" s="15">
        <v>17365</v>
      </c>
      <c r="J15" s="23">
        <v>18779</v>
      </c>
      <c r="K15" s="22">
        <f>L15+M15</f>
        <v>35942</v>
      </c>
      <c r="L15" s="15">
        <v>17281</v>
      </c>
      <c r="M15" s="23">
        <v>18661</v>
      </c>
      <c r="N15" s="15">
        <f>O15+P15</f>
        <v>35753</v>
      </c>
      <c r="O15" s="15">
        <v>17164</v>
      </c>
      <c r="P15" s="15">
        <v>18589</v>
      </c>
      <c r="Q15" s="22">
        <f>R15+S15</f>
        <v>35459</v>
      </c>
      <c r="R15" s="15">
        <v>16990</v>
      </c>
      <c r="S15" s="23">
        <v>18469</v>
      </c>
      <c r="T15" s="22">
        <f>U15+V15</f>
        <v>35259</v>
      </c>
      <c r="U15" s="15">
        <v>16906</v>
      </c>
      <c r="V15" s="23">
        <v>18353</v>
      </c>
      <c r="W15" s="22">
        <f>X15+Y15</f>
        <v>35140</v>
      </c>
      <c r="X15" s="15">
        <v>16819</v>
      </c>
      <c r="Y15" s="23">
        <v>18321</v>
      </c>
      <c r="Z15" s="15">
        <v>35038</v>
      </c>
      <c r="AA15" s="15">
        <v>16735</v>
      </c>
      <c r="AB15" s="15">
        <v>18303</v>
      </c>
      <c r="AC15" s="22">
        <v>34801</v>
      </c>
      <c r="AD15" s="15">
        <v>16664</v>
      </c>
      <c r="AE15" s="15">
        <v>18137</v>
      </c>
      <c r="AF15" s="73">
        <v>34514</v>
      </c>
      <c r="AG15" s="72">
        <v>16527</v>
      </c>
      <c r="AH15" s="72">
        <v>17987</v>
      </c>
      <c r="AI15" s="64" t="s">
        <v>10</v>
      </c>
    </row>
    <row r="16" spans="1:35" ht="19.5" customHeight="1">
      <c r="A16" s="14"/>
      <c r="B16" s="22"/>
      <c r="C16" s="15"/>
      <c r="D16" s="40"/>
      <c r="E16" s="15"/>
      <c r="F16" s="15"/>
      <c r="G16" s="23"/>
      <c r="H16" s="15"/>
      <c r="I16" s="15"/>
      <c r="J16" s="23"/>
      <c r="K16" s="22"/>
      <c r="L16" s="15"/>
      <c r="M16" s="23"/>
      <c r="N16" s="15"/>
      <c r="O16" s="15"/>
      <c r="P16" s="15"/>
      <c r="Q16" s="22"/>
      <c r="R16" s="15"/>
      <c r="S16" s="23"/>
      <c r="T16" s="22"/>
      <c r="U16" s="15"/>
      <c r="V16" s="23"/>
      <c r="W16" s="22"/>
      <c r="X16" s="15"/>
      <c r="Y16" s="23"/>
      <c r="Z16" s="15"/>
      <c r="AA16" s="15"/>
      <c r="AB16" s="15"/>
      <c r="AC16" s="22"/>
      <c r="AD16" s="15"/>
      <c r="AE16" s="15"/>
      <c r="AF16" s="56"/>
      <c r="AG16" s="72"/>
      <c r="AH16" s="72"/>
      <c r="AI16" s="61"/>
    </row>
    <row r="17" spans="1:253" s="31" customFormat="1" ht="19.5" customHeight="1">
      <c r="A17" s="26" t="s">
        <v>11</v>
      </c>
      <c r="B17" s="28">
        <f aca="true" t="shared" si="12" ref="B17:H17">SUM(B18:B18)</f>
        <v>13429</v>
      </c>
      <c r="C17" s="32">
        <f t="shared" si="12"/>
        <v>6388</v>
      </c>
      <c r="D17" s="41">
        <f t="shared" si="12"/>
        <v>7041</v>
      </c>
      <c r="E17" s="27">
        <f t="shared" si="12"/>
        <v>13270</v>
      </c>
      <c r="F17" s="32">
        <f t="shared" si="12"/>
        <v>6300</v>
      </c>
      <c r="G17" s="33">
        <f t="shared" si="12"/>
        <v>6970</v>
      </c>
      <c r="H17" s="27">
        <f t="shared" si="12"/>
        <v>13057</v>
      </c>
      <c r="I17" s="27">
        <f aca="true" t="shared" si="13" ref="I17:Y17">SUM(I18:I18)</f>
        <v>6200</v>
      </c>
      <c r="J17" s="29">
        <f t="shared" si="13"/>
        <v>6857</v>
      </c>
      <c r="K17" s="28">
        <f t="shared" si="13"/>
        <v>12897</v>
      </c>
      <c r="L17" s="27">
        <f t="shared" si="13"/>
        <v>6096</v>
      </c>
      <c r="M17" s="29">
        <f t="shared" si="13"/>
        <v>6801</v>
      </c>
      <c r="N17" s="27">
        <f t="shared" si="13"/>
        <v>12729</v>
      </c>
      <c r="O17" s="27">
        <f t="shared" si="13"/>
        <v>6006</v>
      </c>
      <c r="P17" s="27">
        <f t="shared" si="13"/>
        <v>6723</v>
      </c>
      <c r="Q17" s="28">
        <f t="shared" si="13"/>
        <v>12567</v>
      </c>
      <c r="R17" s="27">
        <f t="shared" si="13"/>
        <v>5928</v>
      </c>
      <c r="S17" s="29">
        <f t="shared" si="13"/>
        <v>6639</v>
      </c>
      <c r="T17" s="28">
        <f t="shared" si="13"/>
        <v>12362</v>
      </c>
      <c r="U17" s="27">
        <f t="shared" si="13"/>
        <v>5824</v>
      </c>
      <c r="V17" s="29">
        <f t="shared" si="13"/>
        <v>6538</v>
      </c>
      <c r="W17" s="28">
        <f t="shared" si="13"/>
        <v>12272</v>
      </c>
      <c r="X17" s="27">
        <f t="shared" si="13"/>
        <v>5792</v>
      </c>
      <c r="Y17" s="29">
        <f t="shared" si="13"/>
        <v>6480</v>
      </c>
      <c r="Z17" s="27">
        <f aca="true" t="shared" si="14" ref="Z17:AH17">SUM(Z18:Z18)</f>
        <v>12084</v>
      </c>
      <c r="AA17" s="27">
        <f t="shared" si="14"/>
        <v>5683</v>
      </c>
      <c r="AB17" s="27">
        <f t="shared" si="14"/>
        <v>6401</v>
      </c>
      <c r="AC17" s="28">
        <f t="shared" si="14"/>
        <v>11861</v>
      </c>
      <c r="AD17" s="27">
        <f t="shared" si="14"/>
        <v>5592</v>
      </c>
      <c r="AE17" s="27">
        <f t="shared" si="14"/>
        <v>6269</v>
      </c>
      <c r="AF17" s="71">
        <f t="shared" si="14"/>
        <v>11655</v>
      </c>
      <c r="AG17" s="32">
        <f t="shared" si="14"/>
        <v>5493</v>
      </c>
      <c r="AH17" s="32">
        <f t="shared" si="14"/>
        <v>6162</v>
      </c>
      <c r="AI17" s="63" t="s">
        <v>11</v>
      </c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</row>
    <row r="18" spans="1:35" ht="19.5" customHeight="1">
      <c r="A18" s="17" t="s">
        <v>12</v>
      </c>
      <c r="B18" s="22">
        <f>C18+D18</f>
        <v>13429</v>
      </c>
      <c r="C18" s="15">
        <v>6388</v>
      </c>
      <c r="D18" s="23">
        <v>7041</v>
      </c>
      <c r="E18" s="15">
        <f>F18+G18</f>
        <v>13270</v>
      </c>
      <c r="F18" s="15">
        <v>6300</v>
      </c>
      <c r="G18" s="23">
        <v>6970</v>
      </c>
      <c r="H18" s="15">
        <f>I18+J18</f>
        <v>13057</v>
      </c>
      <c r="I18" s="15">
        <v>6200</v>
      </c>
      <c r="J18" s="23">
        <v>6857</v>
      </c>
      <c r="K18" s="22">
        <f>L18+M18</f>
        <v>12897</v>
      </c>
      <c r="L18" s="15">
        <v>6096</v>
      </c>
      <c r="M18" s="23">
        <v>6801</v>
      </c>
      <c r="N18" s="15">
        <f>O18+P18</f>
        <v>12729</v>
      </c>
      <c r="O18" s="15">
        <v>6006</v>
      </c>
      <c r="P18" s="15">
        <v>6723</v>
      </c>
      <c r="Q18" s="22">
        <f>R18+S18</f>
        <v>12567</v>
      </c>
      <c r="R18" s="15">
        <v>5928</v>
      </c>
      <c r="S18" s="23">
        <v>6639</v>
      </c>
      <c r="T18" s="22">
        <f>U18+V18</f>
        <v>12362</v>
      </c>
      <c r="U18" s="15">
        <v>5824</v>
      </c>
      <c r="V18" s="23">
        <v>6538</v>
      </c>
      <c r="W18" s="22">
        <f>X18+Y18</f>
        <v>12272</v>
      </c>
      <c r="X18" s="15">
        <v>5792</v>
      </c>
      <c r="Y18" s="23">
        <v>6480</v>
      </c>
      <c r="Z18" s="15">
        <v>12084</v>
      </c>
      <c r="AA18" s="15">
        <v>5683</v>
      </c>
      <c r="AB18" s="15">
        <v>6401</v>
      </c>
      <c r="AC18" s="22">
        <v>11861</v>
      </c>
      <c r="AD18" s="15">
        <v>5592</v>
      </c>
      <c r="AE18" s="15">
        <v>6269</v>
      </c>
      <c r="AF18" s="74">
        <v>11655</v>
      </c>
      <c r="AG18" s="72">
        <v>5493</v>
      </c>
      <c r="AH18" s="72">
        <v>6162</v>
      </c>
      <c r="AI18" s="65" t="s">
        <v>12</v>
      </c>
    </row>
    <row r="19" spans="1:35" ht="19.5" customHeight="1">
      <c r="A19" s="14"/>
      <c r="B19" s="22"/>
      <c r="C19" s="15"/>
      <c r="D19" s="40"/>
      <c r="E19" s="15"/>
      <c r="F19" s="15"/>
      <c r="G19" s="23"/>
      <c r="H19" s="15"/>
      <c r="I19" s="15"/>
      <c r="J19" s="23"/>
      <c r="K19" s="22"/>
      <c r="L19" s="15"/>
      <c r="M19" s="23"/>
      <c r="N19" s="15"/>
      <c r="O19" s="15"/>
      <c r="P19" s="15"/>
      <c r="Q19" s="22"/>
      <c r="R19" s="15"/>
      <c r="S19" s="23"/>
      <c r="T19" s="22"/>
      <c r="U19" s="15"/>
      <c r="V19" s="23"/>
      <c r="W19" s="22"/>
      <c r="X19" s="15"/>
      <c r="Y19" s="23"/>
      <c r="Z19" s="15"/>
      <c r="AA19" s="15"/>
      <c r="AB19" s="15"/>
      <c r="AC19" s="22"/>
      <c r="AD19" s="15"/>
      <c r="AE19" s="15"/>
      <c r="AF19" s="56"/>
      <c r="AG19" s="72"/>
      <c r="AH19" s="72"/>
      <c r="AI19" s="61"/>
    </row>
    <row r="20" spans="1:253" s="31" customFormat="1" ht="19.5" customHeight="1">
      <c r="A20" s="26" t="s">
        <v>13</v>
      </c>
      <c r="B20" s="28">
        <f aca="true" t="shared" si="15" ref="B20:G20">SUM(B21:B23)</f>
        <v>32955</v>
      </c>
      <c r="C20" s="32">
        <f t="shared" si="15"/>
        <v>15675</v>
      </c>
      <c r="D20" s="41">
        <f t="shared" si="15"/>
        <v>17280</v>
      </c>
      <c r="E20" s="27">
        <f t="shared" si="15"/>
        <v>32459</v>
      </c>
      <c r="F20" s="32">
        <f t="shared" si="15"/>
        <v>15392</v>
      </c>
      <c r="G20" s="33">
        <f t="shared" si="15"/>
        <v>17067</v>
      </c>
      <c r="H20" s="27">
        <f aca="true" t="shared" si="16" ref="H20:Y20">SUM(H21:H23)</f>
        <v>32054</v>
      </c>
      <c r="I20" s="27">
        <f t="shared" si="16"/>
        <v>15199</v>
      </c>
      <c r="J20" s="29">
        <f t="shared" si="16"/>
        <v>16855</v>
      </c>
      <c r="K20" s="28">
        <f t="shared" si="16"/>
        <v>31536</v>
      </c>
      <c r="L20" s="27">
        <f t="shared" si="16"/>
        <v>14950</v>
      </c>
      <c r="M20" s="29">
        <f t="shared" si="16"/>
        <v>16586</v>
      </c>
      <c r="N20" s="27">
        <f t="shared" si="16"/>
        <v>31045</v>
      </c>
      <c r="O20" s="27">
        <f t="shared" si="16"/>
        <v>14721</v>
      </c>
      <c r="P20" s="27">
        <f t="shared" si="16"/>
        <v>16324</v>
      </c>
      <c r="Q20" s="28">
        <f t="shared" si="16"/>
        <v>30528</v>
      </c>
      <c r="R20" s="27">
        <f t="shared" si="16"/>
        <v>14520</v>
      </c>
      <c r="S20" s="29">
        <f t="shared" si="16"/>
        <v>16008</v>
      </c>
      <c r="T20" s="28">
        <f t="shared" si="16"/>
        <v>30018</v>
      </c>
      <c r="U20" s="27">
        <f t="shared" si="16"/>
        <v>14270</v>
      </c>
      <c r="V20" s="29">
        <f t="shared" si="16"/>
        <v>15748</v>
      </c>
      <c r="W20" s="28">
        <f t="shared" si="16"/>
        <v>29436</v>
      </c>
      <c r="X20" s="27">
        <f t="shared" si="16"/>
        <v>14029</v>
      </c>
      <c r="Y20" s="29">
        <f t="shared" si="16"/>
        <v>15407</v>
      </c>
      <c r="Z20" s="27">
        <f aca="true" t="shared" si="17" ref="Z20:AH20">SUM(Z21:Z23)</f>
        <v>28887</v>
      </c>
      <c r="AA20" s="27">
        <f t="shared" si="17"/>
        <v>13761</v>
      </c>
      <c r="AB20" s="27">
        <f t="shared" si="17"/>
        <v>15126</v>
      </c>
      <c r="AC20" s="28">
        <f t="shared" si="17"/>
        <v>28377</v>
      </c>
      <c r="AD20" s="27">
        <f t="shared" si="17"/>
        <v>13501</v>
      </c>
      <c r="AE20" s="27">
        <f t="shared" si="17"/>
        <v>14876</v>
      </c>
      <c r="AF20" s="71">
        <f t="shared" si="17"/>
        <v>27882</v>
      </c>
      <c r="AG20" s="32">
        <f t="shared" si="17"/>
        <v>13264</v>
      </c>
      <c r="AH20" s="32">
        <f t="shared" si="17"/>
        <v>14618</v>
      </c>
      <c r="AI20" s="63" t="s">
        <v>13</v>
      </c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</row>
    <row r="21" spans="1:35" ht="19.5" customHeight="1">
      <c r="A21" s="17" t="s">
        <v>14</v>
      </c>
      <c r="B21" s="22">
        <f>C21+D21</f>
        <v>4529</v>
      </c>
      <c r="C21" s="15">
        <v>2138</v>
      </c>
      <c r="D21" s="23">
        <v>2391</v>
      </c>
      <c r="E21" s="15">
        <f>F21+G21</f>
        <v>4378</v>
      </c>
      <c r="F21" s="15">
        <v>2061</v>
      </c>
      <c r="G21" s="23">
        <v>2317</v>
      </c>
      <c r="H21" s="15">
        <f>I21+J21</f>
        <v>4299</v>
      </c>
      <c r="I21" s="15">
        <v>2031</v>
      </c>
      <c r="J21" s="23">
        <v>2268</v>
      </c>
      <c r="K21" s="22">
        <f>L21+M21</f>
        <v>4197</v>
      </c>
      <c r="L21" s="15">
        <v>1972</v>
      </c>
      <c r="M21" s="23">
        <v>2225</v>
      </c>
      <c r="N21" s="15">
        <f>O21+P21</f>
        <v>4104</v>
      </c>
      <c r="O21" s="15">
        <v>1929</v>
      </c>
      <c r="P21" s="15">
        <v>2175</v>
      </c>
      <c r="Q21" s="22">
        <f>R21+S21</f>
        <v>3987</v>
      </c>
      <c r="R21" s="15">
        <v>1885</v>
      </c>
      <c r="S21" s="23">
        <v>2102</v>
      </c>
      <c r="T21" s="22">
        <f>U21+V21</f>
        <v>3873</v>
      </c>
      <c r="U21" s="15">
        <v>1828</v>
      </c>
      <c r="V21" s="23">
        <v>2045</v>
      </c>
      <c r="W21" s="22">
        <f>X21+Y21</f>
        <v>3766</v>
      </c>
      <c r="X21" s="15">
        <v>1785</v>
      </c>
      <c r="Y21" s="23">
        <v>1981</v>
      </c>
      <c r="Z21" s="15">
        <v>3656</v>
      </c>
      <c r="AA21" s="15">
        <v>1729</v>
      </c>
      <c r="AB21" s="15">
        <v>1927</v>
      </c>
      <c r="AC21" s="22">
        <v>3544</v>
      </c>
      <c r="AD21" s="15">
        <v>1679</v>
      </c>
      <c r="AE21" s="15">
        <v>1865</v>
      </c>
      <c r="AF21" s="75">
        <v>3446</v>
      </c>
      <c r="AG21" s="76">
        <v>1636</v>
      </c>
      <c r="AH21" s="76">
        <v>1810</v>
      </c>
      <c r="AI21" s="65" t="s">
        <v>14</v>
      </c>
    </row>
    <row r="22" spans="1:35" ht="19.5" customHeight="1">
      <c r="A22" s="17" t="s">
        <v>15</v>
      </c>
      <c r="B22" s="22">
        <f>C22+D22</f>
        <v>8867</v>
      </c>
      <c r="C22" s="15">
        <v>4192</v>
      </c>
      <c r="D22" s="23">
        <v>4675</v>
      </c>
      <c r="E22" s="15">
        <f>F22+G22</f>
        <v>8647</v>
      </c>
      <c r="F22" s="15">
        <v>4091</v>
      </c>
      <c r="G22" s="23">
        <v>4556</v>
      </c>
      <c r="H22" s="15">
        <f>I22+J22</f>
        <v>8456</v>
      </c>
      <c r="I22" s="15">
        <v>3983</v>
      </c>
      <c r="J22" s="23">
        <v>4473</v>
      </c>
      <c r="K22" s="22">
        <f>L22+M22</f>
        <v>8242</v>
      </c>
      <c r="L22" s="15">
        <v>3884</v>
      </c>
      <c r="M22" s="23">
        <v>4358</v>
      </c>
      <c r="N22" s="15">
        <f>O22+P22</f>
        <v>8100</v>
      </c>
      <c r="O22" s="15">
        <v>3804</v>
      </c>
      <c r="P22" s="15">
        <v>4296</v>
      </c>
      <c r="Q22" s="22">
        <f>R22+S22</f>
        <v>7925</v>
      </c>
      <c r="R22" s="15">
        <v>3737</v>
      </c>
      <c r="S22" s="23">
        <v>4188</v>
      </c>
      <c r="T22" s="22">
        <f>U22+V22</f>
        <v>7718</v>
      </c>
      <c r="U22" s="15">
        <v>3626</v>
      </c>
      <c r="V22" s="23">
        <v>4092</v>
      </c>
      <c r="W22" s="22">
        <f>X22+Y22</f>
        <v>7597</v>
      </c>
      <c r="X22" s="15">
        <v>3575</v>
      </c>
      <c r="Y22" s="23">
        <v>4022</v>
      </c>
      <c r="Z22" s="15">
        <v>7455</v>
      </c>
      <c r="AA22" s="15">
        <v>3513</v>
      </c>
      <c r="AB22" s="15">
        <v>3942</v>
      </c>
      <c r="AC22" s="22">
        <v>7309</v>
      </c>
      <c r="AD22" s="15">
        <v>3446</v>
      </c>
      <c r="AE22" s="15">
        <v>3863</v>
      </c>
      <c r="AF22" s="75">
        <v>7184</v>
      </c>
      <c r="AG22" s="76">
        <v>3376</v>
      </c>
      <c r="AH22" s="76">
        <v>3808</v>
      </c>
      <c r="AI22" s="65" t="s">
        <v>15</v>
      </c>
    </row>
    <row r="23" spans="1:35" ht="19.5" customHeight="1">
      <c r="A23" s="17" t="s">
        <v>30</v>
      </c>
      <c r="B23" s="22">
        <f>C23+D23</f>
        <v>19559</v>
      </c>
      <c r="C23" s="15">
        <v>9345</v>
      </c>
      <c r="D23" s="23">
        <v>10214</v>
      </c>
      <c r="E23" s="15">
        <f>F23+G23</f>
        <v>19434</v>
      </c>
      <c r="F23" s="15">
        <v>9240</v>
      </c>
      <c r="G23" s="23">
        <v>10194</v>
      </c>
      <c r="H23" s="15">
        <f>I23+J23</f>
        <v>19299</v>
      </c>
      <c r="I23" s="15">
        <v>9185</v>
      </c>
      <c r="J23" s="23">
        <v>10114</v>
      </c>
      <c r="K23" s="22">
        <f>L23+M23</f>
        <v>19097</v>
      </c>
      <c r="L23" s="15">
        <v>9094</v>
      </c>
      <c r="M23" s="23">
        <v>10003</v>
      </c>
      <c r="N23" s="15">
        <f>O23+P23</f>
        <v>18841</v>
      </c>
      <c r="O23" s="15">
        <v>8988</v>
      </c>
      <c r="P23" s="15">
        <v>9853</v>
      </c>
      <c r="Q23" s="22">
        <f>R23+S23</f>
        <v>18616</v>
      </c>
      <c r="R23" s="15">
        <v>8898</v>
      </c>
      <c r="S23" s="23">
        <v>9718</v>
      </c>
      <c r="T23" s="22">
        <f>U23+V23</f>
        <v>18427</v>
      </c>
      <c r="U23" s="15">
        <v>8816</v>
      </c>
      <c r="V23" s="23">
        <v>9611</v>
      </c>
      <c r="W23" s="22">
        <f>X23+Y23</f>
        <v>18073</v>
      </c>
      <c r="X23" s="15">
        <v>8669</v>
      </c>
      <c r="Y23" s="23">
        <v>9404</v>
      </c>
      <c r="Z23" s="15">
        <v>17776</v>
      </c>
      <c r="AA23" s="15">
        <v>8519</v>
      </c>
      <c r="AB23" s="15">
        <v>9257</v>
      </c>
      <c r="AC23" s="22">
        <v>17524</v>
      </c>
      <c r="AD23" s="15">
        <v>8376</v>
      </c>
      <c r="AE23" s="15">
        <v>9148</v>
      </c>
      <c r="AF23" s="75">
        <v>17252</v>
      </c>
      <c r="AG23" s="76">
        <v>8252</v>
      </c>
      <c r="AH23" s="76">
        <v>9000</v>
      </c>
      <c r="AI23" s="65" t="s">
        <v>30</v>
      </c>
    </row>
    <row r="24" spans="1:35" ht="19.5" customHeight="1">
      <c r="A24" s="14"/>
      <c r="B24" s="22"/>
      <c r="C24" s="15"/>
      <c r="D24" s="40"/>
      <c r="E24" s="15"/>
      <c r="F24" s="15"/>
      <c r="G24" s="23"/>
      <c r="H24" s="15"/>
      <c r="I24" s="15"/>
      <c r="J24" s="23"/>
      <c r="K24" s="22"/>
      <c r="L24" s="15"/>
      <c r="M24" s="23"/>
      <c r="N24" s="15"/>
      <c r="O24" s="15"/>
      <c r="P24" s="15"/>
      <c r="Q24" s="22"/>
      <c r="R24" s="15"/>
      <c r="S24" s="23"/>
      <c r="T24" s="22"/>
      <c r="U24" s="15"/>
      <c r="V24" s="23"/>
      <c r="W24" s="22"/>
      <c r="X24" s="15"/>
      <c r="Y24" s="23"/>
      <c r="Z24" s="15"/>
      <c r="AA24" s="15"/>
      <c r="AB24" s="15"/>
      <c r="AC24" s="22"/>
      <c r="AD24" s="15"/>
      <c r="AE24" s="15"/>
      <c r="AF24" s="56"/>
      <c r="AG24" s="72"/>
      <c r="AH24" s="72"/>
      <c r="AI24" s="61"/>
    </row>
    <row r="25" spans="1:253" s="31" customFormat="1" ht="19.5" customHeight="1">
      <c r="A25" s="26" t="s">
        <v>16</v>
      </c>
      <c r="B25" s="28">
        <f aca="true" t="shared" si="18" ref="B25:G25">SUM(B26:B29)</f>
        <v>60987</v>
      </c>
      <c r="C25" s="32">
        <f t="shared" si="18"/>
        <v>28920</v>
      </c>
      <c r="D25" s="41">
        <f t="shared" si="18"/>
        <v>32067</v>
      </c>
      <c r="E25" s="27">
        <f t="shared" si="18"/>
        <v>60585</v>
      </c>
      <c r="F25" s="32">
        <f t="shared" si="18"/>
        <v>28692</v>
      </c>
      <c r="G25" s="33">
        <f t="shared" si="18"/>
        <v>31893</v>
      </c>
      <c r="H25" s="27">
        <f aca="true" t="shared" si="19" ref="H25:Y25">SUM(H26:H29)</f>
        <v>60163</v>
      </c>
      <c r="I25" s="27">
        <f t="shared" si="19"/>
        <v>28463</v>
      </c>
      <c r="J25" s="29">
        <f t="shared" si="19"/>
        <v>31700</v>
      </c>
      <c r="K25" s="28">
        <f t="shared" si="19"/>
        <v>59583</v>
      </c>
      <c r="L25" s="27">
        <f t="shared" si="19"/>
        <v>28142</v>
      </c>
      <c r="M25" s="29">
        <f t="shared" si="19"/>
        <v>31441</v>
      </c>
      <c r="N25" s="27">
        <f t="shared" si="19"/>
        <v>58993</v>
      </c>
      <c r="O25" s="27">
        <f t="shared" si="19"/>
        <v>27873</v>
      </c>
      <c r="P25" s="27">
        <f t="shared" si="19"/>
        <v>31120</v>
      </c>
      <c r="Q25" s="28">
        <f t="shared" si="19"/>
        <v>58468</v>
      </c>
      <c r="R25" s="27">
        <f t="shared" si="19"/>
        <v>27675</v>
      </c>
      <c r="S25" s="29">
        <f t="shared" si="19"/>
        <v>30793</v>
      </c>
      <c r="T25" s="28">
        <f t="shared" si="19"/>
        <v>58017</v>
      </c>
      <c r="U25" s="27">
        <f t="shared" si="19"/>
        <v>27412</v>
      </c>
      <c r="V25" s="29">
        <f t="shared" si="19"/>
        <v>30605</v>
      </c>
      <c r="W25" s="28">
        <f t="shared" si="19"/>
        <v>57432</v>
      </c>
      <c r="X25" s="27">
        <f t="shared" si="19"/>
        <v>27156</v>
      </c>
      <c r="Y25" s="29">
        <f t="shared" si="19"/>
        <v>30276</v>
      </c>
      <c r="Z25" s="27">
        <f aca="true" t="shared" si="20" ref="Z25:AH25">SUM(Z26:Z29)</f>
        <v>56837</v>
      </c>
      <c r="AA25" s="27">
        <f t="shared" si="20"/>
        <v>26867</v>
      </c>
      <c r="AB25" s="27">
        <f t="shared" si="20"/>
        <v>29970</v>
      </c>
      <c r="AC25" s="28">
        <f t="shared" si="20"/>
        <v>56382</v>
      </c>
      <c r="AD25" s="27">
        <f t="shared" si="20"/>
        <v>26614</v>
      </c>
      <c r="AE25" s="27">
        <f t="shared" si="20"/>
        <v>29768</v>
      </c>
      <c r="AF25" s="71">
        <f t="shared" si="20"/>
        <v>55940</v>
      </c>
      <c r="AG25" s="32">
        <f t="shared" si="20"/>
        <v>26459</v>
      </c>
      <c r="AH25" s="32">
        <f t="shared" si="20"/>
        <v>29481</v>
      </c>
      <c r="AI25" s="63" t="s">
        <v>16</v>
      </c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</row>
    <row r="26" spans="1:35" ht="19.5" customHeight="1">
      <c r="A26" s="17" t="s">
        <v>17</v>
      </c>
      <c r="B26" s="22">
        <f>C26+D26</f>
        <v>7601</v>
      </c>
      <c r="C26" s="15">
        <v>3582</v>
      </c>
      <c r="D26" s="23">
        <v>4019</v>
      </c>
      <c r="E26" s="15">
        <f>F26+G26</f>
        <v>7509</v>
      </c>
      <c r="F26" s="15">
        <v>3547</v>
      </c>
      <c r="G26" s="23">
        <v>3962</v>
      </c>
      <c r="H26" s="15">
        <f>I26+J26</f>
        <v>7401</v>
      </c>
      <c r="I26" s="15">
        <v>3507</v>
      </c>
      <c r="J26" s="23">
        <v>3894</v>
      </c>
      <c r="K26" s="22">
        <f>L26+M26</f>
        <v>7327</v>
      </c>
      <c r="L26" s="15">
        <v>3436</v>
      </c>
      <c r="M26" s="23">
        <v>3891</v>
      </c>
      <c r="N26" s="15">
        <f>O26+P26</f>
        <v>7242</v>
      </c>
      <c r="O26" s="15">
        <v>3408</v>
      </c>
      <c r="P26" s="15">
        <v>3834</v>
      </c>
      <c r="Q26" s="22">
        <f>R26+S26</f>
        <v>7130</v>
      </c>
      <c r="R26" s="15">
        <v>3359</v>
      </c>
      <c r="S26" s="23">
        <v>3771</v>
      </c>
      <c r="T26" s="22">
        <f>U26+V26</f>
        <v>7015</v>
      </c>
      <c r="U26" s="15">
        <v>3310</v>
      </c>
      <c r="V26" s="23">
        <v>3705</v>
      </c>
      <c r="W26" s="22">
        <f>X26+Y26</f>
        <v>6918</v>
      </c>
      <c r="X26" s="15">
        <v>3263</v>
      </c>
      <c r="Y26" s="23">
        <v>3655</v>
      </c>
      <c r="Z26" s="15">
        <v>6803</v>
      </c>
      <c r="AA26" s="15">
        <v>3209</v>
      </c>
      <c r="AB26" s="15">
        <v>3594</v>
      </c>
      <c r="AC26" s="22">
        <v>6727</v>
      </c>
      <c r="AD26" s="15">
        <v>3151</v>
      </c>
      <c r="AE26" s="15">
        <v>3576</v>
      </c>
      <c r="AF26" s="75">
        <v>6618</v>
      </c>
      <c r="AG26" s="76">
        <v>3108</v>
      </c>
      <c r="AH26" s="76">
        <v>3510</v>
      </c>
      <c r="AI26" s="65" t="s">
        <v>17</v>
      </c>
    </row>
    <row r="27" spans="1:35" ht="19.5" customHeight="1">
      <c r="A27" s="17" t="s">
        <v>26</v>
      </c>
      <c r="B27" s="22">
        <f>C27+D27</f>
        <v>17403</v>
      </c>
      <c r="C27" s="15">
        <v>8252</v>
      </c>
      <c r="D27" s="23">
        <v>9151</v>
      </c>
      <c r="E27" s="15">
        <f>F27+G27</f>
        <v>17525</v>
      </c>
      <c r="F27" s="15">
        <v>8333</v>
      </c>
      <c r="G27" s="23">
        <v>9192</v>
      </c>
      <c r="H27" s="15">
        <f>I27+J27</f>
        <v>17491</v>
      </c>
      <c r="I27" s="15">
        <v>8350</v>
      </c>
      <c r="J27" s="23">
        <v>9141</v>
      </c>
      <c r="K27" s="22">
        <f>L27+M27</f>
        <v>17353</v>
      </c>
      <c r="L27" s="15">
        <v>8282</v>
      </c>
      <c r="M27" s="23">
        <v>9071</v>
      </c>
      <c r="N27" s="15">
        <f>O27+P27</f>
        <v>17245</v>
      </c>
      <c r="O27" s="15">
        <v>8230</v>
      </c>
      <c r="P27" s="15">
        <v>9015</v>
      </c>
      <c r="Q27" s="22">
        <f>R27+S27</f>
        <v>17134</v>
      </c>
      <c r="R27" s="15">
        <v>8185</v>
      </c>
      <c r="S27" s="23">
        <v>8949</v>
      </c>
      <c r="T27" s="22">
        <f>U27+V27</f>
        <v>17029</v>
      </c>
      <c r="U27" s="15">
        <v>8110</v>
      </c>
      <c r="V27" s="23">
        <v>8919</v>
      </c>
      <c r="W27" s="22">
        <f>X27+Y27</f>
        <v>16991</v>
      </c>
      <c r="X27" s="15">
        <v>8123</v>
      </c>
      <c r="Y27" s="23">
        <v>8868</v>
      </c>
      <c r="Z27" s="15">
        <v>16876</v>
      </c>
      <c r="AA27" s="15">
        <v>8052</v>
      </c>
      <c r="AB27" s="15">
        <v>8824</v>
      </c>
      <c r="AC27" s="22">
        <v>16795</v>
      </c>
      <c r="AD27" s="15">
        <v>8043</v>
      </c>
      <c r="AE27" s="15">
        <v>8752</v>
      </c>
      <c r="AF27" s="75">
        <v>16748</v>
      </c>
      <c r="AG27" s="76">
        <v>8039</v>
      </c>
      <c r="AH27" s="76">
        <v>8709</v>
      </c>
      <c r="AI27" s="65" t="s">
        <v>27</v>
      </c>
    </row>
    <row r="28" spans="1:35" ht="19.5" customHeight="1">
      <c r="A28" s="17" t="s">
        <v>28</v>
      </c>
      <c r="B28" s="22">
        <f>C28+D28</f>
        <v>19712</v>
      </c>
      <c r="C28" s="15">
        <v>9326</v>
      </c>
      <c r="D28" s="23">
        <v>10386</v>
      </c>
      <c r="E28" s="15">
        <f>F28+G28</f>
        <v>19499</v>
      </c>
      <c r="F28" s="15">
        <v>9183</v>
      </c>
      <c r="G28" s="23">
        <v>10316</v>
      </c>
      <c r="H28" s="15">
        <f>I28+J28</f>
        <v>19361</v>
      </c>
      <c r="I28" s="15">
        <v>9071</v>
      </c>
      <c r="J28" s="23">
        <v>10290</v>
      </c>
      <c r="K28" s="22">
        <f>L28+M28</f>
        <v>19062</v>
      </c>
      <c r="L28" s="15">
        <v>8926</v>
      </c>
      <c r="M28" s="23">
        <v>10136</v>
      </c>
      <c r="N28" s="15">
        <f>O28+P28</f>
        <v>18859</v>
      </c>
      <c r="O28" s="15">
        <v>8830</v>
      </c>
      <c r="P28" s="15">
        <v>10029</v>
      </c>
      <c r="Q28" s="22">
        <f>R28+S28</f>
        <v>18675</v>
      </c>
      <c r="R28" s="15">
        <v>8765</v>
      </c>
      <c r="S28" s="23">
        <v>9910</v>
      </c>
      <c r="T28" s="22">
        <f>U28+V28</f>
        <v>18531</v>
      </c>
      <c r="U28" s="15">
        <v>8683</v>
      </c>
      <c r="V28" s="23">
        <v>9848</v>
      </c>
      <c r="W28" s="22">
        <f>X28+Y28</f>
        <v>18256</v>
      </c>
      <c r="X28" s="15">
        <v>8546</v>
      </c>
      <c r="Y28" s="23">
        <v>9710</v>
      </c>
      <c r="Z28" s="15">
        <v>18086</v>
      </c>
      <c r="AA28" s="15">
        <v>8471</v>
      </c>
      <c r="AB28" s="15">
        <v>9615</v>
      </c>
      <c r="AC28" s="22">
        <v>17861</v>
      </c>
      <c r="AD28" s="15">
        <v>8335</v>
      </c>
      <c r="AE28" s="15">
        <v>9526</v>
      </c>
      <c r="AF28" s="75">
        <v>17670</v>
      </c>
      <c r="AG28" s="76">
        <v>8242</v>
      </c>
      <c r="AH28" s="76">
        <v>9428</v>
      </c>
      <c r="AI28" s="65" t="s">
        <v>28</v>
      </c>
    </row>
    <row r="29" spans="1:35" ht="19.5" customHeight="1">
      <c r="A29" s="17" t="s">
        <v>31</v>
      </c>
      <c r="B29" s="22">
        <f>C29+D29</f>
        <v>16271</v>
      </c>
      <c r="C29" s="15">
        <v>7760</v>
      </c>
      <c r="D29" s="23">
        <v>8511</v>
      </c>
      <c r="E29" s="15">
        <f>F29+G29</f>
        <v>16052</v>
      </c>
      <c r="F29" s="15">
        <v>7629</v>
      </c>
      <c r="G29" s="23">
        <v>8423</v>
      </c>
      <c r="H29" s="15">
        <f>I29+J29</f>
        <v>15910</v>
      </c>
      <c r="I29" s="15">
        <v>7535</v>
      </c>
      <c r="J29" s="23">
        <v>8375</v>
      </c>
      <c r="K29" s="22">
        <f>L29+M29</f>
        <v>15841</v>
      </c>
      <c r="L29" s="15">
        <v>7498</v>
      </c>
      <c r="M29" s="23">
        <v>8343</v>
      </c>
      <c r="N29" s="15">
        <f>O29+P29</f>
        <v>15647</v>
      </c>
      <c r="O29" s="15">
        <v>7405</v>
      </c>
      <c r="P29" s="15">
        <v>8242</v>
      </c>
      <c r="Q29" s="22">
        <f>R29+S29</f>
        <v>15529</v>
      </c>
      <c r="R29" s="15">
        <v>7366</v>
      </c>
      <c r="S29" s="23">
        <v>8163</v>
      </c>
      <c r="T29" s="22">
        <f>U29+V29</f>
        <v>15442</v>
      </c>
      <c r="U29" s="15">
        <v>7309</v>
      </c>
      <c r="V29" s="23">
        <v>8133</v>
      </c>
      <c r="W29" s="22">
        <f>X29+Y29</f>
        <v>15267</v>
      </c>
      <c r="X29" s="15">
        <v>7224</v>
      </c>
      <c r="Y29" s="23">
        <v>8043</v>
      </c>
      <c r="Z29" s="15">
        <v>15072</v>
      </c>
      <c r="AA29" s="15">
        <v>7135</v>
      </c>
      <c r="AB29" s="15">
        <v>7937</v>
      </c>
      <c r="AC29" s="22">
        <v>14999</v>
      </c>
      <c r="AD29" s="15">
        <v>7085</v>
      </c>
      <c r="AE29" s="15">
        <v>7914</v>
      </c>
      <c r="AF29" s="75">
        <v>14904</v>
      </c>
      <c r="AG29" s="76">
        <v>7070</v>
      </c>
      <c r="AH29" s="76">
        <v>7834</v>
      </c>
      <c r="AI29" s="65" t="s">
        <v>31</v>
      </c>
    </row>
    <row r="30" spans="1:35" ht="19.5" customHeight="1">
      <c r="A30" s="14"/>
      <c r="B30" s="22"/>
      <c r="C30" s="15"/>
      <c r="D30" s="40"/>
      <c r="E30" s="15"/>
      <c r="F30" s="15"/>
      <c r="G30" s="23"/>
      <c r="H30" s="15"/>
      <c r="I30" s="15"/>
      <c r="J30" s="23"/>
      <c r="K30" s="22"/>
      <c r="L30" s="15"/>
      <c r="M30" s="23"/>
      <c r="N30" s="15"/>
      <c r="O30" s="15"/>
      <c r="P30" s="15"/>
      <c r="Q30" s="22"/>
      <c r="R30" s="15"/>
      <c r="S30" s="23"/>
      <c r="T30" s="22"/>
      <c r="U30" s="15"/>
      <c r="V30" s="23"/>
      <c r="W30" s="22"/>
      <c r="X30" s="15"/>
      <c r="Y30" s="23"/>
      <c r="Z30" s="15"/>
      <c r="AA30" s="15"/>
      <c r="AB30" s="15"/>
      <c r="AC30" s="22"/>
      <c r="AD30" s="15"/>
      <c r="AE30" s="15"/>
      <c r="AF30" s="56"/>
      <c r="AG30" s="72"/>
      <c r="AH30" s="72"/>
      <c r="AI30" s="61"/>
    </row>
    <row r="31" spans="1:253" s="31" customFormat="1" ht="19.5" customHeight="1">
      <c r="A31" s="26" t="s">
        <v>18</v>
      </c>
      <c r="B31" s="28">
        <f aca="true" t="shared" si="21" ref="B31:G31">SUM(B32:B35)</f>
        <v>46520</v>
      </c>
      <c r="C31" s="32">
        <f t="shared" si="21"/>
        <v>21930</v>
      </c>
      <c r="D31" s="41">
        <f t="shared" si="21"/>
        <v>24590</v>
      </c>
      <c r="E31" s="27">
        <f t="shared" si="21"/>
        <v>46383</v>
      </c>
      <c r="F31" s="32">
        <f t="shared" si="21"/>
        <v>21796</v>
      </c>
      <c r="G31" s="33">
        <f t="shared" si="21"/>
        <v>24587</v>
      </c>
      <c r="H31" s="27">
        <f aca="true" t="shared" si="22" ref="H31:Y31">SUM(H32:H35)</f>
        <v>46078</v>
      </c>
      <c r="I31" s="27">
        <f t="shared" si="22"/>
        <v>21638</v>
      </c>
      <c r="J31" s="29">
        <f t="shared" si="22"/>
        <v>24440</v>
      </c>
      <c r="K31" s="28">
        <f t="shared" si="22"/>
        <v>45618</v>
      </c>
      <c r="L31" s="27">
        <f t="shared" si="22"/>
        <v>21396</v>
      </c>
      <c r="M31" s="29">
        <f t="shared" si="22"/>
        <v>24222</v>
      </c>
      <c r="N31" s="27">
        <f t="shared" si="22"/>
        <v>45017</v>
      </c>
      <c r="O31" s="27">
        <f t="shared" si="22"/>
        <v>21125</v>
      </c>
      <c r="P31" s="27">
        <f t="shared" si="22"/>
        <v>23892</v>
      </c>
      <c r="Q31" s="28">
        <f t="shared" si="22"/>
        <v>44473</v>
      </c>
      <c r="R31" s="27">
        <f t="shared" si="22"/>
        <v>20873</v>
      </c>
      <c r="S31" s="29">
        <f t="shared" si="22"/>
        <v>23600</v>
      </c>
      <c r="T31" s="28">
        <f t="shared" si="22"/>
        <v>43987</v>
      </c>
      <c r="U31" s="27">
        <f t="shared" si="22"/>
        <v>20683</v>
      </c>
      <c r="V31" s="29">
        <f t="shared" si="22"/>
        <v>23304</v>
      </c>
      <c r="W31" s="28">
        <f t="shared" si="22"/>
        <v>43673</v>
      </c>
      <c r="X31" s="27">
        <f t="shared" si="22"/>
        <v>20548</v>
      </c>
      <c r="Y31" s="29">
        <f t="shared" si="22"/>
        <v>23125</v>
      </c>
      <c r="Z31" s="27">
        <f aca="true" t="shared" si="23" ref="Z31:AH31">SUM(Z32:Z35)</f>
        <v>43174</v>
      </c>
      <c r="AA31" s="27">
        <f t="shared" si="23"/>
        <v>20323</v>
      </c>
      <c r="AB31" s="27">
        <f t="shared" si="23"/>
        <v>22851</v>
      </c>
      <c r="AC31" s="28">
        <f t="shared" si="23"/>
        <v>42642</v>
      </c>
      <c r="AD31" s="27">
        <f t="shared" si="23"/>
        <v>20092</v>
      </c>
      <c r="AE31" s="27">
        <f t="shared" si="23"/>
        <v>22550</v>
      </c>
      <c r="AF31" s="71">
        <f t="shared" si="23"/>
        <v>42237</v>
      </c>
      <c r="AG31" s="32">
        <f t="shared" si="23"/>
        <v>19912</v>
      </c>
      <c r="AH31" s="32">
        <f t="shared" si="23"/>
        <v>22325</v>
      </c>
      <c r="AI31" s="63" t="s">
        <v>18</v>
      </c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</row>
    <row r="32" spans="1:35" ht="19.5" customHeight="1">
      <c r="A32" s="17" t="s">
        <v>19</v>
      </c>
      <c r="B32" s="22">
        <f>C32+D32</f>
        <v>3048</v>
      </c>
      <c r="C32" s="15">
        <v>1398</v>
      </c>
      <c r="D32" s="23">
        <v>1650</v>
      </c>
      <c r="E32" s="15">
        <f>F32+G32</f>
        <v>3073</v>
      </c>
      <c r="F32" s="15">
        <v>1407</v>
      </c>
      <c r="G32" s="23">
        <v>1666</v>
      </c>
      <c r="H32" s="15">
        <f>I32+J32</f>
        <v>3122</v>
      </c>
      <c r="I32" s="15">
        <v>1436</v>
      </c>
      <c r="J32" s="23">
        <v>1686</v>
      </c>
      <c r="K32" s="22">
        <f>L32+M32</f>
        <v>3205</v>
      </c>
      <c r="L32" s="15">
        <v>1490</v>
      </c>
      <c r="M32" s="23">
        <v>1715</v>
      </c>
      <c r="N32" s="15">
        <f>O32+P32</f>
        <v>3233</v>
      </c>
      <c r="O32" s="15">
        <v>1494</v>
      </c>
      <c r="P32" s="15">
        <v>1739</v>
      </c>
      <c r="Q32" s="22">
        <f>R32+S32</f>
        <v>3294</v>
      </c>
      <c r="R32" s="15">
        <v>1528</v>
      </c>
      <c r="S32" s="23">
        <v>1766</v>
      </c>
      <c r="T32" s="22">
        <f>U32+V32</f>
        <v>3339</v>
      </c>
      <c r="U32" s="15">
        <v>1554</v>
      </c>
      <c r="V32" s="23">
        <v>1785</v>
      </c>
      <c r="W32" s="22">
        <f>X32+Y32</f>
        <v>3416</v>
      </c>
      <c r="X32" s="15">
        <v>1592</v>
      </c>
      <c r="Y32" s="23">
        <v>1824</v>
      </c>
      <c r="Z32" s="15">
        <v>3419</v>
      </c>
      <c r="AA32" s="15">
        <v>1598</v>
      </c>
      <c r="AB32" s="15">
        <v>1821</v>
      </c>
      <c r="AC32" s="22">
        <v>3432</v>
      </c>
      <c r="AD32" s="15">
        <v>1598</v>
      </c>
      <c r="AE32" s="15">
        <v>1834</v>
      </c>
      <c r="AF32" s="75">
        <v>3450</v>
      </c>
      <c r="AG32" s="76">
        <v>1598</v>
      </c>
      <c r="AH32" s="76">
        <v>1852</v>
      </c>
      <c r="AI32" s="65" t="s">
        <v>19</v>
      </c>
    </row>
    <row r="33" spans="1:35" ht="19.5" customHeight="1">
      <c r="A33" s="17" t="s">
        <v>20</v>
      </c>
      <c r="B33" s="22">
        <f>C33+D33</f>
        <v>18992</v>
      </c>
      <c r="C33" s="15">
        <v>8962</v>
      </c>
      <c r="D33" s="23">
        <v>10030</v>
      </c>
      <c r="E33" s="15">
        <f>F33+G33</f>
        <v>18897</v>
      </c>
      <c r="F33" s="15">
        <v>8920</v>
      </c>
      <c r="G33" s="23">
        <v>9977</v>
      </c>
      <c r="H33" s="15">
        <f>I33+J33</f>
        <v>18692</v>
      </c>
      <c r="I33" s="15">
        <v>8830</v>
      </c>
      <c r="J33" s="23">
        <v>9862</v>
      </c>
      <c r="K33" s="22">
        <f>L33+M33</f>
        <v>18406</v>
      </c>
      <c r="L33" s="15">
        <v>8666</v>
      </c>
      <c r="M33" s="23">
        <v>9740</v>
      </c>
      <c r="N33" s="15">
        <f>O33+P33</f>
        <v>18077</v>
      </c>
      <c r="O33" s="15">
        <v>8502</v>
      </c>
      <c r="P33" s="15">
        <v>9575</v>
      </c>
      <c r="Q33" s="22">
        <f>R33+S33</f>
        <v>17791</v>
      </c>
      <c r="R33" s="15">
        <v>8370</v>
      </c>
      <c r="S33" s="23">
        <v>9421</v>
      </c>
      <c r="T33" s="22">
        <f>U33+V33</f>
        <v>17491</v>
      </c>
      <c r="U33" s="15">
        <v>8265</v>
      </c>
      <c r="V33" s="23">
        <v>9226</v>
      </c>
      <c r="W33" s="22">
        <f>X33+Y33</f>
        <v>17296</v>
      </c>
      <c r="X33" s="15">
        <v>8161</v>
      </c>
      <c r="Y33" s="23">
        <v>9135</v>
      </c>
      <c r="Z33" s="15">
        <v>17028</v>
      </c>
      <c r="AA33" s="15">
        <v>8049</v>
      </c>
      <c r="AB33" s="15">
        <v>8979</v>
      </c>
      <c r="AC33" s="22">
        <v>16757</v>
      </c>
      <c r="AD33" s="15">
        <v>7929</v>
      </c>
      <c r="AE33" s="15">
        <v>8828</v>
      </c>
      <c r="AF33" s="75">
        <v>16491</v>
      </c>
      <c r="AG33" s="76">
        <v>7811</v>
      </c>
      <c r="AH33" s="76">
        <v>8680</v>
      </c>
      <c r="AI33" s="65" t="s">
        <v>20</v>
      </c>
    </row>
    <row r="34" spans="1:35" ht="19.5" customHeight="1">
      <c r="A34" s="17" t="s">
        <v>29</v>
      </c>
      <c r="B34" s="22">
        <f>C34+D34</f>
        <v>12061</v>
      </c>
      <c r="C34" s="15">
        <v>5697</v>
      </c>
      <c r="D34" s="23">
        <v>6364</v>
      </c>
      <c r="E34" s="15">
        <f>F34+G34</f>
        <v>12070</v>
      </c>
      <c r="F34" s="15">
        <v>5676</v>
      </c>
      <c r="G34" s="23">
        <v>6394</v>
      </c>
      <c r="H34" s="15">
        <f>I34+J34</f>
        <v>12038</v>
      </c>
      <c r="I34" s="15">
        <v>5638</v>
      </c>
      <c r="J34" s="23">
        <v>6400</v>
      </c>
      <c r="K34" s="22">
        <f>L34+M34</f>
        <v>11966</v>
      </c>
      <c r="L34" s="15">
        <v>5613</v>
      </c>
      <c r="M34" s="23">
        <v>6353</v>
      </c>
      <c r="N34" s="15">
        <f>O34+P34</f>
        <v>11852</v>
      </c>
      <c r="O34" s="15">
        <v>5559</v>
      </c>
      <c r="P34" s="15">
        <v>6293</v>
      </c>
      <c r="Q34" s="22">
        <f>R34+S34</f>
        <v>11670</v>
      </c>
      <c r="R34" s="15">
        <v>5471</v>
      </c>
      <c r="S34" s="23">
        <v>6199</v>
      </c>
      <c r="T34" s="22">
        <f>U34+V34</f>
        <v>11536</v>
      </c>
      <c r="U34" s="15">
        <v>5407</v>
      </c>
      <c r="V34" s="23">
        <v>6129</v>
      </c>
      <c r="W34" s="22">
        <f>X34+Y34</f>
        <v>11455</v>
      </c>
      <c r="X34" s="15">
        <v>5371</v>
      </c>
      <c r="Y34" s="23">
        <v>6084</v>
      </c>
      <c r="Z34" s="15">
        <v>11406</v>
      </c>
      <c r="AA34" s="15">
        <v>5343</v>
      </c>
      <c r="AB34" s="15">
        <v>6063</v>
      </c>
      <c r="AC34" s="22">
        <v>11254</v>
      </c>
      <c r="AD34" s="15">
        <v>5281</v>
      </c>
      <c r="AE34" s="15">
        <v>5973</v>
      </c>
      <c r="AF34" s="75">
        <v>11143</v>
      </c>
      <c r="AG34" s="76">
        <v>5240</v>
      </c>
      <c r="AH34" s="76">
        <v>5903</v>
      </c>
      <c r="AI34" s="65" t="s">
        <v>29</v>
      </c>
    </row>
    <row r="35" spans="1:35" ht="19.5" customHeight="1">
      <c r="A35" s="17" t="s">
        <v>32</v>
      </c>
      <c r="B35" s="22">
        <f>C35+D35</f>
        <v>12419</v>
      </c>
      <c r="C35" s="15">
        <v>5873</v>
      </c>
      <c r="D35" s="23">
        <v>6546</v>
      </c>
      <c r="E35" s="15">
        <f>F35+G35</f>
        <v>12343</v>
      </c>
      <c r="F35" s="15">
        <v>5793</v>
      </c>
      <c r="G35" s="23">
        <v>6550</v>
      </c>
      <c r="H35" s="15">
        <f>I35+J35</f>
        <v>12226</v>
      </c>
      <c r="I35" s="15">
        <v>5734</v>
      </c>
      <c r="J35" s="23">
        <v>6492</v>
      </c>
      <c r="K35" s="22">
        <f>L35+M35</f>
        <v>12041</v>
      </c>
      <c r="L35" s="15">
        <v>5627</v>
      </c>
      <c r="M35" s="23">
        <v>6414</v>
      </c>
      <c r="N35" s="15">
        <f>O35+P35</f>
        <v>11855</v>
      </c>
      <c r="O35" s="15">
        <v>5570</v>
      </c>
      <c r="P35" s="15">
        <v>6285</v>
      </c>
      <c r="Q35" s="22">
        <f>R35+S35</f>
        <v>11718</v>
      </c>
      <c r="R35" s="15">
        <v>5504</v>
      </c>
      <c r="S35" s="23">
        <v>6214</v>
      </c>
      <c r="T35" s="22">
        <f>U35+V35</f>
        <v>11621</v>
      </c>
      <c r="U35" s="15">
        <v>5457</v>
      </c>
      <c r="V35" s="23">
        <v>6164</v>
      </c>
      <c r="W35" s="22">
        <f>X35+Y35</f>
        <v>11506</v>
      </c>
      <c r="X35" s="15">
        <v>5424</v>
      </c>
      <c r="Y35" s="23">
        <v>6082</v>
      </c>
      <c r="Z35" s="15">
        <v>11321</v>
      </c>
      <c r="AA35" s="15">
        <v>5333</v>
      </c>
      <c r="AB35" s="15">
        <v>5988</v>
      </c>
      <c r="AC35" s="22">
        <v>11199</v>
      </c>
      <c r="AD35" s="15">
        <v>5284</v>
      </c>
      <c r="AE35" s="15">
        <v>5915</v>
      </c>
      <c r="AF35" s="75">
        <v>11153</v>
      </c>
      <c r="AG35" s="76">
        <v>5263</v>
      </c>
      <c r="AH35" s="76">
        <v>5890</v>
      </c>
      <c r="AI35" s="65" t="s">
        <v>32</v>
      </c>
    </row>
    <row r="36" spans="1:35" ht="19.5" customHeight="1">
      <c r="A36" s="14"/>
      <c r="B36" s="22"/>
      <c r="C36" s="15"/>
      <c r="D36" s="40"/>
      <c r="E36" s="15"/>
      <c r="F36" s="15"/>
      <c r="G36" s="23"/>
      <c r="H36" s="15"/>
      <c r="I36" s="15"/>
      <c r="J36" s="23"/>
      <c r="K36" s="22"/>
      <c r="L36" s="15"/>
      <c r="M36" s="23"/>
      <c r="N36" s="15"/>
      <c r="O36" s="15"/>
      <c r="P36" s="15"/>
      <c r="Q36" s="22"/>
      <c r="R36" s="15"/>
      <c r="S36" s="23"/>
      <c r="T36" s="22"/>
      <c r="U36" s="15"/>
      <c r="V36" s="23"/>
      <c r="W36" s="22"/>
      <c r="X36" s="15"/>
      <c r="Y36" s="23"/>
      <c r="Z36" s="15"/>
      <c r="AA36" s="15"/>
      <c r="AB36" s="15"/>
      <c r="AC36" s="22"/>
      <c r="AD36" s="15"/>
      <c r="AE36" s="15"/>
      <c r="AF36" s="56"/>
      <c r="AG36" s="72"/>
      <c r="AH36" s="72"/>
      <c r="AI36" s="61"/>
    </row>
    <row r="37" spans="1:253" s="31" customFormat="1" ht="19.5" customHeight="1">
      <c r="A37" s="26" t="s">
        <v>21</v>
      </c>
      <c r="B37" s="28">
        <f aca="true" t="shared" si="24" ref="B37:G37">SUM(B38:B40)</f>
        <v>14226</v>
      </c>
      <c r="C37" s="32">
        <f t="shared" si="24"/>
        <v>6591</v>
      </c>
      <c r="D37" s="41">
        <f t="shared" si="24"/>
        <v>7635</v>
      </c>
      <c r="E37" s="27">
        <f t="shared" si="24"/>
        <v>13940</v>
      </c>
      <c r="F37" s="32">
        <f t="shared" si="24"/>
        <v>6454</v>
      </c>
      <c r="G37" s="33">
        <f t="shared" si="24"/>
        <v>7486</v>
      </c>
      <c r="H37" s="27">
        <f aca="true" t="shared" si="25" ref="H37:Y37">SUM(H38:H40)</f>
        <v>13640</v>
      </c>
      <c r="I37" s="27">
        <f t="shared" si="25"/>
        <v>6304</v>
      </c>
      <c r="J37" s="29">
        <f t="shared" si="25"/>
        <v>7336</v>
      </c>
      <c r="K37" s="28">
        <f t="shared" si="25"/>
        <v>13396</v>
      </c>
      <c r="L37" s="27">
        <f t="shared" si="25"/>
        <v>6168</v>
      </c>
      <c r="M37" s="29">
        <f t="shared" si="25"/>
        <v>7228</v>
      </c>
      <c r="N37" s="27">
        <f t="shared" si="25"/>
        <v>13105</v>
      </c>
      <c r="O37" s="27">
        <f t="shared" si="25"/>
        <v>6023</v>
      </c>
      <c r="P37" s="27">
        <f t="shared" si="25"/>
        <v>7082</v>
      </c>
      <c r="Q37" s="28">
        <f t="shared" si="25"/>
        <v>12812</v>
      </c>
      <c r="R37" s="27">
        <f t="shared" si="25"/>
        <v>5906</v>
      </c>
      <c r="S37" s="29">
        <f t="shared" si="25"/>
        <v>6906</v>
      </c>
      <c r="T37" s="28">
        <f t="shared" si="25"/>
        <v>12584</v>
      </c>
      <c r="U37" s="27">
        <f t="shared" si="25"/>
        <v>5782</v>
      </c>
      <c r="V37" s="29">
        <f t="shared" si="25"/>
        <v>6802</v>
      </c>
      <c r="W37" s="28">
        <f t="shared" si="25"/>
        <v>12243</v>
      </c>
      <c r="X37" s="27">
        <f t="shared" si="25"/>
        <v>5599</v>
      </c>
      <c r="Y37" s="29">
        <f t="shared" si="25"/>
        <v>6644</v>
      </c>
      <c r="Z37" s="27">
        <f aca="true" t="shared" si="26" ref="Z37:AH37">SUM(Z38:Z40)</f>
        <v>11977</v>
      </c>
      <c r="AA37" s="27">
        <f t="shared" si="26"/>
        <v>5472</v>
      </c>
      <c r="AB37" s="27">
        <f t="shared" si="26"/>
        <v>6505</v>
      </c>
      <c r="AC37" s="28">
        <f t="shared" si="26"/>
        <v>11649</v>
      </c>
      <c r="AD37" s="27">
        <f t="shared" si="26"/>
        <v>5321</v>
      </c>
      <c r="AE37" s="27">
        <f t="shared" si="26"/>
        <v>6328</v>
      </c>
      <c r="AF37" s="71">
        <f t="shared" si="26"/>
        <v>11385</v>
      </c>
      <c r="AG37" s="32">
        <f t="shared" si="26"/>
        <v>5211</v>
      </c>
      <c r="AH37" s="32">
        <f t="shared" si="26"/>
        <v>6174</v>
      </c>
      <c r="AI37" s="63" t="s">
        <v>21</v>
      </c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</row>
    <row r="38" spans="1:35" ht="19.5" customHeight="1">
      <c r="A38" s="17" t="s">
        <v>22</v>
      </c>
      <c r="B38" s="22">
        <f>C38+D38</f>
        <v>6239</v>
      </c>
      <c r="C38" s="15">
        <v>2873</v>
      </c>
      <c r="D38" s="23">
        <v>3366</v>
      </c>
      <c r="E38" s="15">
        <f>F38+G38</f>
        <v>6112</v>
      </c>
      <c r="F38" s="15">
        <v>2815</v>
      </c>
      <c r="G38" s="23">
        <v>3297</v>
      </c>
      <c r="H38" s="15">
        <f>I38+J38</f>
        <v>5954</v>
      </c>
      <c r="I38" s="15">
        <v>2743</v>
      </c>
      <c r="J38" s="23">
        <v>3211</v>
      </c>
      <c r="K38" s="22">
        <f>L38+M38</f>
        <v>5822</v>
      </c>
      <c r="L38" s="15">
        <v>2675</v>
      </c>
      <c r="M38" s="23">
        <v>3147</v>
      </c>
      <c r="N38" s="15">
        <f>O38+P38</f>
        <v>5717</v>
      </c>
      <c r="O38" s="15">
        <v>2613</v>
      </c>
      <c r="P38" s="15">
        <v>3104</v>
      </c>
      <c r="Q38" s="22">
        <f>R38+S38</f>
        <v>5572</v>
      </c>
      <c r="R38" s="15">
        <v>2563</v>
      </c>
      <c r="S38" s="23">
        <v>3009</v>
      </c>
      <c r="T38" s="22">
        <f>U38+V38</f>
        <v>5460</v>
      </c>
      <c r="U38" s="15">
        <v>2508</v>
      </c>
      <c r="V38" s="23">
        <v>2952</v>
      </c>
      <c r="W38" s="22">
        <f>X38+Y38</f>
        <v>5282</v>
      </c>
      <c r="X38" s="15">
        <v>2418</v>
      </c>
      <c r="Y38" s="23">
        <v>2864</v>
      </c>
      <c r="Z38" s="15">
        <v>5192</v>
      </c>
      <c r="AA38" s="15">
        <v>2383</v>
      </c>
      <c r="AB38" s="15">
        <v>2809</v>
      </c>
      <c r="AC38" s="22">
        <v>5040</v>
      </c>
      <c r="AD38" s="15">
        <v>2313</v>
      </c>
      <c r="AE38" s="15">
        <v>2727</v>
      </c>
      <c r="AF38" s="75">
        <v>4941</v>
      </c>
      <c r="AG38" s="76">
        <v>2263</v>
      </c>
      <c r="AH38" s="76">
        <v>2678</v>
      </c>
      <c r="AI38" s="65" t="s">
        <v>22</v>
      </c>
    </row>
    <row r="39" spans="1:35" ht="19.5" customHeight="1">
      <c r="A39" s="17" t="s">
        <v>23</v>
      </c>
      <c r="B39" s="22">
        <f>C39+D39</f>
        <v>4296</v>
      </c>
      <c r="C39" s="15">
        <v>1998</v>
      </c>
      <c r="D39" s="23">
        <v>2298</v>
      </c>
      <c r="E39" s="15">
        <f>F39+G39</f>
        <v>4185</v>
      </c>
      <c r="F39" s="15">
        <v>1939</v>
      </c>
      <c r="G39" s="23">
        <v>2246</v>
      </c>
      <c r="H39" s="15">
        <f>I39+J39</f>
        <v>4098</v>
      </c>
      <c r="I39" s="15">
        <v>1888</v>
      </c>
      <c r="J39" s="23">
        <v>2210</v>
      </c>
      <c r="K39" s="22">
        <f>L39+M39</f>
        <v>4041</v>
      </c>
      <c r="L39" s="15">
        <v>1854</v>
      </c>
      <c r="M39" s="23">
        <v>2187</v>
      </c>
      <c r="N39" s="15">
        <f>O39+P39</f>
        <v>3924</v>
      </c>
      <c r="O39" s="15">
        <v>1805</v>
      </c>
      <c r="P39" s="15">
        <v>2119</v>
      </c>
      <c r="Q39" s="22">
        <f>R39+S39</f>
        <v>3825</v>
      </c>
      <c r="R39" s="15">
        <v>1762</v>
      </c>
      <c r="S39" s="23">
        <v>2063</v>
      </c>
      <c r="T39" s="22">
        <f>U39+V39</f>
        <v>3745</v>
      </c>
      <c r="U39" s="15">
        <v>1716</v>
      </c>
      <c r="V39" s="23">
        <v>2029</v>
      </c>
      <c r="W39" s="22">
        <f>X39+Y39</f>
        <v>3658</v>
      </c>
      <c r="X39" s="15">
        <v>1662</v>
      </c>
      <c r="Y39" s="23">
        <v>1996</v>
      </c>
      <c r="Z39" s="15">
        <v>3569</v>
      </c>
      <c r="AA39" s="15">
        <v>1608</v>
      </c>
      <c r="AB39" s="15">
        <v>1961</v>
      </c>
      <c r="AC39" s="22">
        <v>3457</v>
      </c>
      <c r="AD39" s="15">
        <v>1555</v>
      </c>
      <c r="AE39" s="15">
        <v>1902</v>
      </c>
      <c r="AF39" s="75">
        <v>3378</v>
      </c>
      <c r="AG39" s="76">
        <v>1522</v>
      </c>
      <c r="AH39" s="76">
        <v>1856</v>
      </c>
      <c r="AI39" s="65" t="s">
        <v>23</v>
      </c>
    </row>
    <row r="40" spans="1:35" ht="19.5" customHeight="1">
      <c r="A40" s="17" t="s">
        <v>24</v>
      </c>
      <c r="B40" s="22">
        <f>C40+D40</f>
        <v>3691</v>
      </c>
      <c r="C40" s="15">
        <v>1720</v>
      </c>
      <c r="D40" s="23">
        <v>1971</v>
      </c>
      <c r="E40" s="15">
        <f>F40+G40</f>
        <v>3643</v>
      </c>
      <c r="F40" s="15">
        <v>1700</v>
      </c>
      <c r="G40" s="23">
        <v>1943</v>
      </c>
      <c r="H40" s="15">
        <f>I40+J40</f>
        <v>3588</v>
      </c>
      <c r="I40" s="15">
        <v>1673</v>
      </c>
      <c r="J40" s="23">
        <v>1915</v>
      </c>
      <c r="K40" s="22">
        <f>L40+M40</f>
        <v>3533</v>
      </c>
      <c r="L40" s="15">
        <v>1639</v>
      </c>
      <c r="M40" s="23">
        <v>1894</v>
      </c>
      <c r="N40" s="15">
        <f>O40+P40</f>
        <v>3464</v>
      </c>
      <c r="O40" s="15">
        <v>1605</v>
      </c>
      <c r="P40" s="15">
        <v>1859</v>
      </c>
      <c r="Q40" s="22">
        <f>R40+S40</f>
        <v>3415</v>
      </c>
      <c r="R40" s="15">
        <v>1581</v>
      </c>
      <c r="S40" s="23">
        <v>1834</v>
      </c>
      <c r="T40" s="22">
        <f>U40+V40</f>
        <v>3379</v>
      </c>
      <c r="U40" s="15">
        <v>1558</v>
      </c>
      <c r="V40" s="23">
        <v>1821</v>
      </c>
      <c r="W40" s="22">
        <f>X40+Y40</f>
        <v>3303</v>
      </c>
      <c r="X40" s="15">
        <v>1519</v>
      </c>
      <c r="Y40" s="23">
        <v>1784</v>
      </c>
      <c r="Z40" s="15">
        <v>3216</v>
      </c>
      <c r="AA40" s="15">
        <v>1481</v>
      </c>
      <c r="AB40" s="15">
        <v>1735</v>
      </c>
      <c r="AC40" s="22">
        <v>3152</v>
      </c>
      <c r="AD40" s="15">
        <v>1453</v>
      </c>
      <c r="AE40" s="15">
        <v>1699</v>
      </c>
      <c r="AF40" s="75">
        <v>3066</v>
      </c>
      <c r="AG40" s="76">
        <v>1426</v>
      </c>
      <c r="AH40" s="76">
        <v>1640</v>
      </c>
      <c r="AI40" s="65" t="s">
        <v>24</v>
      </c>
    </row>
    <row r="41" spans="1:35" ht="19.5" customHeight="1" thickBot="1">
      <c r="A41" s="18"/>
      <c r="B41" s="19"/>
      <c r="C41" s="19"/>
      <c r="D41" s="42"/>
      <c r="E41" s="19"/>
      <c r="F41" s="19"/>
      <c r="G41" s="19"/>
      <c r="H41" s="24"/>
      <c r="I41" s="19"/>
      <c r="J41" s="25"/>
      <c r="K41" s="24"/>
      <c r="L41" s="19"/>
      <c r="M41" s="25"/>
      <c r="N41" s="19"/>
      <c r="O41" s="19"/>
      <c r="P41" s="19"/>
      <c r="Q41" s="24"/>
      <c r="R41" s="19"/>
      <c r="S41" s="25"/>
      <c r="T41" s="24"/>
      <c r="U41" s="19"/>
      <c r="V41" s="25"/>
      <c r="W41" s="24"/>
      <c r="X41" s="19"/>
      <c r="Y41" s="25"/>
      <c r="Z41" s="19"/>
      <c r="AA41" s="19"/>
      <c r="AB41" s="19"/>
      <c r="AC41" s="24"/>
      <c r="AD41" s="51"/>
      <c r="AE41" s="52"/>
      <c r="AF41" s="57"/>
      <c r="AH41" s="59"/>
      <c r="AI41" s="66"/>
    </row>
    <row r="42" spans="1:33" ht="18" customHeight="1">
      <c r="A42" s="7"/>
      <c r="B42" s="7"/>
      <c r="C42" s="7"/>
      <c r="D42" s="7"/>
      <c r="E42" s="7"/>
      <c r="F42" s="7"/>
      <c r="G42" s="7"/>
      <c r="H42" s="44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G42" s="58"/>
    </row>
    <row r="43" ht="18" customHeight="1"/>
    <row r="44" ht="18" customHeight="1"/>
  </sheetData>
  <sheetProtection/>
  <mergeCells count="16">
    <mergeCell ref="AF5:AH5"/>
    <mergeCell ref="W4:AH4"/>
    <mergeCell ref="K5:M5"/>
    <mergeCell ref="N5:P5"/>
    <mergeCell ref="B5:D5"/>
    <mergeCell ref="E5:G5"/>
    <mergeCell ref="H5:J5"/>
    <mergeCell ref="E4:G4"/>
    <mergeCell ref="B4:D4"/>
    <mergeCell ref="Z5:AB5"/>
    <mergeCell ref="AC5:AE5"/>
    <mergeCell ref="W5:Y5"/>
    <mergeCell ref="T4:V4"/>
    <mergeCell ref="H4:S4"/>
    <mergeCell ref="T5:V5"/>
    <mergeCell ref="Q5:S5"/>
  </mergeCells>
  <printOptions horizontalCentered="1"/>
  <pageMargins left="0.5763888888888888" right="0.5763888888888888" top="0.5763888888888888" bottom="0.5763888888888888" header="0.512" footer="0.512"/>
  <pageSetup firstPageNumber="22" useFirstPageNumber="1" horizontalDpi="600" verticalDpi="600" orientation="landscape" paperSize="9" scale="44" r:id="rId1"/>
  <colBreaks count="1" manualBreakCount="1">
    <brk id="16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2013-11-12T02:11:06Z</cp:lastPrinted>
  <dcterms:created xsi:type="dcterms:W3CDTF">2002-03-04T06:30:37Z</dcterms:created>
  <dcterms:modified xsi:type="dcterms:W3CDTF">2014-11-27T07:39:32Z</dcterms:modified>
  <cp:category/>
  <cp:version/>
  <cp:contentType/>
  <cp:contentStatus/>
</cp:coreProperties>
</file>